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65" windowWidth="15480" windowHeight="10020" tabRatio="781" firstSheet="3" activeTab="15"/>
  </bookViews>
  <sheets>
    <sheet name="JANEIRO" sheetId="15" r:id="rId1"/>
    <sheet name="FEVEREIRO" sheetId="16" r:id="rId2"/>
    <sheet name="MARCO" sheetId="17" r:id="rId3"/>
    <sheet name="ABRIL" sheetId="18" r:id="rId4"/>
    <sheet name="MAIO" sheetId="1" r:id="rId5"/>
    <sheet name="JUNHO" sheetId="4" r:id="rId6"/>
    <sheet name="JULHO" sheetId="5" r:id="rId7"/>
    <sheet name="AGOSTO" sheetId="6" r:id="rId8"/>
    <sheet name="SETEMBRO" sheetId="7" r:id="rId9"/>
    <sheet name="OUTUBRO" sheetId="8" r:id="rId10"/>
    <sheet name="NOVEMBRO" sheetId="9" r:id="rId11"/>
    <sheet name="DEZEMBRO" sheetId="10" r:id="rId12"/>
    <sheet name="RELATORIO" sheetId="12" r:id="rId13"/>
    <sheet name="Plan1" sheetId="13" r:id="rId14"/>
    <sheet name="Plan2" sheetId="19" r:id="rId15"/>
    <sheet name="Plan3" sheetId="20" r:id="rId16"/>
  </sheets>
  <definedNames>
    <definedName name="_xlnm._FilterDatabase" localSheetId="5" hidden="1">JUNHO!$A$2:$K$999</definedName>
    <definedName name="_xlnm._FilterDatabase" localSheetId="4" hidden="1">MAIO!$A$2:$K$777</definedName>
  </definedNames>
  <calcPr calcId="145621"/>
</workbook>
</file>

<file path=xl/calcChain.xml><?xml version="1.0" encoding="utf-8"?>
<calcChain xmlns="http://schemas.openxmlformats.org/spreadsheetml/2006/main">
  <c r="C15" i="19" l="1"/>
  <c r="D15" i="19"/>
  <c r="E15" i="19"/>
  <c r="F15" i="19"/>
  <c r="G15" i="19"/>
  <c r="H15" i="19"/>
  <c r="D7" i="19"/>
  <c r="E7" i="19"/>
  <c r="F7" i="19"/>
  <c r="G7" i="19"/>
  <c r="H7" i="19"/>
  <c r="C7" i="19"/>
  <c r="C19" i="13" l="1"/>
  <c r="C20" i="13"/>
  <c r="C18" i="13"/>
  <c r="D23" i="13"/>
  <c r="B18" i="13"/>
  <c r="A18" i="13"/>
  <c r="H12" i="13"/>
  <c r="L11" i="13"/>
  <c r="M11" i="13"/>
  <c r="J19" i="13"/>
  <c r="K19" i="13"/>
  <c r="L1124" i="18"/>
  <c r="L1123" i="18"/>
  <c r="L1122" i="18"/>
  <c r="L1121" i="18"/>
  <c r="L1120" i="18"/>
  <c r="L1119" i="18"/>
  <c r="L1118" i="18"/>
  <c r="L1117" i="18"/>
  <c r="L1116" i="18"/>
  <c r="L1115" i="18"/>
  <c r="L1114" i="18"/>
  <c r="L1113" i="18"/>
  <c r="L1112" i="18"/>
  <c r="L1111" i="18"/>
  <c r="L1110" i="18"/>
  <c r="L1109" i="18"/>
  <c r="L1108" i="18"/>
  <c r="L1107" i="18"/>
  <c r="L1106" i="18"/>
  <c r="L1105" i="18"/>
  <c r="L1104" i="18"/>
  <c r="L1103" i="18"/>
  <c r="L1102" i="18"/>
  <c r="L1101" i="18"/>
  <c r="L1100" i="18"/>
  <c r="L1099" i="18"/>
  <c r="L1098" i="18"/>
  <c r="L1097" i="18"/>
  <c r="L1096" i="18"/>
  <c r="L1095" i="18"/>
  <c r="L1094" i="18"/>
  <c r="L1093" i="18"/>
  <c r="L1092" i="18"/>
  <c r="L1091" i="18"/>
  <c r="L1090" i="18"/>
  <c r="L1089" i="18"/>
  <c r="L1088" i="18"/>
  <c r="L1087" i="18"/>
  <c r="L1086" i="18"/>
  <c r="L1085" i="18"/>
  <c r="L1084" i="18"/>
  <c r="L1083" i="18"/>
  <c r="L1082" i="18"/>
  <c r="L1081" i="18"/>
  <c r="L1080" i="18"/>
  <c r="L1079" i="18"/>
  <c r="L1078" i="18"/>
  <c r="L1077" i="18"/>
  <c r="L1076" i="18"/>
  <c r="L1075" i="18"/>
  <c r="L1074" i="18"/>
  <c r="L1073" i="18"/>
  <c r="L1072" i="18"/>
  <c r="L1071" i="18"/>
  <c r="L1070" i="18"/>
  <c r="L1069" i="18"/>
  <c r="L1068" i="18"/>
  <c r="L1067" i="18"/>
  <c r="L1066" i="18"/>
  <c r="L1065" i="18"/>
  <c r="L1064" i="18"/>
  <c r="L1063" i="18"/>
  <c r="L1062" i="18"/>
  <c r="L1061" i="18"/>
  <c r="L1060" i="18"/>
  <c r="L1059" i="18"/>
  <c r="L1058" i="18"/>
  <c r="L1057" i="18"/>
  <c r="L1056" i="18"/>
  <c r="L1055" i="18"/>
  <c r="L1054" i="18"/>
  <c r="L1053" i="18"/>
  <c r="L1052" i="18"/>
  <c r="L1051" i="18"/>
  <c r="L1050" i="18"/>
  <c r="L1049" i="18"/>
  <c r="L1048" i="18"/>
  <c r="L1047" i="18"/>
  <c r="L1046" i="18"/>
  <c r="L1045" i="18"/>
  <c r="L1044" i="18"/>
  <c r="L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25" i="18"/>
  <c r="L1024" i="18"/>
  <c r="L1023" i="18"/>
  <c r="L1022" i="18"/>
  <c r="L1021" i="18"/>
  <c r="L1020" i="18"/>
  <c r="L1019" i="18"/>
  <c r="L1018" i="18"/>
  <c r="L1017" i="18"/>
  <c r="L1016" i="18"/>
  <c r="L1015" i="18"/>
  <c r="L1014" i="18"/>
  <c r="L1013" i="18"/>
  <c r="L1012" i="18"/>
  <c r="L1011" i="18"/>
  <c r="L1010" i="18"/>
  <c r="L1009" i="18"/>
  <c r="L1008" i="18"/>
  <c r="L1007" i="18"/>
  <c r="L1006" i="18"/>
  <c r="L1005" i="18"/>
  <c r="L1004" i="18"/>
  <c r="L1003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86" i="18"/>
  <c r="L985" i="18"/>
  <c r="L984" i="18"/>
  <c r="L983" i="18"/>
  <c r="L982" i="18"/>
  <c r="L981" i="18"/>
  <c r="L980" i="18"/>
  <c r="L979" i="18"/>
  <c r="L978" i="18"/>
  <c r="L977" i="18"/>
  <c r="L976" i="18"/>
  <c r="L975" i="18"/>
  <c r="L974" i="18"/>
  <c r="L973" i="18"/>
  <c r="L972" i="18"/>
  <c r="L971" i="18"/>
  <c r="L970" i="18"/>
  <c r="L969" i="18"/>
  <c r="L968" i="18"/>
  <c r="L967" i="18"/>
  <c r="L966" i="18"/>
  <c r="L965" i="18"/>
  <c r="L964" i="18"/>
  <c r="L963" i="18"/>
  <c r="L962" i="18"/>
  <c r="L961" i="18"/>
  <c r="L960" i="18"/>
  <c r="L959" i="18"/>
  <c r="L958" i="18"/>
  <c r="L957" i="18"/>
  <c r="L956" i="18"/>
  <c r="L955" i="18"/>
  <c r="L954" i="18"/>
  <c r="L953" i="18"/>
  <c r="L952" i="18"/>
  <c r="L951" i="18"/>
  <c r="L950" i="18"/>
  <c r="L949" i="18"/>
  <c r="L948" i="18"/>
  <c r="L947" i="18"/>
  <c r="L946" i="18"/>
  <c r="L945" i="18"/>
  <c r="L944" i="18"/>
  <c r="L943" i="18"/>
  <c r="L942" i="18"/>
  <c r="L941" i="18"/>
  <c r="L940" i="18"/>
  <c r="L939" i="18"/>
  <c r="L938" i="18"/>
  <c r="L937" i="18"/>
  <c r="L936" i="18"/>
  <c r="L935" i="18"/>
  <c r="L934" i="18"/>
  <c r="L933" i="18"/>
  <c r="L932" i="18"/>
  <c r="L931" i="18"/>
  <c r="L930" i="18"/>
  <c r="L929" i="18"/>
  <c r="L928" i="18"/>
  <c r="L927" i="18"/>
  <c r="L926" i="18"/>
  <c r="L925" i="18"/>
  <c r="L924" i="18"/>
  <c r="L923" i="18"/>
  <c r="L922" i="18"/>
  <c r="L921" i="18"/>
  <c r="L920" i="18"/>
  <c r="L919" i="18"/>
  <c r="L918" i="18"/>
  <c r="L917" i="18"/>
  <c r="L916" i="18"/>
  <c r="L915" i="18"/>
  <c r="L914" i="18"/>
  <c r="L913" i="18"/>
  <c r="L912" i="18"/>
  <c r="L911" i="18"/>
  <c r="L910" i="18"/>
  <c r="L909" i="18"/>
  <c r="L908" i="18"/>
  <c r="L907" i="18"/>
  <c r="L906" i="18"/>
  <c r="L905" i="18"/>
  <c r="L904" i="18"/>
  <c r="L903" i="18"/>
  <c r="L902" i="18"/>
  <c r="L901" i="18"/>
  <c r="L900" i="18"/>
  <c r="L899" i="18"/>
  <c r="L898" i="18"/>
  <c r="L897" i="18"/>
  <c r="L896" i="18"/>
  <c r="L895" i="18"/>
  <c r="L894" i="18"/>
  <c r="L893" i="18"/>
  <c r="L892" i="18"/>
  <c r="L891" i="18"/>
  <c r="L890" i="18"/>
  <c r="L889" i="18"/>
  <c r="L888" i="18"/>
  <c r="L887" i="18"/>
  <c r="L886" i="18"/>
  <c r="L885" i="18"/>
  <c r="L884" i="18"/>
  <c r="L883" i="18"/>
  <c r="L882" i="18"/>
  <c r="L881" i="18"/>
  <c r="L880" i="18"/>
  <c r="L879" i="18"/>
  <c r="L878" i="18"/>
  <c r="L877" i="18"/>
  <c r="L876" i="18"/>
  <c r="L875" i="18"/>
  <c r="L874" i="18"/>
  <c r="L873" i="18"/>
  <c r="L872" i="18"/>
  <c r="L871" i="18"/>
  <c r="L870" i="18"/>
  <c r="L869" i="18"/>
  <c r="L868" i="18"/>
  <c r="L867" i="18"/>
  <c r="L866" i="18"/>
  <c r="L865" i="18"/>
  <c r="L864" i="18"/>
  <c r="L863" i="18"/>
  <c r="L862" i="18"/>
  <c r="L861" i="18"/>
  <c r="L860" i="18"/>
  <c r="L859" i="18"/>
  <c r="L858" i="18"/>
  <c r="L857" i="18"/>
  <c r="L856" i="18"/>
  <c r="L855" i="18"/>
  <c r="L854" i="18"/>
  <c r="L853" i="18"/>
  <c r="L852" i="18"/>
  <c r="L851" i="18"/>
  <c r="L850" i="18"/>
  <c r="L849" i="18"/>
  <c r="L848" i="18"/>
  <c r="L847" i="18"/>
  <c r="L846" i="18"/>
  <c r="L845" i="18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L695" i="18"/>
  <c r="L694" i="18"/>
  <c r="L693" i="18"/>
  <c r="L692" i="18"/>
  <c r="L691" i="18"/>
  <c r="L690" i="18"/>
  <c r="L689" i="18"/>
  <c r="L688" i="18"/>
  <c r="L687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6" i="18"/>
  <c r="L435" i="18"/>
  <c r="L434" i="18"/>
  <c r="L433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1124" i="17"/>
  <c r="L1123" i="17"/>
  <c r="L1122" i="17"/>
  <c r="L1121" i="17"/>
  <c r="L1120" i="17"/>
  <c r="L1119" i="17"/>
  <c r="L1118" i="17"/>
  <c r="L1117" i="17"/>
  <c r="L1116" i="17"/>
  <c r="L1115" i="17"/>
  <c r="L1114" i="17"/>
  <c r="L1113" i="17"/>
  <c r="L1112" i="17"/>
  <c r="L1111" i="17"/>
  <c r="L1110" i="17"/>
  <c r="L1109" i="17"/>
  <c r="L1108" i="17"/>
  <c r="L1107" i="17"/>
  <c r="L1106" i="17"/>
  <c r="L1105" i="17"/>
  <c r="L1104" i="17"/>
  <c r="L1103" i="17"/>
  <c r="L1102" i="17"/>
  <c r="L1101" i="17"/>
  <c r="L1100" i="17"/>
  <c r="L1099" i="17"/>
  <c r="L1098" i="17"/>
  <c r="L1097" i="17"/>
  <c r="L1096" i="17"/>
  <c r="L1095" i="17"/>
  <c r="L1094" i="17"/>
  <c r="L1093" i="17"/>
  <c r="L1092" i="17"/>
  <c r="L1091" i="17"/>
  <c r="L1090" i="17"/>
  <c r="L1089" i="17"/>
  <c r="L1088" i="17"/>
  <c r="L1087" i="17"/>
  <c r="L1086" i="17"/>
  <c r="L1085" i="17"/>
  <c r="L1084" i="17"/>
  <c r="L1083" i="17"/>
  <c r="L1082" i="17"/>
  <c r="L1081" i="17"/>
  <c r="L1080" i="17"/>
  <c r="L1079" i="17"/>
  <c r="L1078" i="17"/>
  <c r="L1077" i="17"/>
  <c r="L1076" i="17"/>
  <c r="L1075" i="17"/>
  <c r="L1074" i="17"/>
  <c r="L1073" i="17"/>
  <c r="L1072" i="17"/>
  <c r="L1071" i="17"/>
  <c r="L1070" i="17"/>
  <c r="L1069" i="17"/>
  <c r="L1068" i="17"/>
  <c r="L1067" i="17"/>
  <c r="L1066" i="17"/>
  <c r="L1065" i="17"/>
  <c r="L1064" i="17"/>
  <c r="L1063" i="17"/>
  <c r="L1062" i="17"/>
  <c r="L1061" i="17"/>
  <c r="L1060" i="17"/>
  <c r="L1059" i="17"/>
  <c r="L1058" i="17"/>
  <c r="L1057" i="17"/>
  <c r="L1056" i="17"/>
  <c r="L1055" i="17"/>
  <c r="L1054" i="17"/>
  <c r="L1053" i="17"/>
  <c r="L1052" i="17"/>
  <c r="L1051" i="17"/>
  <c r="L1050" i="17"/>
  <c r="L1049" i="17"/>
  <c r="L1048" i="17"/>
  <c r="L1047" i="17"/>
  <c r="L1046" i="17"/>
  <c r="L1045" i="17"/>
  <c r="L1044" i="17"/>
  <c r="L1043" i="17"/>
  <c r="L1042" i="17"/>
  <c r="L1041" i="17"/>
  <c r="L1040" i="17"/>
  <c r="L1039" i="17"/>
  <c r="L1038" i="17"/>
  <c r="L1037" i="17"/>
  <c r="L1036" i="17"/>
  <c r="L1035" i="17"/>
  <c r="L1034" i="17"/>
  <c r="L1033" i="17"/>
  <c r="L1032" i="17"/>
  <c r="L1031" i="17"/>
  <c r="L1030" i="17"/>
  <c r="L1029" i="17"/>
  <c r="L1028" i="17"/>
  <c r="L1027" i="17"/>
  <c r="L1026" i="17"/>
  <c r="L1025" i="17"/>
  <c r="L1024" i="17"/>
  <c r="L1023" i="17"/>
  <c r="L1022" i="17"/>
  <c r="L1021" i="17"/>
  <c r="L1020" i="17"/>
  <c r="L1019" i="17"/>
  <c r="L1018" i="17"/>
  <c r="L1017" i="17"/>
  <c r="L1016" i="17"/>
  <c r="L1015" i="17"/>
  <c r="L1014" i="17"/>
  <c r="L1013" i="17"/>
  <c r="L1012" i="17"/>
  <c r="L1011" i="17"/>
  <c r="L1010" i="17"/>
  <c r="L1009" i="17"/>
  <c r="L1008" i="17"/>
  <c r="L1007" i="17"/>
  <c r="L1006" i="17"/>
  <c r="L1005" i="17"/>
  <c r="L1004" i="17"/>
  <c r="L1003" i="17"/>
  <c r="L1002" i="17"/>
  <c r="L1001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86" i="17"/>
  <c r="L985" i="17"/>
  <c r="L984" i="17"/>
  <c r="L983" i="17"/>
  <c r="L982" i="17"/>
  <c r="L981" i="17"/>
  <c r="L980" i="17"/>
  <c r="L979" i="17"/>
  <c r="L978" i="17"/>
  <c r="L977" i="17"/>
  <c r="L976" i="17"/>
  <c r="L975" i="17"/>
  <c r="L974" i="17"/>
  <c r="L973" i="17"/>
  <c r="L972" i="17"/>
  <c r="L971" i="17"/>
  <c r="L970" i="17"/>
  <c r="L969" i="17"/>
  <c r="L968" i="17"/>
  <c r="L967" i="17"/>
  <c r="L966" i="17"/>
  <c r="L965" i="17"/>
  <c r="L964" i="17"/>
  <c r="L963" i="17"/>
  <c r="L962" i="17"/>
  <c r="L961" i="17"/>
  <c r="L960" i="17"/>
  <c r="L959" i="17"/>
  <c r="L958" i="17"/>
  <c r="L957" i="17"/>
  <c r="L956" i="17"/>
  <c r="L955" i="17"/>
  <c r="L954" i="17"/>
  <c r="L953" i="17"/>
  <c r="L952" i="17"/>
  <c r="L951" i="17"/>
  <c r="L950" i="17"/>
  <c r="L949" i="17"/>
  <c r="L948" i="17"/>
  <c r="L947" i="17"/>
  <c r="L946" i="17"/>
  <c r="L945" i="17"/>
  <c r="L944" i="17"/>
  <c r="L943" i="17"/>
  <c r="L942" i="17"/>
  <c r="L941" i="17"/>
  <c r="L940" i="17"/>
  <c r="L939" i="17"/>
  <c r="L938" i="17"/>
  <c r="L937" i="17"/>
  <c r="L936" i="17"/>
  <c r="L935" i="17"/>
  <c r="L934" i="17"/>
  <c r="L933" i="17"/>
  <c r="L932" i="17"/>
  <c r="L931" i="17"/>
  <c r="L930" i="17"/>
  <c r="L929" i="17"/>
  <c r="L928" i="17"/>
  <c r="L927" i="17"/>
  <c r="L926" i="17"/>
  <c r="L925" i="17"/>
  <c r="L924" i="17"/>
  <c r="L923" i="17"/>
  <c r="L922" i="17"/>
  <c r="L921" i="17"/>
  <c r="L920" i="17"/>
  <c r="L919" i="17"/>
  <c r="L918" i="17"/>
  <c r="L917" i="17"/>
  <c r="L916" i="17"/>
  <c r="L915" i="17"/>
  <c r="L914" i="17"/>
  <c r="L913" i="17"/>
  <c r="L912" i="17"/>
  <c r="L911" i="17"/>
  <c r="L910" i="17"/>
  <c r="L909" i="17"/>
  <c r="L908" i="17"/>
  <c r="L907" i="17"/>
  <c r="L906" i="17"/>
  <c r="L905" i="17"/>
  <c r="L904" i="17"/>
  <c r="L903" i="17"/>
  <c r="L902" i="17"/>
  <c r="L901" i="17"/>
  <c r="L900" i="17"/>
  <c r="L899" i="17"/>
  <c r="L898" i="17"/>
  <c r="L897" i="17"/>
  <c r="L896" i="17"/>
  <c r="L895" i="17"/>
  <c r="L894" i="17"/>
  <c r="L893" i="17"/>
  <c r="L892" i="17"/>
  <c r="L891" i="17"/>
  <c r="L890" i="17"/>
  <c r="L889" i="17"/>
  <c r="L888" i="17"/>
  <c r="L887" i="17"/>
  <c r="L886" i="17"/>
  <c r="L885" i="17"/>
  <c r="L884" i="17"/>
  <c r="L883" i="17"/>
  <c r="L882" i="17"/>
  <c r="L881" i="17"/>
  <c r="L880" i="17"/>
  <c r="L879" i="17"/>
  <c r="L878" i="17"/>
  <c r="L877" i="17"/>
  <c r="L876" i="17"/>
  <c r="L875" i="17"/>
  <c r="L874" i="17"/>
  <c r="L873" i="17"/>
  <c r="L872" i="17"/>
  <c r="L871" i="17"/>
  <c r="L870" i="17"/>
  <c r="L869" i="17"/>
  <c r="L868" i="17"/>
  <c r="L867" i="17"/>
  <c r="L866" i="17"/>
  <c r="L865" i="17"/>
  <c r="L864" i="17"/>
  <c r="L863" i="17"/>
  <c r="L862" i="17"/>
  <c r="L861" i="17"/>
  <c r="L860" i="17"/>
  <c r="L859" i="17"/>
  <c r="L858" i="17"/>
  <c r="L857" i="17"/>
  <c r="L856" i="17"/>
  <c r="L855" i="17"/>
  <c r="L854" i="17"/>
  <c r="L853" i="17"/>
  <c r="L852" i="17"/>
  <c r="L851" i="17"/>
  <c r="L850" i="17"/>
  <c r="L849" i="17"/>
  <c r="L848" i="17"/>
  <c r="L847" i="17"/>
  <c r="L846" i="17"/>
  <c r="L845" i="17"/>
  <c r="L844" i="17"/>
  <c r="L843" i="17"/>
  <c r="L842" i="17"/>
  <c r="L841" i="17"/>
  <c r="L840" i="17"/>
  <c r="L839" i="17"/>
  <c r="L838" i="17"/>
  <c r="L837" i="17"/>
  <c r="L836" i="17"/>
  <c r="L835" i="17"/>
  <c r="L834" i="17"/>
  <c r="L833" i="17"/>
  <c r="L832" i="17"/>
  <c r="L831" i="17"/>
  <c r="L830" i="17"/>
  <c r="L829" i="17"/>
  <c r="L828" i="17"/>
  <c r="L827" i="17"/>
  <c r="L826" i="17"/>
  <c r="L825" i="17"/>
  <c r="L824" i="17"/>
  <c r="L823" i="17"/>
  <c r="L822" i="17"/>
  <c r="L821" i="17"/>
  <c r="L820" i="17"/>
  <c r="L819" i="17"/>
  <c r="L818" i="17"/>
  <c r="L817" i="17"/>
  <c r="L816" i="17"/>
  <c r="L815" i="17"/>
  <c r="L814" i="17"/>
  <c r="L813" i="17"/>
  <c r="L812" i="17"/>
  <c r="L811" i="17"/>
  <c r="L810" i="17"/>
  <c r="L809" i="17"/>
  <c r="L808" i="17"/>
  <c r="L807" i="17"/>
  <c r="L806" i="17"/>
  <c r="L805" i="17"/>
  <c r="L804" i="17"/>
  <c r="L803" i="17"/>
  <c r="L802" i="17"/>
  <c r="L801" i="17"/>
  <c r="L800" i="17"/>
  <c r="L799" i="17"/>
  <c r="L798" i="17"/>
  <c r="L797" i="17"/>
  <c r="L796" i="17"/>
  <c r="L795" i="17"/>
  <c r="L794" i="17"/>
  <c r="L793" i="17"/>
  <c r="L792" i="17"/>
  <c r="L791" i="17"/>
  <c r="L790" i="17"/>
  <c r="L789" i="17"/>
  <c r="L763" i="17"/>
  <c r="L762" i="17"/>
  <c r="L761" i="17"/>
  <c r="L760" i="17"/>
  <c r="L759" i="17"/>
  <c r="L758" i="17"/>
  <c r="L757" i="17"/>
  <c r="L756" i="17"/>
  <c r="L755" i="17"/>
  <c r="L754" i="17"/>
  <c r="L753" i="17"/>
  <c r="L752" i="17"/>
  <c r="L751" i="17"/>
  <c r="L750" i="17"/>
  <c r="L749" i="17"/>
  <c r="L748" i="17"/>
  <c r="L747" i="17"/>
  <c r="L746" i="17"/>
  <c r="L745" i="17"/>
  <c r="L744" i="17"/>
  <c r="L743" i="17"/>
  <c r="L742" i="17"/>
  <c r="L741" i="17"/>
  <c r="L740" i="17"/>
  <c r="L739" i="17"/>
  <c r="L738" i="17"/>
  <c r="L737" i="17"/>
  <c r="L736" i="17"/>
  <c r="L735" i="17"/>
  <c r="L734" i="17"/>
  <c r="L733" i="17"/>
  <c r="L732" i="17"/>
  <c r="L731" i="17"/>
  <c r="L730" i="17"/>
  <c r="L729" i="17"/>
  <c r="L728" i="17"/>
  <c r="L727" i="17"/>
  <c r="L726" i="17"/>
  <c r="L725" i="17"/>
  <c r="L724" i="17"/>
  <c r="L723" i="17"/>
  <c r="L722" i="17"/>
  <c r="L721" i="17"/>
  <c r="L720" i="17"/>
  <c r="L719" i="17"/>
  <c r="L718" i="17"/>
  <c r="L717" i="17"/>
  <c r="L716" i="17"/>
  <c r="L715" i="17"/>
  <c r="L714" i="17"/>
  <c r="L713" i="17"/>
  <c r="L712" i="17"/>
  <c r="L711" i="17"/>
  <c r="L710" i="17"/>
  <c r="L709" i="17"/>
  <c r="L708" i="17"/>
  <c r="L707" i="17"/>
  <c r="L706" i="17"/>
  <c r="L705" i="17"/>
  <c r="L704" i="17"/>
  <c r="L703" i="17"/>
  <c r="L702" i="17"/>
  <c r="L701" i="17"/>
  <c r="L700" i="17"/>
  <c r="L699" i="17"/>
  <c r="L698" i="17"/>
  <c r="L697" i="17"/>
  <c r="L696" i="17"/>
  <c r="L695" i="17"/>
  <c r="L694" i="17"/>
  <c r="L693" i="17"/>
  <c r="L692" i="17"/>
  <c r="L691" i="17"/>
  <c r="L690" i="17"/>
  <c r="L689" i="17"/>
  <c r="L688" i="17"/>
  <c r="L687" i="17"/>
  <c r="L685" i="17"/>
  <c r="L684" i="17"/>
  <c r="L683" i="17"/>
  <c r="L682" i="17"/>
  <c r="L681" i="17"/>
  <c r="L680" i="17"/>
  <c r="L679" i="17"/>
  <c r="L678" i="17"/>
  <c r="L677" i="17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6" i="17"/>
  <c r="L435" i="17"/>
  <c r="L434" i="17"/>
  <c r="L433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L1082" i="16"/>
  <c r="L1081" i="16"/>
  <c r="L1080" i="16"/>
  <c r="L1079" i="16"/>
  <c r="L1078" i="16"/>
  <c r="L1077" i="16"/>
  <c r="L1076" i="16"/>
  <c r="L1075" i="16"/>
  <c r="L1074" i="16"/>
  <c r="L1073" i="16"/>
  <c r="L1072" i="16"/>
  <c r="L1071" i="16"/>
  <c r="L1070" i="16"/>
  <c r="L1069" i="16"/>
  <c r="L1068" i="16"/>
  <c r="L1067" i="16"/>
  <c r="L1066" i="16"/>
  <c r="L1065" i="16"/>
  <c r="L1064" i="16"/>
  <c r="L1063" i="16"/>
  <c r="L1062" i="16"/>
  <c r="L1061" i="16"/>
  <c r="L1060" i="16"/>
  <c r="L1059" i="16"/>
  <c r="L1058" i="16"/>
  <c r="L1057" i="16"/>
  <c r="L1056" i="16"/>
  <c r="L1055" i="16"/>
  <c r="L1054" i="16"/>
  <c r="L1053" i="16"/>
  <c r="L1052" i="16"/>
  <c r="L1051" i="16"/>
  <c r="L1050" i="16"/>
  <c r="L1049" i="16"/>
  <c r="L1048" i="16"/>
  <c r="L1047" i="16"/>
  <c r="L1046" i="16"/>
  <c r="L1045" i="16"/>
  <c r="L1044" i="16"/>
  <c r="L1043" i="16"/>
  <c r="L1042" i="16"/>
  <c r="L1041" i="16"/>
  <c r="L1040" i="16"/>
  <c r="L1039" i="16"/>
  <c r="L1038" i="16"/>
  <c r="L1037" i="16"/>
  <c r="L1036" i="16"/>
  <c r="L1035" i="16"/>
  <c r="L1034" i="16"/>
  <c r="L1033" i="16"/>
  <c r="L1032" i="16"/>
  <c r="L1031" i="16"/>
  <c r="L1030" i="16"/>
  <c r="L1029" i="16"/>
  <c r="L1028" i="16"/>
  <c r="L1027" i="16"/>
  <c r="L1026" i="16"/>
  <c r="L1025" i="16"/>
  <c r="L1024" i="16"/>
  <c r="L1023" i="16"/>
  <c r="L1022" i="16"/>
  <c r="L1021" i="16"/>
  <c r="L1020" i="16"/>
  <c r="L1019" i="16"/>
  <c r="L1018" i="16"/>
  <c r="L1017" i="16"/>
  <c r="L1016" i="16"/>
  <c r="L1015" i="16"/>
  <c r="L1014" i="16"/>
  <c r="L1013" i="16"/>
  <c r="L1012" i="16"/>
  <c r="L1011" i="16"/>
  <c r="L1010" i="16"/>
  <c r="L1009" i="16"/>
  <c r="L1008" i="16"/>
  <c r="L1007" i="16"/>
  <c r="L1006" i="16"/>
  <c r="L1005" i="16"/>
  <c r="L1004" i="16"/>
  <c r="L1003" i="16"/>
  <c r="L1002" i="16"/>
  <c r="L1001" i="16"/>
  <c r="L1000" i="16"/>
  <c r="L999" i="16"/>
  <c r="L998" i="16"/>
  <c r="L997" i="16"/>
  <c r="L996" i="16"/>
  <c r="L995" i="16"/>
  <c r="L994" i="16"/>
  <c r="L993" i="16"/>
  <c r="L992" i="16"/>
  <c r="L991" i="16"/>
  <c r="L990" i="16"/>
  <c r="L989" i="16"/>
  <c r="L988" i="16"/>
  <c r="L987" i="16"/>
  <c r="L986" i="16"/>
  <c r="L985" i="16"/>
  <c r="L984" i="16"/>
  <c r="L983" i="16"/>
  <c r="L982" i="16"/>
  <c r="L981" i="16"/>
  <c r="L980" i="16"/>
  <c r="L979" i="16"/>
  <c r="L978" i="16"/>
  <c r="L977" i="16"/>
  <c r="L976" i="16"/>
  <c r="L975" i="16"/>
  <c r="L974" i="16"/>
  <c r="L973" i="16"/>
  <c r="L972" i="16"/>
  <c r="L971" i="16"/>
  <c r="L970" i="16"/>
  <c r="L969" i="16"/>
  <c r="L968" i="16"/>
  <c r="L967" i="16"/>
  <c r="L966" i="16"/>
  <c r="L965" i="16"/>
  <c r="L964" i="16"/>
  <c r="L963" i="16"/>
  <c r="L962" i="16"/>
  <c r="L961" i="16"/>
  <c r="L960" i="16"/>
  <c r="L959" i="16"/>
  <c r="L958" i="16"/>
  <c r="L957" i="16"/>
  <c r="L956" i="16"/>
  <c r="L955" i="16"/>
  <c r="L954" i="16"/>
  <c r="L953" i="16"/>
  <c r="L952" i="16"/>
  <c r="L951" i="16"/>
  <c r="L950" i="16"/>
  <c r="L949" i="16"/>
  <c r="L948" i="16"/>
  <c r="L947" i="16"/>
  <c r="L946" i="16"/>
  <c r="L945" i="16"/>
  <c r="L944" i="16"/>
  <c r="L943" i="16"/>
  <c r="L942" i="16"/>
  <c r="L941" i="16"/>
  <c r="L940" i="16"/>
  <c r="L939" i="16"/>
  <c r="L938" i="16"/>
  <c r="L937" i="16"/>
  <c r="L936" i="16"/>
  <c r="L935" i="16"/>
  <c r="L934" i="16"/>
  <c r="L933" i="16"/>
  <c r="L932" i="16"/>
  <c r="L931" i="16"/>
  <c r="L930" i="16"/>
  <c r="L929" i="16"/>
  <c r="L928" i="16"/>
  <c r="L927" i="16"/>
  <c r="L926" i="16"/>
  <c r="L925" i="16"/>
  <c r="L924" i="16"/>
  <c r="L923" i="16"/>
  <c r="L922" i="16"/>
  <c r="L921" i="16"/>
  <c r="L920" i="16"/>
  <c r="L919" i="16"/>
  <c r="L918" i="16"/>
  <c r="L917" i="16"/>
  <c r="L916" i="16"/>
  <c r="L915" i="16"/>
  <c r="L914" i="16"/>
  <c r="L913" i="16"/>
  <c r="L912" i="16"/>
  <c r="L911" i="16"/>
  <c r="L910" i="16"/>
  <c r="L909" i="16"/>
  <c r="L908" i="16"/>
  <c r="L907" i="16"/>
  <c r="L906" i="16"/>
  <c r="L905" i="16"/>
  <c r="L904" i="16"/>
  <c r="L903" i="16"/>
  <c r="L902" i="16"/>
  <c r="L901" i="16"/>
  <c r="L900" i="16"/>
  <c r="L899" i="16"/>
  <c r="L898" i="16"/>
  <c r="L897" i="16"/>
  <c r="L896" i="16"/>
  <c r="L895" i="16"/>
  <c r="L894" i="16"/>
  <c r="L893" i="16"/>
  <c r="L892" i="16"/>
  <c r="L891" i="16"/>
  <c r="L890" i="16"/>
  <c r="L889" i="16"/>
  <c r="L888" i="16"/>
  <c r="L887" i="16"/>
  <c r="L886" i="16"/>
  <c r="L885" i="16"/>
  <c r="L884" i="16"/>
  <c r="L883" i="16"/>
  <c r="L882" i="16"/>
  <c r="L881" i="16"/>
  <c r="L880" i="16"/>
  <c r="L879" i="16"/>
  <c r="L878" i="16"/>
  <c r="L877" i="16"/>
  <c r="L876" i="16"/>
  <c r="L875" i="16"/>
  <c r="L874" i="16"/>
  <c r="L873" i="16"/>
  <c r="L872" i="16"/>
  <c r="L871" i="16"/>
  <c r="L870" i="16"/>
  <c r="L869" i="16"/>
  <c r="L868" i="16"/>
  <c r="L867" i="16"/>
  <c r="L866" i="16"/>
  <c r="L865" i="16"/>
  <c r="L864" i="16"/>
  <c r="L863" i="16"/>
  <c r="L862" i="16"/>
  <c r="L861" i="16"/>
  <c r="L860" i="16"/>
  <c r="L859" i="16"/>
  <c r="L858" i="16"/>
  <c r="L857" i="16"/>
  <c r="L856" i="16"/>
  <c r="L855" i="16"/>
  <c r="L854" i="16"/>
  <c r="L853" i="16"/>
  <c r="L852" i="16"/>
  <c r="L851" i="16"/>
  <c r="L850" i="16"/>
  <c r="L849" i="16"/>
  <c r="L848" i="16"/>
  <c r="L847" i="16"/>
  <c r="L846" i="16"/>
  <c r="L845" i="16"/>
  <c r="L844" i="16"/>
  <c r="L843" i="16"/>
  <c r="L842" i="16"/>
  <c r="L841" i="16"/>
  <c r="L840" i="16"/>
  <c r="L839" i="16"/>
  <c r="L838" i="16"/>
  <c r="L837" i="16"/>
  <c r="L836" i="16"/>
  <c r="L835" i="16"/>
  <c r="L834" i="16"/>
  <c r="L833" i="16"/>
  <c r="L832" i="16"/>
  <c r="L831" i="16"/>
  <c r="L830" i="16"/>
  <c r="L829" i="16"/>
  <c r="L828" i="16"/>
  <c r="L827" i="16"/>
  <c r="L826" i="16"/>
  <c r="L825" i="16"/>
  <c r="L824" i="16"/>
  <c r="L823" i="16"/>
  <c r="L822" i="16"/>
  <c r="L821" i="16"/>
  <c r="L820" i="16"/>
  <c r="L819" i="16"/>
  <c r="L818" i="16"/>
  <c r="L817" i="16"/>
  <c r="L816" i="16"/>
  <c r="L815" i="16"/>
  <c r="L814" i="16"/>
  <c r="L813" i="16"/>
  <c r="L812" i="16"/>
  <c r="L811" i="16"/>
  <c r="L810" i="16"/>
  <c r="L809" i="16"/>
  <c r="L808" i="16"/>
  <c r="L807" i="16"/>
  <c r="L806" i="16"/>
  <c r="L805" i="16"/>
  <c r="L804" i="16"/>
  <c r="L803" i="16"/>
  <c r="L802" i="16"/>
  <c r="L801" i="16"/>
  <c r="L800" i="16"/>
  <c r="L799" i="16"/>
  <c r="L798" i="16"/>
  <c r="L797" i="16"/>
  <c r="L796" i="16"/>
  <c r="L795" i="16"/>
  <c r="L794" i="16"/>
  <c r="L793" i="16"/>
  <c r="L792" i="16"/>
  <c r="L791" i="16"/>
  <c r="L790" i="16"/>
  <c r="L789" i="16"/>
  <c r="L763" i="16"/>
  <c r="L762" i="16"/>
  <c r="L761" i="16"/>
  <c r="L760" i="16"/>
  <c r="L759" i="16"/>
  <c r="L758" i="16"/>
  <c r="L757" i="16"/>
  <c r="L756" i="16"/>
  <c r="L755" i="16"/>
  <c r="L754" i="16"/>
  <c r="L753" i="16"/>
  <c r="L752" i="16"/>
  <c r="L751" i="16"/>
  <c r="L750" i="16"/>
  <c r="L749" i="16"/>
  <c r="L748" i="16"/>
  <c r="L747" i="16"/>
  <c r="L746" i="16"/>
  <c r="L745" i="16"/>
  <c r="L744" i="16"/>
  <c r="L743" i="16"/>
  <c r="L742" i="16"/>
  <c r="L741" i="16"/>
  <c r="L740" i="16"/>
  <c r="L739" i="16"/>
  <c r="L738" i="16"/>
  <c r="L737" i="16"/>
  <c r="L736" i="16"/>
  <c r="L735" i="16"/>
  <c r="L734" i="16"/>
  <c r="L733" i="16"/>
  <c r="L732" i="16"/>
  <c r="L731" i="16"/>
  <c r="L730" i="16"/>
  <c r="L729" i="16"/>
  <c r="L728" i="16"/>
  <c r="L727" i="16"/>
  <c r="L726" i="16"/>
  <c r="L725" i="16"/>
  <c r="L724" i="16"/>
  <c r="L723" i="16"/>
  <c r="L722" i="16"/>
  <c r="L721" i="16"/>
  <c r="L720" i="16"/>
  <c r="L719" i="16"/>
  <c r="L718" i="16"/>
  <c r="L717" i="16"/>
  <c r="L716" i="16"/>
  <c r="L715" i="16"/>
  <c r="L714" i="16"/>
  <c r="L713" i="16"/>
  <c r="L712" i="16"/>
  <c r="L711" i="16"/>
  <c r="L710" i="16"/>
  <c r="L709" i="16"/>
  <c r="L708" i="16"/>
  <c r="L707" i="16"/>
  <c r="L706" i="16"/>
  <c r="L705" i="16"/>
  <c r="L704" i="16"/>
  <c r="L703" i="16"/>
  <c r="L702" i="16"/>
  <c r="L701" i="16"/>
  <c r="L700" i="16"/>
  <c r="L699" i="16"/>
  <c r="L698" i="16"/>
  <c r="L697" i="16"/>
  <c r="L696" i="16"/>
  <c r="L695" i="16"/>
  <c r="L694" i="16"/>
  <c r="L693" i="16"/>
  <c r="L692" i="16"/>
  <c r="L691" i="16"/>
  <c r="L690" i="16"/>
  <c r="L689" i="16"/>
  <c r="L688" i="16"/>
  <c r="L687" i="16"/>
  <c r="L685" i="16"/>
  <c r="L684" i="16"/>
  <c r="L683" i="16"/>
  <c r="L682" i="16"/>
  <c r="L681" i="16"/>
  <c r="L680" i="16"/>
  <c r="L679" i="16"/>
  <c r="L678" i="16"/>
  <c r="L677" i="16"/>
  <c r="L676" i="16"/>
  <c r="L675" i="16"/>
  <c r="L674" i="16"/>
  <c r="L673" i="16"/>
  <c r="L672" i="16"/>
  <c r="L671" i="16"/>
  <c r="L670" i="16"/>
  <c r="L669" i="16"/>
  <c r="L668" i="16"/>
  <c r="L667" i="16"/>
  <c r="L666" i="16"/>
  <c r="L665" i="16"/>
  <c r="L664" i="16"/>
  <c r="L663" i="16"/>
  <c r="L662" i="16"/>
  <c r="L661" i="16"/>
  <c r="L660" i="16"/>
  <c r="L659" i="16"/>
  <c r="L658" i="16"/>
  <c r="L657" i="16"/>
  <c r="L656" i="16"/>
  <c r="L655" i="16"/>
  <c r="L654" i="16"/>
  <c r="L653" i="16"/>
  <c r="L652" i="16"/>
  <c r="L651" i="16"/>
  <c r="L650" i="16"/>
  <c r="L649" i="16"/>
  <c r="L648" i="16"/>
  <c r="L647" i="16"/>
  <c r="L646" i="16"/>
  <c r="L645" i="16"/>
  <c r="L644" i="16"/>
  <c r="L643" i="16"/>
  <c r="L641" i="16"/>
  <c r="L640" i="16"/>
  <c r="L639" i="16"/>
  <c r="L638" i="16"/>
  <c r="L637" i="16"/>
  <c r="L636" i="16"/>
  <c r="L635" i="16"/>
  <c r="L634" i="16"/>
  <c r="L633" i="16"/>
  <c r="L632" i="16"/>
  <c r="L631" i="16"/>
  <c r="L630" i="16"/>
  <c r="L629" i="16"/>
  <c r="L628" i="16"/>
  <c r="L627" i="16"/>
  <c r="L626" i="16"/>
  <c r="L625" i="16"/>
  <c r="L624" i="16"/>
  <c r="L623" i="16"/>
  <c r="L622" i="16"/>
  <c r="L621" i="16"/>
  <c r="L620" i="16"/>
  <c r="L619" i="16"/>
  <c r="L618" i="16"/>
  <c r="L617" i="16"/>
  <c r="L616" i="16"/>
  <c r="L615" i="16"/>
  <c r="L614" i="16"/>
  <c r="L613" i="16"/>
  <c r="L612" i="16"/>
  <c r="L611" i="16"/>
  <c r="L610" i="16"/>
  <c r="L609" i="16"/>
  <c r="L608" i="16"/>
  <c r="L607" i="16"/>
  <c r="L606" i="16"/>
  <c r="L605" i="16"/>
  <c r="L604" i="16"/>
  <c r="L603" i="16"/>
  <c r="L602" i="16"/>
  <c r="L601" i="16"/>
  <c r="L600" i="16"/>
  <c r="L599" i="16"/>
  <c r="L598" i="16"/>
  <c r="L597" i="16"/>
  <c r="L596" i="16"/>
  <c r="L595" i="16"/>
  <c r="L594" i="16"/>
  <c r="L593" i="16"/>
  <c r="L592" i="16"/>
  <c r="L591" i="16"/>
  <c r="L590" i="16"/>
  <c r="L589" i="16"/>
  <c r="L588" i="16"/>
  <c r="L587" i="16"/>
  <c r="L586" i="16"/>
  <c r="L585" i="16"/>
  <c r="L584" i="16"/>
  <c r="L583" i="16"/>
  <c r="L582" i="16"/>
  <c r="L581" i="16"/>
  <c r="L580" i="16"/>
  <c r="L579" i="16"/>
  <c r="L578" i="16"/>
  <c r="L577" i="16"/>
  <c r="L576" i="16"/>
  <c r="L574" i="16"/>
  <c r="L573" i="16"/>
  <c r="L572" i="16"/>
  <c r="L571" i="16"/>
  <c r="L570" i="16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6" i="16"/>
  <c r="L435" i="16"/>
  <c r="L434" i="16"/>
  <c r="L433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1124" i="15"/>
  <c r="L1123" i="15"/>
  <c r="L1122" i="15"/>
  <c r="L1121" i="15"/>
  <c r="L1120" i="15"/>
  <c r="L1119" i="15"/>
  <c r="L1118" i="15"/>
  <c r="L1117" i="15"/>
  <c r="L1116" i="15"/>
  <c r="L1115" i="15"/>
  <c r="L1114" i="15"/>
  <c r="L1113" i="15"/>
  <c r="L1112" i="15"/>
  <c r="L1111" i="15"/>
  <c r="L1110" i="15"/>
  <c r="L1109" i="15"/>
  <c r="L1108" i="15"/>
  <c r="L1107" i="15"/>
  <c r="L1106" i="15"/>
  <c r="L1105" i="15"/>
  <c r="L1104" i="15"/>
  <c r="L1103" i="15"/>
  <c r="L1102" i="15"/>
  <c r="L1101" i="15"/>
  <c r="L1100" i="15"/>
  <c r="L1099" i="15"/>
  <c r="L1098" i="15"/>
  <c r="L1097" i="15"/>
  <c r="L1096" i="15"/>
  <c r="L1095" i="15"/>
  <c r="L1094" i="15"/>
  <c r="L1093" i="15"/>
  <c r="L1092" i="15"/>
  <c r="L1091" i="15"/>
  <c r="L1090" i="15"/>
  <c r="L1089" i="15"/>
  <c r="L1088" i="15"/>
  <c r="L1087" i="15"/>
  <c r="L1086" i="15"/>
  <c r="L1085" i="15"/>
  <c r="L1084" i="15"/>
  <c r="L1083" i="15"/>
  <c r="L1082" i="15"/>
  <c r="L1081" i="15"/>
  <c r="L1080" i="15"/>
  <c r="L1079" i="15"/>
  <c r="L1078" i="15"/>
  <c r="L1077" i="15"/>
  <c r="L1076" i="15"/>
  <c r="L1075" i="15"/>
  <c r="L1074" i="15"/>
  <c r="L1073" i="15"/>
  <c r="L1072" i="15"/>
  <c r="L1071" i="15"/>
  <c r="L1070" i="15"/>
  <c r="L1069" i="15"/>
  <c r="L1068" i="15"/>
  <c r="L1067" i="15"/>
  <c r="L1066" i="15"/>
  <c r="L1065" i="15"/>
  <c r="L1064" i="15"/>
  <c r="L1063" i="15"/>
  <c r="L1062" i="15"/>
  <c r="L1061" i="15"/>
  <c r="L1060" i="15"/>
  <c r="L1059" i="15"/>
  <c r="L1058" i="15"/>
  <c r="L1057" i="15"/>
  <c r="L1056" i="15"/>
  <c r="L1055" i="15"/>
  <c r="L1054" i="15"/>
  <c r="L1053" i="15"/>
  <c r="L1052" i="15"/>
  <c r="L1051" i="15"/>
  <c r="L1050" i="15"/>
  <c r="L1049" i="15"/>
  <c r="L1048" i="15"/>
  <c r="L1047" i="15"/>
  <c r="L1046" i="15"/>
  <c r="L1045" i="15"/>
  <c r="L1044" i="15"/>
  <c r="L1043" i="15"/>
  <c r="L1042" i="15"/>
  <c r="L1041" i="15"/>
  <c r="L1040" i="15"/>
  <c r="L1039" i="15"/>
  <c r="L1038" i="15"/>
  <c r="L1037" i="15"/>
  <c r="L1036" i="15"/>
  <c r="L1035" i="15"/>
  <c r="L1034" i="15"/>
  <c r="L1033" i="15"/>
  <c r="L1032" i="15"/>
  <c r="L1031" i="15"/>
  <c r="L1030" i="15"/>
  <c r="L1029" i="15"/>
  <c r="L1028" i="15"/>
  <c r="L1027" i="15"/>
  <c r="L1026" i="15"/>
  <c r="L1025" i="15"/>
  <c r="L1024" i="15"/>
  <c r="L1023" i="15"/>
  <c r="L1022" i="15"/>
  <c r="L1021" i="15"/>
  <c r="L1020" i="15"/>
  <c r="L1019" i="15"/>
  <c r="L1018" i="15"/>
  <c r="L1017" i="15"/>
  <c r="L1016" i="15"/>
  <c r="L1015" i="15"/>
  <c r="L1014" i="15"/>
  <c r="L1013" i="15"/>
  <c r="L1012" i="15"/>
  <c r="L1011" i="15"/>
  <c r="L1010" i="15"/>
  <c r="L1009" i="15"/>
  <c r="L1008" i="15"/>
  <c r="L1007" i="15"/>
  <c r="L1006" i="15"/>
  <c r="L1005" i="15"/>
  <c r="L1004" i="15"/>
  <c r="L1003" i="15"/>
  <c r="L1002" i="15"/>
  <c r="L1001" i="15"/>
  <c r="L1000" i="15"/>
  <c r="L999" i="15"/>
  <c r="L998" i="15"/>
  <c r="L997" i="15"/>
  <c r="L996" i="15"/>
  <c r="L995" i="15"/>
  <c r="L994" i="15"/>
  <c r="L993" i="15"/>
  <c r="L992" i="15"/>
  <c r="L991" i="15"/>
  <c r="L990" i="15"/>
  <c r="L989" i="15"/>
  <c r="L988" i="15"/>
  <c r="L987" i="15"/>
  <c r="L986" i="15"/>
  <c r="L985" i="15"/>
  <c r="L984" i="15"/>
  <c r="L983" i="15"/>
  <c r="L982" i="15"/>
  <c r="L981" i="15"/>
  <c r="L980" i="15"/>
  <c r="L979" i="15"/>
  <c r="L978" i="15"/>
  <c r="L977" i="15"/>
  <c r="L976" i="15"/>
  <c r="L975" i="15"/>
  <c r="L974" i="15"/>
  <c r="L973" i="15"/>
  <c r="L972" i="15"/>
  <c r="L971" i="15"/>
  <c r="L970" i="15"/>
  <c r="L969" i="15"/>
  <c r="L968" i="15"/>
  <c r="L967" i="15"/>
  <c r="L966" i="15"/>
  <c r="L965" i="15"/>
  <c r="L964" i="15"/>
  <c r="L963" i="15"/>
  <c r="L962" i="15"/>
  <c r="L961" i="15"/>
  <c r="L960" i="15"/>
  <c r="L959" i="15"/>
  <c r="L958" i="15"/>
  <c r="L957" i="15"/>
  <c r="L956" i="15"/>
  <c r="L955" i="15"/>
  <c r="L954" i="15"/>
  <c r="L953" i="15"/>
  <c r="L952" i="15"/>
  <c r="L951" i="15"/>
  <c r="L950" i="15"/>
  <c r="L949" i="15"/>
  <c r="L948" i="15"/>
  <c r="L947" i="15"/>
  <c r="L946" i="15"/>
  <c r="L945" i="15"/>
  <c r="L944" i="15"/>
  <c r="L943" i="15"/>
  <c r="L942" i="15"/>
  <c r="L941" i="15"/>
  <c r="L940" i="15"/>
  <c r="L939" i="15"/>
  <c r="L938" i="15"/>
  <c r="L937" i="15"/>
  <c r="L936" i="15"/>
  <c r="L935" i="15"/>
  <c r="L934" i="15"/>
  <c r="L933" i="15"/>
  <c r="L932" i="15"/>
  <c r="L931" i="15"/>
  <c r="L930" i="15"/>
  <c r="L929" i="15"/>
  <c r="L928" i="15"/>
  <c r="L927" i="15"/>
  <c r="L926" i="15"/>
  <c r="L925" i="15"/>
  <c r="L924" i="15"/>
  <c r="L923" i="15"/>
  <c r="L922" i="15"/>
  <c r="L921" i="15"/>
  <c r="L920" i="15"/>
  <c r="L919" i="15"/>
  <c r="L918" i="15"/>
  <c r="L917" i="15"/>
  <c r="L916" i="15"/>
  <c r="L915" i="15"/>
  <c r="L914" i="15"/>
  <c r="L913" i="15"/>
  <c r="L912" i="15"/>
  <c r="L911" i="15"/>
  <c r="L910" i="15"/>
  <c r="L909" i="15"/>
  <c r="L908" i="15"/>
  <c r="L907" i="15"/>
  <c r="L906" i="15"/>
  <c r="L905" i="15"/>
  <c r="L904" i="15"/>
  <c r="L903" i="15"/>
  <c r="L902" i="15"/>
  <c r="L901" i="15"/>
  <c r="L900" i="15"/>
  <c r="L899" i="15"/>
  <c r="L898" i="15"/>
  <c r="L897" i="15"/>
  <c r="L896" i="15"/>
  <c r="L895" i="15"/>
  <c r="L894" i="15"/>
  <c r="L893" i="15"/>
  <c r="L892" i="15"/>
  <c r="L891" i="15"/>
  <c r="L890" i="15"/>
  <c r="L889" i="15"/>
  <c r="L888" i="15"/>
  <c r="L887" i="15"/>
  <c r="L886" i="15"/>
  <c r="L885" i="15"/>
  <c r="L884" i="15"/>
  <c r="L883" i="15"/>
  <c r="L882" i="15"/>
  <c r="L881" i="15"/>
  <c r="L880" i="15"/>
  <c r="L879" i="15"/>
  <c r="L878" i="15"/>
  <c r="L877" i="15"/>
  <c r="L876" i="15"/>
  <c r="L875" i="15"/>
  <c r="L874" i="15"/>
  <c r="L873" i="15"/>
  <c r="L872" i="15"/>
  <c r="L871" i="15"/>
  <c r="L870" i="15"/>
  <c r="L869" i="15"/>
  <c r="L868" i="15"/>
  <c r="L867" i="15"/>
  <c r="L866" i="15"/>
  <c r="L865" i="15"/>
  <c r="L864" i="15"/>
  <c r="L863" i="15"/>
  <c r="L862" i="15"/>
  <c r="L861" i="15"/>
  <c r="L860" i="15"/>
  <c r="L859" i="15"/>
  <c r="L858" i="15"/>
  <c r="L857" i="15"/>
  <c r="L856" i="15"/>
  <c r="L855" i="15"/>
  <c r="L854" i="15"/>
  <c r="L853" i="15"/>
  <c r="L852" i="15"/>
  <c r="L851" i="15"/>
  <c r="L850" i="15"/>
  <c r="L849" i="15"/>
  <c r="L848" i="15"/>
  <c r="L847" i="15"/>
  <c r="L846" i="15"/>
  <c r="L845" i="15"/>
  <c r="L844" i="15"/>
  <c r="L843" i="15"/>
  <c r="L842" i="15"/>
  <c r="L841" i="15"/>
  <c r="L840" i="15"/>
  <c r="L839" i="15"/>
  <c r="L838" i="15"/>
  <c r="L837" i="15"/>
  <c r="L836" i="15"/>
  <c r="L835" i="15"/>
  <c r="L834" i="15"/>
  <c r="L833" i="15"/>
  <c r="L832" i="15"/>
  <c r="L831" i="15"/>
  <c r="L830" i="15"/>
  <c r="L829" i="15"/>
  <c r="L828" i="15"/>
  <c r="L827" i="15"/>
  <c r="L826" i="15"/>
  <c r="L825" i="15"/>
  <c r="L824" i="15"/>
  <c r="L823" i="15"/>
  <c r="L822" i="15"/>
  <c r="L821" i="15"/>
  <c r="L820" i="15"/>
  <c r="L819" i="15"/>
  <c r="L818" i="15"/>
  <c r="L817" i="15"/>
  <c r="L816" i="15"/>
  <c r="L815" i="15"/>
  <c r="L814" i="15"/>
  <c r="L813" i="15"/>
  <c r="L812" i="15"/>
  <c r="L811" i="15"/>
  <c r="L810" i="15"/>
  <c r="L809" i="15"/>
  <c r="L808" i="15"/>
  <c r="L807" i="15"/>
  <c r="L806" i="15"/>
  <c r="L805" i="15"/>
  <c r="L804" i="15"/>
  <c r="L803" i="15"/>
  <c r="L802" i="15"/>
  <c r="L801" i="15"/>
  <c r="L800" i="15"/>
  <c r="L799" i="15"/>
  <c r="L798" i="15"/>
  <c r="L797" i="15"/>
  <c r="L796" i="15"/>
  <c r="L795" i="15"/>
  <c r="L794" i="15"/>
  <c r="L793" i="15"/>
  <c r="L792" i="15"/>
  <c r="L791" i="15"/>
  <c r="L790" i="15"/>
  <c r="L789" i="15"/>
  <c r="L763" i="15"/>
  <c r="L762" i="15"/>
  <c r="L761" i="15"/>
  <c r="L760" i="15"/>
  <c r="L759" i="15"/>
  <c r="L758" i="15"/>
  <c r="L757" i="15"/>
  <c r="L756" i="15"/>
  <c r="L755" i="15"/>
  <c r="L754" i="15"/>
  <c r="L753" i="15"/>
  <c r="L752" i="15"/>
  <c r="L751" i="15"/>
  <c r="L750" i="15"/>
  <c r="L749" i="15"/>
  <c r="L748" i="15"/>
  <c r="L747" i="15"/>
  <c r="L746" i="15"/>
  <c r="L745" i="15"/>
  <c r="L744" i="15"/>
  <c r="L743" i="15"/>
  <c r="L742" i="15"/>
  <c r="L741" i="15"/>
  <c r="L740" i="15"/>
  <c r="L739" i="15"/>
  <c r="L738" i="15"/>
  <c r="L737" i="15"/>
  <c r="L736" i="15"/>
  <c r="L735" i="15"/>
  <c r="L734" i="15"/>
  <c r="L733" i="15"/>
  <c r="L732" i="15"/>
  <c r="L731" i="15"/>
  <c r="L730" i="15"/>
  <c r="L729" i="15"/>
  <c r="L728" i="15"/>
  <c r="L727" i="15"/>
  <c r="L726" i="15"/>
  <c r="L725" i="15"/>
  <c r="L724" i="15"/>
  <c r="L723" i="15"/>
  <c r="L722" i="15"/>
  <c r="L721" i="15"/>
  <c r="L720" i="15"/>
  <c r="L719" i="15"/>
  <c r="L718" i="15"/>
  <c r="L717" i="15"/>
  <c r="L716" i="15"/>
  <c r="L715" i="15"/>
  <c r="L714" i="15"/>
  <c r="L713" i="15"/>
  <c r="L712" i="15"/>
  <c r="L711" i="15"/>
  <c r="L710" i="15"/>
  <c r="L709" i="15"/>
  <c r="L708" i="15"/>
  <c r="L707" i="15"/>
  <c r="L706" i="15"/>
  <c r="L705" i="15"/>
  <c r="L704" i="15"/>
  <c r="L703" i="15"/>
  <c r="L702" i="15"/>
  <c r="L701" i="15"/>
  <c r="L700" i="15"/>
  <c r="L699" i="15"/>
  <c r="L698" i="15"/>
  <c r="L697" i="15"/>
  <c r="L696" i="15"/>
  <c r="L695" i="15"/>
  <c r="L694" i="15"/>
  <c r="L693" i="15"/>
  <c r="L692" i="15"/>
  <c r="L691" i="15"/>
  <c r="L690" i="15"/>
  <c r="L689" i="15"/>
  <c r="L688" i="15"/>
  <c r="L687" i="15"/>
  <c r="L685" i="15"/>
  <c r="L684" i="15"/>
  <c r="L683" i="15"/>
  <c r="L682" i="15"/>
  <c r="L681" i="15"/>
  <c r="L680" i="15"/>
  <c r="L679" i="15"/>
  <c r="L678" i="15"/>
  <c r="L677" i="15"/>
  <c r="L676" i="15"/>
  <c r="L675" i="15"/>
  <c r="L674" i="15"/>
  <c r="L673" i="15"/>
  <c r="L672" i="15"/>
  <c r="L671" i="15"/>
  <c r="L670" i="15"/>
  <c r="L669" i="15"/>
  <c r="L668" i="15"/>
  <c r="L667" i="15"/>
  <c r="L666" i="15"/>
  <c r="L665" i="15"/>
  <c r="L664" i="15"/>
  <c r="L663" i="15"/>
  <c r="L662" i="15"/>
  <c r="L661" i="15"/>
  <c r="L660" i="15"/>
  <c r="L659" i="15"/>
  <c r="L658" i="15"/>
  <c r="L657" i="15"/>
  <c r="L656" i="15"/>
  <c r="L655" i="15"/>
  <c r="L654" i="15"/>
  <c r="L653" i="15"/>
  <c r="L652" i="15"/>
  <c r="L651" i="15"/>
  <c r="L650" i="15"/>
  <c r="L649" i="15"/>
  <c r="L648" i="15"/>
  <c r="L647" i="15"/>
  <c r="L646" i="15"/>
  <c r="L645" i="15"/>
  <c r="L644" i="15"/>
  <c r="L643" i="15"/>
  <c r="L641" i="15"/>
  <c r="L640" i="15"/>
  <c r="L639" i="15"/>
  <c r="L638" i="15"/>
  <c r="L637" i="15"/>
  <c r="L636" i="15"/>
  <c r="L635" i="15"/>
  <c r="L634" i="15"/>
  <c r="L633" i="15"/>
  <c r="L632" i="15"/>
  <c r="L631" i="15"/>
  <c r="L630" i="15"/>
  <c r="L629" i="15"/>
  <c r="L628" i="15"/>
  <c r="L627" i="15"/>
  <c r="L626" i="15"/>
  <c r="L625" i="15"/>
  <c r="L624" i="15"/>
  <c r="L623" i="15"/>
  <c r="L622" i="15"/>
  <c r="L621" i="15"/>
  <c r="L620" i="15"/>
  <c r="L619" i="15"/>
  <c r="L618" i="15"/>
  <c r="L617" i="15"/>
  <c r="L616" i="15"/>
  <c r="L615" i="15"/>
  <c r="L614" i="15"/>
  <c r="L613" i="15"/>
  <c r="L612" i="15"/>
  <c r="L611" i="15"/>
  <c r="L610" i="15"/>
  <c r="L609" i="15"/>
  <c r="L608" i="15"/>
  <c r="L607" i="15"/>
  <c r="L606" i="15"/>
  <c r="L605" i="15"/>
  <c r="L604" i="15"/>
  <c r="L603" i="15"/>
  <c r="L602" i="15"/>
  <c r="L601" i="15"/>
  <c r="L600" i="15"/>
  <c r="L599" i="15"/>
  <c r="L598" i="15"/>
  <c r="L597" i="15"/>
  <c r="L596" i="15"/>
  <c r="L595" i="15"/>
  <c r="L594" i="15"/>
  <c r="L593" i="15"/>
  <c r="L592" i="15"/>
  <c r="L591" i="15"/>
  <c r="L590" i="15"/>
  <c r="L589" i="15"/>
  <c r="L588" i="15"/>
  <c r="L587" i="15"/>
  <c r="L586" i="15"/>
  <c r="L585" i="15"/>
  <c r="L584" i="15"/>
  <c r="L583" i="15"/>
  <c r="L582" i="15"/>
  <c r="L581" i="15"/>
  <c r="L580" i="15"/>
  <c r="L579" i="15"/>
  <c r="L578" i="15"/>
  <c r="L577" i="15"/>
  <c r="L576" i="15"/>
  <c r="L574" i="15"/>
  <c r="L573" i="15"/>
  <c r="L572" i="15"/>
  <c r="L571" i="15"/>
  <c r="L570" i="15"/>
  <c r="L569" i="15"/>
  <c r="L568" i="15"/>
  <c r="L567" i="15"/>
  <c r="L566" i="15"/>
  <c r="L565" i="15"/>
  <c r="L564" i="15"/>
  <c r="L563" i="15"/>
  <c r="L562" i="15"/>
  <c r="L561" i="15"/>
  <c r="L560" i="15"/>
  <c r="L559" i="15"/>
  <c r="L558" i="15"/>
  <c r="L557" i="15"/>
  <c r="L556" i="15"/>
  <c r="L555" i="15"/>
  <c r="L554" i="15"/>
  <c r="L553" i="15"/>
  <c r="L552" i="15"/>
  <c r="L551" i="15"/>
  <c r="L550" i="15"/>
  <c r="L549" i="15"/>
  <c r="L548" i="15"/>
  <c r="L547" i="15"/>
  <c r="L546" i="15"/>
  <c r="L545" i="15"/>
  <c r="L544" i="15"/>
  <c r="L543" i="15"/>
  <c r="L542" i="15"/>
  <c r="L541" i="15"/>
  <c r="L540" i="15"/>
  <c r="L539" i="15"/>
  <c r="L538" i="15"/>
  <c r="L537" i="15"/>
  <c r="L536" i="15"/>
  <c r="L535" i="15"/>
  <c r="L534" i="15"/>
  <c r="L533" i="15"/>
  <c r="L532" i="15"/>
  <c r="L531" i="15"/>
  <c r="L530" i="15"/>
  <c r="L529" i="15"/>
  <c r="L528" i="15"/>
  <c r="L527" i="15"/>
  <c r="L526" i="15"/>
  <c r="L525" i="15"/>
  <c r="L524" i="15"/>
  <c r="L523" i="15"/>
  <c r="L522" i="15"/>
  <c r="L521" i="15"/>
  <c r="L520" i="15"/>
  <c r="L519" i="15"/>
  <c r="L518" i="15"/>
  <c r="L517" i="15"/>
  <c r="L516" i="15"/>
  <c r="L515" i="15"/>
  <c r="L514" i="15"/>
  <c r="L513" i="15"/>
  <c r="L512" i="15"/>
  <c r="L511" i="15"/>
  <c r="L510" i="15"/>
  <c r="L509" i="15"/>
  <c r="L508" i="15"/>
  <c r="L507" i="15"/>
  <c r="L506" i="15"/>
  <c r="L505" i="15"/>
  <c r="L504" i="15"/>
  <c r="L503" i="15"/>
  <c r="L502" i="15"/>
  <c r="L501" i="15"/>
  <c r="L500" i="15"/>
  <c r="L499" i="15"/>
  <c r="L498" i="15"/>
  <c r="L497" i="15"/>
  <c r="L496" i="15"/>
  <c r="L495" i="15"/>
  <c r="L494" i="15"/>
  <c r="L493" i="15"/>
  <c r="L492" i="15"/>
  <c r="L491" i="15"/>
  <c r="L490" i="15"/>
  <c r="L489" i="15"/>
  <c r="L488" i="15"/>
  <c r="L487" i="15"/>
  <c r="L486" i="15"/>
  <c r="L485" i="15"/>
  <c r="L484" i="15"/>
  <c r="L483" i="15"/>
  <c r="L482" i="15"/>
  <c r="L481" i="15"/>
  <c r="L480" i="15"/>
  <c r="L479" i="15"/>
  <c r="L478" i="15"/>
  <c r="L477" i="15"/>
  <c r="L476" i="15"/>
  <c r="L475" i="15"/>
  <c r="L474" i="15"/>
  <c r="L473" i="15"/>
  <c r="L472" i="15"/>
  <c r="L471" i="15"/>
  <c r="L470" i="15"/>
  <c r="L469" i="15"/>
  <c r="L468" i="15"/>
  <c r="L467" i="15"/>
  <c r="L466" i="15"/>
  <c r="L465" i="15"/>
  <c r="L464" i="15"/>
  <c r="L463" i="15"/>
  <c r="L462" i="15"/>
  <c r="L461" i="15"/>
  <c r="L460" i="15"/>
  <c r="L459" i="15"/>
  <c r="L458" i="15"/>
  <c r="L457" i="15"/>
  <c r="L456" i="15"/>
  <c r="L455" i="15"/>
  <c r="L454" i="15"/>
  <c r="L453" i="15"/>
  <c r="L452" i="15"/>
  <c r="L451" i="15"/>
  <c r="L450" i="15"/>
  <c r="L449" i="15"/>
  <c r="L448" i="15"/>
  <c r="L447" i="15"/>
  <c r="L446" i="15"/>
  <c r="L445" i="15"/>
  <c r="L444" i="15"/>
  <c r="L443" i="15"/>
  <c r="L442" i="15"/>
  <c r="L441" i="15"/>
  <c r="L440" i="15"/>
  <c r="L439" i="15"/>
  <c r="L438" i="15"/>
  <c r="L436" i="15"/>
  <c r="L435" i="15"/>
  <c r="L434" i="15"/>
  <c r="L433" i="15"/>
  <c r="L431" i="15"/>
  <c r="L430" i="15"/>
  <c r="L429" i="15"/>
  <c r="L428" i="15"/>
  <c r="L427" i="15"/>
  <c r="L426" i="15"/>
  <c r="L425" i="15"/>
  <c r="L424" i="15"/>
  <c r="L423" i="15"/>
  <c r="L422" i="15"/>
  <c r="L421" i="15"/>
  <c r="L420" i="15"/>
  <c r="L419" i="15"/>
  <c r="L418" i="15"/>
  <c r="L417" i="15"/>
  <c r="L416" i="15"/>
  <c r="L415" i="15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M5" i="9"/>
  <c r="M6" i="9"/>
  <c r="M7" i="9"/>
  <c r="M8" i="9"/>
  <c r="M9" i="9"/>
  <c r="M758" i="10"/>
  <c r="M759" i="10"/>
  <c r="M760" i="10"/>
  <c r="M210" i="10"/>
  <c r="M211" i="10"/>
  <c r="M514" i="10"/>
  <c r="M405" i="10"/>
  <c r="M406" i="10"/>
  <c r="M715" i="10"/>
  <c r="M716" i="10"/>
  <c r="M512" i="10"/>
  <c r="M714" i="10"/>
  <c r="M402" i="10"/>
  <c r="M403" i="10"/>
  <c r="M466" i="10"/>
  <c r="M79" i="10"/>
  <c r="M672" i="10"/>
  <c r="M733" i="10"/>
  <c r="M160" i="10"/>
  <c r="M126" i="10"/>
  <c r="M793" i="10"/>
  <c r="M80" i="10"/>
  <c r="M624" i="10"/>
  <c r="M98" i="10"/>
  <c r="M306" i="10"/>
  <c r="M757" i="10"/>
  <c r="M127" i="10"/>
  <c r="M161" i="10"/>
  <c r="M462" i="10"/>
  <c r="M791" i="10"/>
  <c r="M792" i="10"/>
  <c r="M304" i="10"/>
  <c r="M305" i="10"/>
  <c r="M347" i="10"/>
  <c r="M463" i="10"/>
  <c r="M464" i="10"/>
  <c r="M400" i="10"/>
  <c r="M401" i="10"/>
  <c r="M713" i="10"/>
  <c r="M671" i="10"/>
  <c r="M620" i="10"/>
  <c r="M621" i="10"/>
  <c r="M622" i="10"/>
  <c r="M754" i="10"/>
  <c r="M755" i="10"/>
  <c r="M756" i="10"/>
  <c r="M623" i="10"/>
  <c r="M465" i="10"/>
  <c r="M509" i="10"/>
  <c r="M510" i="10"/>
  <c r="M42" i="10"/>
  <c r="M668" i="10"/>
  <c r="M789" i="10"/>
  <c r="M298" i="10"/>
  <c r="M65" i="10"/>
  <c r="M494" i="10"/>
  <c r="M337" i="10"/>
  <c r="M290" i="10"/>
  <c r="M437" i="10"/>
  <c r="M146" i="10"/>
  <c r="M645" i="10"/>
  <c r="M5" i="10"/>
  <c r="M24" i="10"/>
  <c r="M229" i="10"/>
  <c r="M88" i="10"/>
  <c r="M89" i="10"/>
  <c r="M332" i="10"/>
  <c r="M333" i="10"/>
  <c r="M370" i="10"/>
  <c r="M769" i="10"/>
  <c r="M485" i="10"/>
  <c r="M431" i="10"/>
  <c r="M142" i="10"/>
  <c r="M695" i="10"/>
  <c r="M530" i="10"/>
  <c r="M526" i="10"/>
  <c r="M422" i="10"/>
  <c r="M58" i="10"/>
  <c r="M641" i="10"/>
  <c r="M479" i="10"/>
  <c r="M691" i="10"/>
  <c r="M316" i="10"/>
  <c r="M57" i="10"/>
  <c r="M692" i="10"/>
  <c r="M261" i="10"/>
  <c r="M580" i="10"/>
  <c r="M178" i="10"/>
  <c r="M693" i="10"/>
  <c r="M421" i="10"/>
  <c r="M587" i="10"/>
  <c r="M61" i="10"/>
  <c r="M12" i="10"/>
  <c r="M744" i="10"/>
  <c r="M452" i="10"/>
  <c r="M545" i="10"/>
  <c r="M658" i="10"/>
  <c r="M568" i="10"/>
  <c r="M6" i="10"/>
  <c r="M250" i="10"/>
  <c r="M128" i="10"/>
  <c r="M212" i="10"/>
  <c r="M307" i="10"/>
  <c r="M569" i="10"/>
  <c r="M50" i="10"/>
  <c r="M467" i="10"/>
  <c r="M570" i="10"/>
  <c r="M762" i="10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97" i="10" l="1"/>
  <c r="M796" i="10"/>
  <c r="M795" i="10"/>
  <c r="M794" i="10" l="1"/>
  <c r="M788" i="10" l="1"/>
  <c r="M767" i="10" l="1"/>
  <c r="M102" i="10"/>
  <c r="M634" i="10"/>
  <c r="M682" i="10"/>
  <c r="M766" i="10"/>
  <c r="M775" i="10"/>
  <c r="M768" i="10"/>
  <c r="M783" i="10"/>
  <c r="M784" i="10"/>
  <c r="M442" i="10"/>
  <c r="M782" i="10"/>
  <c r="M739" i="10" l="1"/>
  <c r="M738" i="10"/>
  <c r="M787" i="10"/>
  <c r="M786" i="10"/>
  <c r="M753" i="10" l="1"/>
  <c r="M781" i="10"/>
  <c r="M750" i="10"/>
  <c r="M780" i="10"/>
  <c r="M749" i="10"/>
  <c r="M746" i="10"/>
  <c r="M776" i="10" l="1"/>
  <c r="M727" i="10"/>
  <c r="M732" i="10" l="1"/>
  <c r="M731" i="10"/>
  <c r="M712" i="10"/>
  <c r="M741" i="10"/>
  <c r="M698" i="10"/>
  <c r="M708" i="10"/>
  <c r="M837" i="8" l="1"/>
  <c r="M835" i="8"/>
  <c r="M678" i="10" l="1"/>
  <c r="M677" i="10"/>
  <c r="M680" i="10"/>
  <c r="M675" i="10"/>
  <c r="M699" i="10" l="1"/>
  <c r="M728" i="10"/>
  <c r="M696" i="10"/>
  <c r="M655" i="10" l="1"/>
  <c r="M663" i="10" l="1"/>
  <c r="M664" i="10"/>
  <c r="M666" i="10"/>
  <c r="M636" i="10"/>
  <c r="M646" i="10"/>
  <c r="M667" i="10"/>
  <c r="M614" i="10" l="1"/>
  <c r="M685" i="10" l="1"/>
  <c r="M635" i="10"/>
  <c r="M578" i="10"/>
  <c r="M593" i="10"/>
  <c r="M592" i="10"/>
  <c r="M607" i="10"/>
  <c r="M606" i="10"/>
  <c r="M605" i="10"/>
  <c r="M604" i="10"/>
  <c r="M603" i="10"/>
  <c r="M617" i="10" l="1"/>
  <c r="M579" i="10"/>
  <c r="M585" i="10"/>
  <c r="M681" i="10"/>
  <c r="M650" i="10" l="1"/>
  <c r="M286" i="10"/>
  <c r="M374" i="10"/>
  <c r="M335" i="10"/>
  <c r="M375" i="10"/>
  <c r="M376" i="10"/>
  <c r="M490" i="10"/>
  <c r="M491" i="10"/>
  <c r="M443" i="10"/>
  <c r="M230" i="10"/>
  <c r="M32" i="10"/>
  <c r="M33" i="10"/>
  <c r="M34" i="10"/>
  <c r="M377" i="10"/>
  <c r="M378" i="10"/>
  <c r="M444" i="10"/>
  <c r="M651" i="10"/>
  <c r="M702" i="10"/>
  <c r="M541" i="10"/>
  <c r="M336" i="10"/>
  <c r="M445" i="10"/>
  <c r="M492" i="10"/>
  <c r="M446" i="10"/>
  <c r="M447" i="10"/>
  <c r="M90" i="10"/>
  <c r="M91" i="10"/>
  <c r="M92" i="10"/>
  <c r="M93" i="10"/>
  <c r="M287" i="10"/>
  <c r="M64" i="10"/>
  <c r="M94" i="10"/>
  <c r="M448" i="10"/>
  <c r="M703" i="10"/>
  <c r="M193" i="10"/>
  <c r="M493" i="10"/>
  <c r="M439" i="10"/>
  <c r="M440" i="10"/>
  <c r="M147" i="10"/>
  <c r="M29" i="10"/>
  <c r="M30" i="10"/>
  <c r="M107" i="10"/>
  <c r="M108" i="10"/>
  <c r="M109" i="10"/>
  <c r="M487" i="10"/>
  <c r="M21" i="10"/>
  <c r="M62" i="10"/>
  <c r="M187" i="10"/>
  <c r="M22" i="10"/>
  <c r="M434" i="10"/>
  <c r="M105" i="10"/>
  <c r="M143" i="10"/>
  <c r="M23" i="10"/>
  <c r="M144" i="10"/>
  <c r="M362" i="10"/>
  <c r="M363" i="10"/>
  <c r="M364" i="10"/>
  <c r="M532" i="10"/>
  <c r="M531" i="10"/>
  <c r="M225" i="10"/>
  <c r="M275" i="10"/>
  <c r="M276" i="10"/>
  <c r="M358" i="10"/>
  <c r="M359" i="10"/>
  <c r="M432" i="10"/>
  <c r="M486" i="10"/>
  <c r="M271" i="10"/>
  <c r="M423" i="10"/>
  <c r="M424" i="10"/>
  <c r="M425" i="10"/>
  <c r="M103" i="10"/>
  <c r="M320" i="10"/>
  <c r="M321" i="10"/>
  <c r="M426" i="10"/>
  <c r="M427" i="10"/>
  <c r="M481" i="10"/>
  <c r="M412" i="10"/>
  <c r="M416" i="10"/>
  <c r="M255" i="10"/>
  <c r="M417" i="10"/>
  <c r="M129" i="10"/>
  <c r="M9" i="10"/>
  <c r="M82" i="10"/>
  <c r="M168" i="10"/>
  <c r="M169" i="10"/>
  <c r="M16" i="10"/>
  <c r="M51" i="10"/>
  <c r="M348" i="10"/>
  <c r="M349" i="10"/>
  <c r="M418" i="10"/>
  <c r="M517" i="10"/>
  <c r="M17" i="10"/>
  <c r="M170" i="10"/>
  <c r="M518" i="10"/>
  <c r="M217" i="10"/>
  <c r="M10" i="10"/>
  <c r="M350" i="10"/>
  <c r="M519" i="10"/>
  <c r="M308" i="10"/>
  <c r="M718" i="10"/>
  <c r="M7" i="10"/>
  <c r="M8" i="10"/>
  <c r="M130" i="10"/>
  <c r="M18" i="10"/>
  <c r="M171" i="10"/>
  <c r="M468" i="10"/>
  <c r="M83" i="10"/>
  <c r="M575" i="10"/>
  <c r="M576" i="10"/>
  <c r="M577" i="10"/>
  <c r="M600" i="10"/>
  <c r="M601" i="10"/>
  <c r="M584" i="10"/>
  <c r="M616" i="10"/>
  <c r="M591" i="10"/>
  <c r="M602" i="10"/>
  <c r="M596" i="10"/>
  <c r="M615" i="10"/>
  <c r="M594" i="10"/>
  <c r="M595" i="10"/>
  <c r="M597" i="10"/>
  <c r="M598" i="10"/>
  <c r="M599" i="10"/>
  <c r="M588" i="10"/>
  <c r="M589" i="10"/>
  <c r="M625" i="10"/>
  <c r="M648" i="10"/>
  <c r="M670" i="10"/>
  <c r="M640" i="10"/>
  <c r="M637" i="10"/>
  <c r="M659" i="10"/>
  <c r="M665" i="10"/>
  <c r="M644" i="10"/>
  <c r="M657" i="10"/>
  <c r="M683" i="10"/>
  <c r="M660" i="10"/>
  <c r="M661" i="10"/>
  <c r="M662" i="10"/>
  <c r="M632" i="10"/>
  <c r="M633" i="10"/>
  <c r="M627" i="10"/>
  <c r="M639" i="10"/>
  <c r="M638" i="10"/>
  <c r="M630" i="10"/>
  <c r="M649" i="10"/>
  <c r="M643" i="10"/>
  <c r="M647" i="10"/>
  <c r="M669" i="10"/>
  <c r="M654" i="10"/>
  <c r="M652" i="10"/>
  <c r="M653" i="10"/>
  <c r="M706" i="10"/>
  <c r="M673" i="10"/>
  <c r="M674" i="10"/>
  <c r="M679" i="10"/>
  <c r="M676" i="10"/>
  <c r="M709" i="10"/>
  <c r="M689" i="10"/>
  <c r="M688" i="10"/>
  <c r="M686" i="10"/>
  <c r="M747" i="10"/>
  <c r="M707" i="10"/>
  <c r="M694" i="10"/>
  <c r="M697" i="10"/>
  <c r="M722" i="10"/>
  <c r="M711" i="10"/>
  <c r="M690" i="10"/>
  <c r="M704" i="10"/>
  <c r="M705" i="10"/>
  <c r="M687" i="10"/>
  <c r="M710" i="10"/>
  <c r="M717" i="10"/>
  <c r="M720" i="10"/>
  <c r="M721" i="10"/>
  <c r="M723" i="10"/>
  <c r="M725" i="10"/>
  <c r="M765" i="10"/>
  <c r="M726" i="10"/>
  <c r="M724" i="10"/>
  <c r="M719" i="10"/>
  <c r="M700" i="10"/>
  <c r="M701" i="10"/>
  <c r="M752" i="10"/>
  <c r="M745" i="10"/>
  <c r="M785" i="10"/>
  <c r="M763" i="10"/>
  <c r="M761" i="10"/>
  <c r="M740" i="10"/>
  <c r="M773" i="10"/>
  <c r="M774" i="10"/>
  <c r="M764" i="10"/>
  <c r="M736" i="10"/>
  <c r="M737" i="10"/>
  <c r="M734" i="10"/>
  <c r="M735" i="10"/>
  <c r="M790" i="10"/>
  <c r="M748" i="10"/>
  <c r="M742" i="10"/>
  <c r="M743" i="10"/>
  <c r="M770" i="10"/>
  <c r="M771" i="10"/>
  <c r="M772" i="10"/>
  <c r="M777" i="10"/>
  <c r="M778" i="10"/>
  <c r="M779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610" i="10"/>
  <c r="M611" i="10"/>
  <c r="M612" i="10"/>
  <c r="M613" i="10"/>
  <c r="M581" i="10"/>
  <c r="M582" i="10"/>
  <c r="M583" i="10"/>
  <c r="M656" i="10"/>
  <c r="M751" i="10"/>
  <c r="M572" i="10"/>
  <c r="M629" i="10"/>
  <c r="M628" i="10"/>
  <c r="M642" i="10"/>
  <c r="M626" i="10"/>
  <c r="M590" i="10"/>
  <c r="M631" i="10"/>
  <c r="M729" i="10"/>
  <c r="M574" i="10"/>
  <c r="M573" i="10"/>
  <c r="M608" i="10"/>
  <c r="M556" i="10"/>
  <c r="M555" i="10"/>
  <c r="M544" i="10"/>
  <c r="M549" i="10"/>
  <c r="M539" i="10" l="1"/>
  <c r="M538" i="10"/>
  <c r="M537" i="10"/>
  <c r="M536" i="10"/>
  <c r="M534" i="10"/>
  <c r="M525" i="10"/>
  <c r="M548" i="10"/>
  <c r="M529" i="10"/>
  <c r="M528" i="10"/>
  <c r="M527" i="10"/>
  <c r="M540" i="10"/>
  <c r="M571" i="10"/>
  <c r="M562" i="10"/>
  <c r="M561" i="10"/>
  <c r="M554" i="10"/>
  <c r="M553" i="10"/>
  <c r="M535" i="10" l="1"/>
  <c r="M567" i="10"/>
  <c r="M566" i="10"/>
  <c r="M524" i="10" l="1"/>
  <c r="M558" i="10"/>
  <c r="M557" i="10"/>
  <c r="M560" i="10"/>
  <c r="M559" i="10"/>
  <c r="M618" i="10"/>
  <c r="M552" i="10"/>
  <c r="M547" i="10"/>
  <c r="M155" i="10"/>
  <c r="M341" i="10"/>
  <c r="M296" i="10"/>
  <c r="M297" i="10"/>
  <c r="M72" i="10"/>
  <c r="M122" i="10"/>
  <c r="M551" i="10" l="1"/>
  <c r="M522" i="10"/>
  <c r="M521" i="10"/>
  <c r="M520" i="10"/>
  <c r="M533" i="10"/>
  <c r="M523" i="10"/>
  <c r="M454" i="10"/>
  <c r="M387" i="10"/>
  <c r="M69" i="10"/>
  <c r="M609" i="10"/>
  <c r="M151" i="10"/>
  <c r="M152" i="10"/>
  <c r="M455" i="10"/>
  <c r="M456" i="10"/>
  <c r="M498" i="10"/>
  <c r="M499" i="10"/>
  <c r="M153" i="10"/>
  <c r="M154" i="10"/>
  <c r="M295" i="10"/>
  <c r="M112" i="10"/>
  <c r="M113" i="10"/>
  <c r="M114" i="10"/>
  <c r="M500" i="10"/>
  <c r="M120" i="10"/>
  <c r="M504" i="10"/>
  <c r="M503" i="10"/>
  <c r="M478" i="10"/>
  <c r="M511" i="10"/>
  <c r="M476" i="10"/>
  <c r="M475" i="10"/>
  <c r="M474" i="10" l="1"/>
  <c r="M472" i="10"/>
  <c r="M471" i="10"/>
  <c r="M470" i="10"/>
  <c r="M469" i="10"/>
  <c r="M484" i="10"/>
  <c r="M483" i="10"/>
  <c r="M515" i="10" l="1"/>
  <c r="M473" i="10"/>
  <c r="M508" i="10"/>
  <c r="M513" i="10"/>
  <c r="M495" i="10"/>
  <c r="M477" i="10"/>
  <c r="M505" i="10"/>
  <c r="M516" i="10" l="1"/>
  <c r="M501" i="10"/>
  <c r="M459" i="10"/>
  <c r="M488" i="10"/>
  <c r="M451" i="10" l="1"/>
  <c r="M453" i="10"/>
  <c r="M480" i="10"/>
  <c r="M450" i="10"/>
  <c r="M441" i="10"/>
  <c r="M577" i="9"/>
  <c r="M461" i="10"/>
  <c r="M460" i="10"/>
  <c r="M543" i="10"/>
  <c r="M542" i="10"/>
  <c r="M497" i="10"/>
  <c r="M449" i="10"/>
  <c r="M586" i="10"/>
  <c r="M482" i="10" l="1"/>
  <c r="M458" i="10"/>
  <c r="M384" i="10" l="1"/>
  <c r="M393" i="10"/>
  <c r="M381" i="10"/>
  <c r="M380" i="10"/>
  <c r="M379" i="10"/>
  <c r="M355" i="10"/>
  <c r="M489" i="10" l="1"/>
  <c r="M369" i="10" l="1"/>
  <c r="M368" i="10"/>
  <c r="M391" i="10"/>
  <c r="M383" i="10"/>
  <c r="M386" i="10"/>
  <c r="M408" i="10"/>
  <c r="M389" i="10"/>
  <c r="M388" i="10"/>
  <c r="M353" i="10"/>
  <c r="M404" i="10"/>
  <c r="M407" i="10"/>
  <c r="M367" i="10"/>
  <c r="M366" i="10"/>
  <c r="M496" i="10"/>
  <c r="M430" i="10"/>
  <c r="M372" i="10"/>
  <c r="M371" i="10"/>
  <c r="M429" i="10"/>
  <c r="M356" i="10"/>
  <c r="M373" i="10"/>
  <c r="M323" i="10" l="1"/>
  <c r="M322" i="10"/>
  <c r="M349" i="9"/>
  <c r="M350" i="9"/>
  <c r="M351" i="9"/>
  <c r="M340" i="10" l="1"/>
  <c r="M318" i="10" l="1"/>
  <c r="M324" i="10"/>
  <c r="M331" i="10"/>
  <c r="M317" i="10" l="1"/>
  <c r="M312" i="10"/>
  <c r="M313" i="10"/>
  <c r="M314" i="10"/>
  <c r="M319" i="10" l="1"/>
  <c r="M138" i="10"/>
  <c r="M139" i="10"/>
  <c r="M19" i="10"/>
  <c r="M257" i="10" l="1"/>
  <c r="M273" i="10"/>
  <c r="M270" i="10" l="1"/>
  <c r="M223" i="10" l="1"/>
  <c r="M224" i="10"/>
  <c r="M87" i="10"/>
  <c r="M140" i="10"/>
  <c r="M141" i="10"/>
  <c r="M20" i="10"/>
  <c r="M104" i="10"/>
  <c r="M186" i="10"/>
  <c r="M277" i="10"/>
  <c r="M226" i="10"/>
  <c r="M433" i="10"/>
  <c r="M3" i="10"/>
  <c r="M188" i="10"/>
  <c r="M145" i="10"/>
  <c r="M279" i="10"/>
  <c r="M280" i="10"/>
  <c r="M282" i="10"/>
  <c r="M189" i="10"/>
  <c r="M63" i="10"/>
  <c r="M227" i="10"/>
  <c r="M190" i="10"/>
  <c r="M228" i="10"/>
  <c r="M283" i="10"/>
  <c r="M106" i="10"/>
  <c r="M438" i="10"/>
  <c r="M25" i="10"/>
  <c r="M13" i="10"/>
  <c r="M26" i="10"/>
  <c r="M27" i="10"/>
  <c r="M28" i="10"/>
  <c r="M191" i="10"/>
  <c r="M192" i="10"/>
  <c r="M31" i="10"/>
  <c r="M231" i="10"/>
  <c r="M232" i="10"/>
  <c r="M288" i="10"/>
  <c r="M289" i="10"/>
  <c r="M233" i="10"/>
  <c r="M291" i="10"/>
  <c r="M35" i="10"/>
  <c r="M4" i="10"/>
  <c r="M66" i="10"/>
  <c r="M148" i="10"/>
  <c r="M194" i="10"/>
  <c r="M149" i="10"/>
  <c r="M292" i="10"/>
  <c r="M195" i="10"/>
  <c r="M234" i="10"/>
  <c r="M235" i="10"/>
  <c r="M293" i="10"/>
  <c r="M294" i="10"/>
  <c r="M196" i="10"/>
  <c r="M110" i="10"/>
  <c r="M236" i="10"/>
  <c r="M197" i="10"/>
  <c r="M67" i="10"/>
  <c r="M546" i="10"/>
  <c r="M198" i="10"/>
  <c r="M237" i="10"/>
  <c r="M238" i="10"/>
  <c r="M385" i="10"/>
  <c r="M36" i="10"/>
  <c r="M68" i="10"/>
  <c r="M111" i="10"/>
  <c r="M150" i="10"/>
  <c r="M115" i="10"/>
  <c r="M116" i="10"/>
  <c r="M117" i="10"/>
  <c r="M118" i="10"/>
  <c r="M239" i="10"/>
  <c r="M240" i="10"/>
  <c r="M95" i="10"/>
  <c r="M119" i="10"/>
  <c r="M163" i="10"/>
  <c r="M37" i="10"/>
  <c r="M38" i="10"/>
  <c r="M39" i="10"/>
  <c r="M70" i="10"/>
  <c r="M40" i="10"/>
  <c r="M199" i="10"/>
  <c r="M241" i="10"/>
  <c r="M242" i="10"/>
  <c r="M200" i="10"/>
  <c r="M201" i="10"/>
  <c r="M202" i="10"/>
  <c r="M121" i="10"/>
  <c r="M502" i="10"/>
  <c r="M550" i="10"/>
  <c r="M14" i="10"/>
  <c r="M243" i="10"/>
  <c r="M244" i="10"/>
  <c r="M96" i="10"/>
  <c r="M41" i="10"/>
  <c r="M71" i="10"/>
  <c r="M43" i="10"/>
  <c r="M44" i="10"/>
  <c r="M45" i="10"/>
  <c r="M46" i="10"/>
  <c r="M47" i="10"/>
  <c r="M123" i="10"/>
  <c r="M124" i="10"/>
  <c r="M203" i="10"/>
  <c r="M204" i="10"/>
  <c r="M156" i="10"/>
  <c r="M205" i="10"/>
  <c r="M245" i="10"/>
  <c r="M125" i="10"/>
  <c r="M246" i="10"/>
  <c r="M157" i="10"/>
  <c r="M73" i="10"/>
  <c r="M48" i="10"/>
  <c r="M247" i="10"/>
  <c r="M97" i="10"/>
  <c r="M248" i="10"/>
  <c r="M299" i="10"/>
  <c r="M344" i="10"/>
  <c r="M74" i="10"/>
  <c r="M75" i="10"/>
  <c r="M206" i="10"/>
  <c r="M158" i="10"/>
  <c r="M159" i="10"/>
  <c r="M399" i="10"/>
  <c r="M563" i="10"/>
  <c r="M564" i="10"/>
  <c r="M565" i="10"/>
  <c r="M249" i="10"/>
  <c r="M76" i="10"/>
  <c r="M15" i="10"/>
  <c r="M49" i="10"/>
  <c r="M207" i="10"/>
  <c r="M208" i="10"/>
  <c r="M209" i="10"/>
  <c r="M77" i="10"/>
  <c r="M78" i="10"/>
  <c r="M81" i="10"/>
  <c r="M251" i="10"/>
  <c r="M213" i="10"/>
  <c r="M214" i="10"/>
  <c r="M162" i="10"/>
  <c r="M99" i="10"/>
  <c r="M215" i="10"/>
  <c r="M252" i="10"/>
  <c r="M267" i="10"/>
  <c r="M281" i="10"/>
  <c r="M260" i="10"/>
  <c r="M284" i="10"/>
  <c r="M253" i="10"/>
  <c r="M285" i="10"/>
  <c r="M269" i="10"/>
  <c r="M730" i="10"/>
  <c r="M278" i="10"/>
  <c r="M435" i="10"/>
  <c r="M300" i="10"/>
  <c r="M301" i="10"/>
  <c r="M302" i="10"/>
  <c r="M303" i="10"/>
  <c r="M272" i="10"/>
  <c r="M274" i="10"/>
  <c r="M262" i="10"/>
  <c r="M325" i="10"/>
  <c r="M334" i="10"/>
  <c r="M338" i="10"/>
  <c r="M394" i="10"/>
  <c r="M342" i="10"/>
  <c r="M343" i="10"/>
  <c r="M395" i="10"/>
  <c r="M396" i="10"/>
  <c r="M397" i="10"/>
  <c r="M311" i="10"/>
  <c r="M346" i="10"/>
  <c r="M339" i="10"/>
  <c r="M352" i="10"/>
  <c r="M310" i="10"/>
  <c r="M315" i="10"/>
  <c r="M326" i="10"/>
  <c r="M327" i="10"/>
  <c r="M328" i="10"/>
  <c r="M329" i="10"/>
  <c r="M345" i="10"/>
  <c r="M330" i="10"/>
  <c r="M365" i="10"/>
  <c r="M410" i="10"/>
  <c r="M357" i="10"/>
  <c r="M382" i="10"/>
  <c r="M390" i="10"/>
  <c r="M398" i="10"/>
  <c r="M409" i="10"/>
  <c r="M354" i="10"/>
  <c r="M392" i="10"/>
  <c r="M360" i="10"/>
  <c r="M361" i="10"/>
  <c r="M619" i="10"/>
  <c r="M436" i="10"/>
  <c r="M506" i="10"/>
  <c r="M507" i="10"/>
  <c r="M413" i="10"/>
  <c r="M411" i="10"/>
  <c r="M414" i="10"/>
  <c r="M415" i="10"/>
  <c r="M419" i="10"/>
  <c r="M457" i="10"/>
  <c r="M428" i="10"/>
  <c r="M254" i="10" l="1"/>
  <c r="M174" i="9"/>
  <c r="M177" i="9"/>
  <c r="M351" i="10"/>
  <c r="M309" i="10"/>
  <c r="M420" i="10"/>
  <c r="M684" i="10"/>
  <c r="M174" i="10"/>
  <c r="M53" i="10"/>
  <c r="M258" i="10"/>
  <c r="M222" i="10"/>
  <c r="M268" i="10"/>
  <c r="M59" i="10"/>
  <c r="M137" i="10"/>
  <c r="M183" i="10"/>
  <c r="M136" i="10"/>
  <c r="M219" i="10"/>
  <c r="M175" i="10"/>
  <c r="M176" i="10"/>
  <c r="M220" i="10"/>
  <c r="M221" i="10"/>
  <c r="M259" i="10"/>
  <c r="M132" i="10"/>
  <c r="M71" i="9"/>
  <c r="M72" i="9"/>
  <c r="M73" i="9"/>
  <c r="M74" i="9"/>
  <c r="M75" i="9"/>
  <c r="M70" i="9"/>
  <c r="M173" i="9"/>
  <c r="M69" i="9" l="1"/>
  <c r="M68" i="9"/>
  <c r="M165" i="10" l="1"/>
  <c r="M216" i="10"/>
  <c r="M166" i="10"/>
  <c r="M167" i="10"/>
  <c r="M100" i="10"/>
  <c r="M172" i="10"/>
  <c r="M256" i="10"/>
  <c r="M52" i="10"/>
  <c r="M101" i="10"/>
  <c r="M11" i="10"/>
  <c r="M173" i="10"/>
  <c r="M218" i="10"/>
  <c r="M131" i="10"/>
  <c r="M133" i="10"/>
  <c r="M177" i="10"/>
  <c r="M54" i="10"/>
  <c r="M55" i="10"/>
  <c r="M56" i="10"/>
  <c r="M134" i="10"/>
  <c r="M135" i="10"/>
  <c r="M84" i="10"/>
  <c r="M85" i="10"/>
  <c r="M86" i="10"/>
  <c r="M179" i="10"/>
  <c r="M180" i="10"/>
  <c r="M263" i="10"/>
  <c r="M264" i="10"/>
  <c r="M265" i="10"/>
  <c r="M266" i="10"/>
  <c r="M181" i="10"/>
  <c r="M182" i="10"/>
  <c r="M60" i="10"/>
  <c r="M184" i="10"/>
  <c r="M185" i="10"/>
  <c r="M164" i="10"/>
  <c r="M550" i="9" l="1"/>
  <c r="M67" i="9"/>
  <c r="M159" i="9" l="1"/>
  <c r="M137" i="9"/>
  <c r="M447" i="9"/>
  <c r="M822" i="9"/>
  <c r="M735" i="9"/>
  <c r="M734" i="9"/>
  <c r="M692" i="9"/>
  <c r="M168" i="9" l="1"/>
  <c r="M451" i="9"/>
  <c r="M370" i="9" l="1"/>
  <c r="M782" i="9"/>
  <c r="M325" i="9"/>
  <c r="M386" i="9"/>
  <c r="M135" i="9"/>
  <c r="M702" i="9"/>
  <c r="M701" i="9"/>
  <c r="M240" i="9"/>
  <c r="M239" i="9"/>
  <c r="M116" i="9" l="1"/>
  <c r="M115" i="9"/>
  <c r="M819" i="9"/>
  <c r="M650" i="9"/>
  <c r="M104" i="9"/>
  <c r="M154" i="9" l="1"/>
  <c r="M790" i="9" l="1"/>
  <c r="M394" i="9"/>
  <c r="M166" i="9"/>
  <c r="M604" i="9" l="1"/>
  <c r="M764" i="9" l="1"/>
  <c r="M98" i="9"/>
  <c r="M400" i="9" l="1"/>
  <c r="M608" i="9" l="1"/>
  <c r="M60" i="9"/>
  <c r="M59" i="9"/>
  <c r="M435" i="9"/>
  <c r="M434" i="9"/>
  <c r="M433" i="9"/>
  <c r="M731" i="9"/>
  <c r="M45" i="9"/>
  <c r="M287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755" i="9" l="1"/>
  <c r="M787" i="9" l="1"/>
  <c r="M363" i="9"/>
  <c r="M754" i="9" l="1"/>
  <c r="M752" i="9"/>
  <c r="M399" i="9"/>
  <c r="M218" i="9"/>
  <c r="M413" i="9"/>
  <c r="M367" i="9"/>
  <c r="M514" i="9"/>
  <c r="M303" i="9"/>
  <c r="M286" i="9"/>
  <c r="M44" i="9"/>
  <c r="M51" i="9" l="1"/>
  <c r="M50" i="9"/>
  <c r="M496" i="9"/>
  <c r="M307" i="9" l="1"/>
  <c r="M796" i="9" l="1"/>
  <c r="M795" i="9"/>
  <c r="M23" i="9"/>
  <c r="M22" i="9"/>
  <c r="M481" i="9"/>
  <c r="M751" i="9"/>
  <c r="M685" i="9"/>
  <c r="M443" i="9"/>
  <c r="M770" i="9" l="1"/>
  <c r="M480" i="9" l="1"/>
  <c r="M461" i="9"/>
  <c r="M794" i="9"/>
  <c r="M793" i="9"/>
  <c r="M562" i="9"/>
  <c r="M390" i="9"/>
  <c r="M263" i="9"/>
  <c r="M262" i="9"/>
  <c r="M322" i="9"/>
  <c r="M493" i="9"/>
  <c r="M492" i="9"/>
  <c r="M33" i="9"/>
  <c r="M32" i="9"/>
  <c r="M31" i="9" l="1"/>
  <c r="M30" i="9"/>
  <c r="M460" i="9" l="1"/>
  <c r="M226" i="9" l="1"/>
  <c r="M335" i="9" l="1"/>
  <c r="M397" i="9"/>
  <c r="M106" i="9" l="1"/>
  <c r="M459" i="9" l="1"/>
  <c r="M607" i="9"/>
  <c r="M392" i="9"/>
  <c r="M237" i="9" l="1"/>
  <c r="M236" i="9"/>
  <c r="M537" i="9"/>
  <c r="M815" i="9"/>
  <c r="M779" i="9"/>
  <c r="M778" i="9"/>
  <c r="M777" i="9"/>
  <c r="M644" i="9"/>
  <c r="M630" i="9" l="1"/>
  <c r="M331" i="9"/>
  <c r="M590" i="9"/>
  <c r="M589" i="9"/>
  <c r="M120" i="9"/>
  <c r="M78" i="9"/>
  <c r="M77" i="9"/>
  <c r="M127" i="9"/>
  <c r="M126" i="9"/>
  <c r="M467" i="9" l="1"/>
  <c r="M804" i="9" l="1"/>
  <c r="M776" i="9" l="1"/>
  <c r="M583" i="9"/>
  <c r="M457" i="9"/>
  <c r="M254" i="9"/>
  <c r="M253" i="9"/>
  <c r="M252" i="9"/>
  <c r="M251" i="9"/>
  <c r="M834" i="8" l="1"/>
  <c r="M657" i="9"/>
  <c r="M58" i="9" l="1"/>
  <c r="M57" i="9"/>
  <c r="M599" i="9"/>
  <c r="M280" i="9"/>
  <c r="M91" i="9" l="1"/>
  <c r="M90" i="9"/>
  <c r="M769" i="9"/>
  <c r="M617" i="9"/>
  <c r="M616" i="9"/>
  <c r="M801" i="9" l="1"/>
  <c r="M802" i="9"/>
  <c r="M803" i="9"/>
  <c r="M807" i="9"/>
  <c r="M808" i="9"/>
  <c r="M809" i="9"/>
  <c r="M810" i="9"/>
  <c r="M812" i="9"/>
  <c r="M816" i="9"/>
  <c r="M105" i="9"/>
  <c r="M302" i="9" l="1"/>
  <c r="M429" i="9"/>
  <c r="M244" i="9" l="1"/>
  <c r="M243" i="9"/>
  <c r="M442" i="9" l="1"/>
  <c r="M89" i="9"/>
  <c r="M235" i="9"/>
  <c r="M438" i="9"/>
  <c r="M750" i="9"/>
  <c r="M775" i="9"/>
  <c r="M269" i="9"/>
  <c r="M278" i="9"/>
  <c r="M277" i="9"/>
  <c r="M190" i="9" l="1"/>
  <c r="M336" i="9" l="1"/>
  <c r="M37" i="9" l="1"/>
  <c r="M250" i="9" l="1"/>
  <c r="M249" i="9"/>
  <c r="M620" i="9"/>
  <c r="M199" i="9" l="1"/>
  <c r="M201" i="9"/>
  <c r="M202" i="9"/>
  <c r="M656" i="9"/>
  <c r="M412" i="9"/>
  <c r="M534" i="9"/>
  <c r="M688" i="9"/>
  <c r="M36" i="9" l="1"/>
  <c r="M248" i="9" l="1"/>
  <c r="M206" i="9"/>
  <c r="M29" i="9"/>
  <c r="M762" i="9"/>
  <c r="M667" i="9"/>
  <c r="M171" i="8" l="1"/>
  <c r="M329" i="9" l="1"/>
  <c r="M548" i="9"/>
  <c r="M533" i="9"/>
  <c r="M532" i="9"/>
  <c r="M623" i="9"/>
  <c r="M781" i="8"/>
  <c r="M327" i="9"/>
  <c r="M83" i="9"/>
  <c r="M567" i="9"/>
  <c r="M566" i="9"/>
  <c r="M565" i="9"/>
  <c r="M564" i="9"/>
  <c r="M679" i="9"/>
  <c r="M593" i="9"/>
  <c r="M597" i="9" l="1"/>
  <c r="M56" i="9"/>
  <c r="M88" i="9"/>
  <c r="M223" i="9"/>
  <c r="M774" i="9"/>
  <c r="M773" i="9"/>
  <c r="M210" i="9"/>
  <c r="M209" i="9"/>
  <c r="M110" i="9"/>
  <c r="M366" i="8"/>
  <c r="M530" i="9" l="1"/>
  <c r="M531" i="9"/>
  <c r="M653" i="9"/>
  <c r="M10" i="9"/>
  <c r="M11" i="9"/>
  <c r="M841" i="8" l="1"/>
  <c r="M568" i="8" l="1"/>
  <c r="M231" i="8" l="1"/>
  <c r="M230" i="8"/>
  <c r="M371" i="8"/>
  <c r="M370" i="8"/>
  <c r="M455" i="8"/>
  <c r="M454" i="8"/>
  <c r="M643" i="8"/>
  <c r="M642" i="8"/>
  <c r="M641" i="8"/>
  <c r="M225" i="8"/>
  <c r="M361" i="8"/>
  <c r="M47" i="9"/>
  <c r="M48" i="9"/>
  <c r="M388" i="9"/>
  <c r="M85" i="9"/>
  <c r="M123" i="9"/>
  <c r="M124" i="9"/>
  <c r="M482" i="9"/>
  <c r="M483" i="9"/>
  <c r="M484" i="9"/>
  <c r="M485" i="9"/>
  <c r="M470" i="9"/>
  <c r="M233" i="9"/>
  <c r="M234" i="9"/>
  <c r="M258" i="9"/>
  <c r="M259" i="9"/>
  <c r="M95" i="9"/>
  <c r="M595" i="9"/>
  <c r="M138" i="9"/>
  <c r="M109" i="9"/>
  <c r="M758" i="9"/>
  <c r="M668" i="9"/>
  <c r="M490" i="9"/>
  <c r="M450" i="9"/>
  <c r="M398" i="9"/>
  <c r="M393" i="9"/>
  <c r="M289" i="9"/>
  <c r="M161" i="9"/>
  <c r="M79" i="9"/>
  <c r="M18" i="9"/>
  <c r="M19" i="9"/>
  <c r="M20" i="9"/>
  <c r="M14" i="9"/>
  <c r="M15" i="9"/>
  <c r="M186" i="9"/>
  <c r="M187" i="9"/>
  <c r="M188" i="9"/>
  <c r="M418" i="9"/>
  <c r="M419" i="9"/>
  <c r="M420" i="9"/>
  <c r="M208" i="9"/>
  <c r="M772" i="9"/>
  <c r="M547" i="9"/>
  <c r="M405" i="9"/>
  <c r="M427" i="9"/>
  <c r="M222" i="9"/>
  <c r="M326" i="9"/>
  <c r="M87" i="9"/>
  <c r="M55" i="9"/>
  <c r="M596" i="9"/>
  <c r="M476" i="9"/>
  <c r="M786" i="9"/>
  <c r="M509" i="9"/>
  <c r="M372" i="9"/>
  <c r="M38" i="9"/>
  <c r="M444" i="9"/>
  <c r="M612" i="9"/>
  <c r="M613" i="9"/>
  <c r="M614" i="9"/>
  <c r="M12" i="9"/>
  <c r="M111" i="9"/>
  <c r="M628" i="9"/>
  <c r="M224" i="9"/>
  <c r="M666" i="9"/>
  <c r="M471" i="9"/>
  <c r="M448" i="9"/>
  <c r="M462" i="9"/>
  <c r="M678" i="9"/>
  <c r="M649" i="9"/>
  <c r="M563" i="9"/>
  <c r="M320" i="9"/>
  <c r="M344" i="9"/>
  <c r="M736" i="9"/>
  <c r="M147" i="9"/>
  <c r="M622" i="9"/>
  <c r="M328" i="9"/>
  <c r="M591" i="9"/>
  <c r="M81" i="9"/>
  <c r="M321" i="9"/>
  <c r="M178" i="9"/>
  <c r="M340" i="9"/>
  <c r="M609" i="9"/>
  <c r="M512" i="9"/>
  <c r="M3" i="9"/>
  <c r="M473" i="9"/>
  <c r="M578" i="9"/>
  <c r="M579" i="9"/>
  <c r="M580" i="9"/>
  <c r="M581" i="9"/>
  <c r="M21" i="9"/>
  <c r="M407" i="9"/>
  <c r="M408" i="9"/>
  <c r="M409" i="9"/>
  <c r="M410" i="9"/>
  <c r="M526" i="9"/>
  <c r="M382" i="9"/>
  <c r="M417" i="9"/>
  <c r="M152" i="9"/>
  <c r="M761" i="9"/>
  <c r="M28" i="9"/>
  <c r="M205" i="9"/>
  <c r="M247" i="9"/>
  <c r="M541" i="9"/>
  <c r="M660" i="9"/>
  <c r="M332" i="9"/>
  <c r="M86" i="9"/>
  <c r="M356" i="9"/>
  <c r="M572" i="9"/>
  <c r="M309" i="9"/>
  <c r="M140" i="9"/>
  <c r="M141" i="9"/>
  <c r="M771" i="9"/>
  <c r="M619" i="9"/>
  <c r="M268" i="9"/>
  <c r="M153" i="9"/>
  <c r="M366" i="9"/>
  <c r="M43" i="9"/>
  <c r="M76" i="9"/>
  <c r="M654" i="9"/>
  <c r="M117" i="9"/>
  <c r="M165" i="9"/>
  <c r="M594" i="9"/>
  <c r="M387" i="9"/>
  <c r="M242" i="9"/>
  <c r="M189" i="9"/>
  <c r="M283" i="9"/>
  <c r="M284" i="9"/>
  <c r="M743" i="9"/>
  <c r="M744" i="9"/>
  <c r="M523" i="9"/>
  <c r="M524" i="9"/>
  <c r="M216" i="9"/>
  <c r="M486" i="9"/>
  <c r="M487" i="9"/>
  <c r="M488" i="9"/>
  <c r="M489" i="9"/>
  <c r="M16" i="9"/>
  <c r="M17" i="9"/>
  <c r="M380" i="9"/>
  <c r="M276" i="9"/>
  <c r="M749" i="9"/>
  <c r="M437" i="9"/>
  <c r="M441" i="9"/>
  <c r="M788" i="9"/>
  <c r="M672" i="9"/>
  <c r="M673" i="9"/>
  <c r="M299" i="9"/>
  <c r="M300" i="9"/>
  <c r="M211" i="9"/>
  <c r="M212" i="9"/>
  <c r="M213" i="9"/>
  <c r="M170" i="9"/>
  <c r="M428" i="9"/>
  <c r="M768" i="9"/>
  <c r="M301" i="9"/>
  <c r="M789" i="9"/>
  <c r="M414" i="9"/>
  <c r="M191" i="9"/>
  <c r="M203" i="9"/>
  <c r="M374" i="9"/>
  <c r="M491" i="9"/>
  <c r="M103" i="9"/>
  <c r="M395" i="9"/>
  <c r="M315" i="9"/>
  <c r="M316" i="9"/>
  <c r="M317" i="9"/>
  <c r="M318" i="9"/>
  <c r="M452" i="9"/>
  <c r="M323" i="9"/>
  <c r="M102" i="9"/>
  <c r="M128" i="9"/>
  <c r="M129" i="9"/>
  <c r="M130" i="9"/>
  <c r="M282" i="9"/>
  <c r="M615" i="9"/>
  <c r="M683" i="9"/>
  <c r="M456" i="9"/>
  <c r="M279" i="9"/>
  <c r="M598" i="9"/>
  <c r="M696" i="9"/>
  <c r="M697" i="9"/>
  <c r="M698" i="9"/>
  <c r="M144" i="9"/>
  <c r="M145" i="9"/>
  <c r="M469" i="9"/>
  <c r="M260" i="9"/>
  <c r="M261" i="9"/>
  <c r="M358" i="9"/>
  <c r="M359" i="9"/>
  <c r="M693" i="9"/>
  <c r="M220" i="9"/>
  <c r="M221" i="9"/>
  <c r="M364" i="9"/>
  <c r="M517" i="9"/>
  <c r="M518" i="9"/>
  <c r="M184" i="9"/>
  <c r="M361" i="9"/>
  <c r="M806" i="9"/>
  <c r="M560" i="9"/>
  <c r="M181" i="9"/>
  <c r="M682" i="9"/>
  <c r="M146" i="9"/>
  <c r="M513" i="9"/>
  <c r="M355" i="9"/>
  <c r="M295" i="9"/>
  <c r="M811" i="9"/>
  <c r="M391" i="9"/>
  <c r="M458" i="9"/>
  <c r="M371" i="9"/>
  <c r="M582" i="9"/>
  <c r="M192" i="9"/>
  <c r="M383" i="9"/>
  <c r="M536" i="9"/>
  <c r="M342" i="9"/>
  <c r="M343" i="9"/>
  <c r="M214" i="9"/>
  <c r="M341" i="9"/>
  <c r="M35" i="9"/>
  <c r="M732" i="9"/>
  <c r="M143" i="9"/>
  <c r="M368" i="9"/>
  <c r="M648" i="9"/>
  <c r="M217" i="9"/>
  <c r="M499" i="9"/>
  <c r="M674" i="9"/>
  <c r="M675" i="9"/>
  <c r="M676" i="9"/>
  <c r="M677" i="9"/>
  <c r="M310" i="9"/>
  <c r="M584" i="9"/>
  <c r="M585" i="9"/>
  <c r="M586" i="9"/>
  <c r="M587" i="9"/>
  <c r="M663" i="9"/>
  <c r="M542" i="9"/>
  <c r="M543" i="9"/>
  <c r="M544" i="9"/>
  <c r="M629" i="9"/>
  <c r="M131" i="9"/>
  <c r="M606" i="9"/>
  <c r="M521" i="9"/>
  <c r="M522" i="9"/>
  <c r="M196" i="9"/>
  <c r="M308" i="9"/>
  <c r="M193" i="9"/>
  <c r="M820" i="9"/>
  <c r="M197" i="9"/>
  <c r="M265" i="9"/>
  <c r="M267" i="9"/>
  <c r="M54" i="9"/>
  <c r="M125" i="9"/>
  <c r="M119" i="9"/>
  <c r="M588" i="9"/>
  <c r="M330" i="9"/>
  <c r="M479" i="9"/>
  <c r="M643" i="9"/>
  <c r="M814" i="9"/>
  <c r="M739" i="9"/>
  <c r="M546" i="9"/>
  <c r="M403" i="9"/>
  <c r="M306" i="9"/>
  <c r="M362" i="9"/>
  <c r="M478" i="9"/>
  <c r="M101" i="9"/>
  <c r="M215" i="9"/>
  <c r="M334" i="9"/>
  <c r="M285" i="9"/>
  <c r="M465" i="9"/>
  <c r="M396" i="9"/>
  <c r="M225" i="9"/>
  <c r="M219" i="9"/>
  <c r="M466" i="9"/>
  <c r="M671" i="9"/>
  <c r="M651" i="9"/>
  <c r="M652" i="9"/>
  <c r="M357" i="9"/>
  <c r="M384" i="9"/>
  <c r="M792" i="9"/>
  <c r="M529" i="9"/>
  <c r="M183" i="9"/>
  <c r="M748" i="9"/>
  <c r="M805" i="9"/>
  <c r="M415" i="9"/>
  <c r="M475" i="9"/>
  <c r="M455" i="9"/>
  <c r="M389" i="9"/>
  <c r="M92" i="9"/>
  <c r="M472" i="9"/>
  <c r="M561" i="9"/>
  <c r="M271" i="9"/>
  <c r="M694" i="9"/>
  <c r="M574" i="9"/>
  <c r="M97" i="9"/>
  <c r="M264" i="9"/>
  <c r="M505" i="9"/>
  <c r="M406" i="9"/>
  <c r="M507" i="9"/>
  <c r="M304" i="9"/>
  <c r="M2" i="9"/>
  <c r="M404" i="9"/>
  <c r="M494" i="9"/>
  <c r="M495" i="9"/>
  <c r="M568" i="9"/>
  <c r="M624" i="9"/>
  <c r="M625" i="9"/>
  <c r="M164" i="9"/>
  <c r="M61" i="9"/>
  <c r="M352" i="9"/>
  <c r="M742" i="9"/>
  <c r="M463" i="9"/>
  <c r="M661" i="9"/>
  <c r="M290" i="9"/>
  <c r="M375" i="9"/>
  <c r="M198" i="9"/>
  <c r="M689" i="9"/>
  <c r="M664" i="9"/>
  <c r="M227" i="9"/>
  <c r="M228" i="9"/>
  <c r="M229" i="9"/>
  <c r="M230" i="9"/>
  <c r="M570" i="9"/>
  <c r="M571" i="9"/>
  <c r="M684" i="9"/>
  <c r="M385" i="9"/>
  <c r="M500" i="9"/>
  <c r="M148" i="9"/>
  <c r="M149" i="9"/>
  <c r="M354" i="9"/>
  <c r="M527" i="9"/>
  <c r="M528" i="9"/>
  <c r="M686" i="9"/>
  <c r="M163" i="9"/>
  <c r="M753" i="9"/>
  <c r="M554" i="9"/>
  <c r="M555" i="9"/>
  <c r="M421" i="9"/>
  <c r="M422" i="9"/>
  <c r="M423" i="9"/>
  <c r="M272" i="9"/>
  <c r="M297" i="9"/>
  <c r="M727" i="9"/>
  <c r="M728" i="9"/>
  <c r="M729" i="9"/>
  <c r="M741" i="9"/>
  <c r="M207" i="9"/>
  <c r="M94" i="9"/>
  <c r="M49" i="9"/>
  <c r="M311" i="9"/>
  <c r="M312" i="9"/>
  <c r="M313" i="9"/>
  <c r="M314" i="9"/>
  <c r="M573" i="9"/>
  <c r="M431" i="9"/>
  <c r="M82" i="9"/>
  <c r="M200" i="9"/>
  <c r="M360" i="9"/>
  <c r="M515" i="9"/>
  <c r="M516" i="9"/>
  <c r="M39" i="9"/>
  <c r="M142" i="9"/>
  <c r="M52" i="9"/>
  <c r="M662" i="9"/>
  <c r="M194" i="9"/>
  <c r="M195" i="9"/>
  <c r="M231" i="9"/>
  <c r="M232" i="9"/>
  <c r="M631" i="9"/>
  <c r="M632" i="9"/>
  <c r="M633" i="9"/>
  <c r="M525" i="9"/>
  <c r="M113" i="9"/>
  <c r="M501" i="9"/>
  <c r="M24" i="9"/>
  <c r="M618" i="9"/>
  <c r="M46" i="9"/>
  <c r="M602" i="9"/>
  <c r="M603" i="9"/>
  <c r="M179" i="9"/>
  <c r="M759" i="9"/>
  <c r="M34" i="9"/>
  <c r="M346" i="9"/>
  <c r="M245" i="9"/>
  <c r="M246" i="9"/>
  <c r="M745" i="9"/>
  <c r="M746" i="9"/>
  <c r="M298" i="9"/>
  <c r="M639" i="9"/>
  <c r="M640" i="9"/>
  <c r="M439" i="9"/>
  <c r="M440" i="9"/>
  <c r="M347" i="9"/>
  <c r="M266" i="9"/>
  <c r="M416" i="9"/>
  <c r="M687" i="9"/>
  <c r="M430" i="9"/>
  <c r="M621" i="9"/>
  <c r="M600" i="9"/>
  <c r="M601" i="9"/>
  <c r="M446" i="9"/>
  <c r="M733" i="9"/>
  <c r="M757" i="9"/>
  <c r="M813" i="9"/>
  <c r="M365" i="9"/>
  <c r="M162" i="9"/>
  <c r="M658" i="9"/>
  <c r="M791" i="9"/>
  <c r="M204" i="9"/>
  <c r="M669" i="9"/>
  <c r="M80" i="9"/>
  <c r="M737" i="9"/>
  <c r="M474" i="9"/>
  <c r="M690" i="9"/>
  <c r="M699" i="9"/>
  <c r="M700" i="9"/>
  <c r="M797" i="9"/>
  <c r="M798" i="9"/>
  <c r="M799" i="9"/>
  <c r="M730" i="9"/>
  <c r="M634" i="9"/>
  <c r="M635" i="9"/>
  <c r="M636" i="9"/>
  <c r="M637" i="9"/>
  <c r="M638" i="9"/>
  <c r="M114" i="9"/>
  <c r="M780" i="9"/>
  <c r="M424" i="9"/>
  <c r="M425" i="9"/>
  <c r="M426" i="9"/>
  <c r="M800" i="9"/>
  <c r="M176" i="9"/>
  <c r="M167" i="9"/>
  <c r="M238" i="9"/>
  <c r="M738" i="9"/>
  <c r="M293" i="9"/>
  <c r="M158" i="9"/>
  <c r="M707" i="9"/>
  <c r="M760" i="9"/>
  <c r="M817" i="9"/>
  <c r="M155" i="9"/>
  <c r="M345" i="9"/>
  <c r="M477" i="9"/>
  <c r="M281" i="9"/>
  <c r="M453" i="9"/>
  <c r="M449" i="9"/>
  <c r="M506" i="9"/>
  <c r="M319" i="9"/>
  <c r="M160" i="9"/>
  <c r="M93" i="9"/>
  <c r="M296" i="9"/>
  <c r="M118" i="9"/>
  <c r="M454" i="9"/>
  <c r="M339" i="9"/>
  <c r="M139" i="9"/>
  <c r="M353" i="9"/>
  <c r="M182" i="9"/>
  <c r="M756" i="9"/>
  <c r="M659" i="9"/>
  <c r="M695" i="9"/>
  <c r="M468" i="9"/>
  <c r="M84" i="9"/>
  <c r="M611" i="9"/>
  <c r="M256" i="9"/>
  <c r="M257" i="9"/>
  <c r="M180" i="9"/>
  <c r="M121" i="9"/>
  <c r="M122" i="9"/>
  <c r="M497" i="9"/>
  <c r="M498" i="9"/>
  <c r="M324" i="9"/>
  <c r="M172" i="9"/>
  <c r="M519" i="9"/>
  <c r="M520" i="9"/>
  <c r="M401" i="9"/>
  <c r="M402" i="9"/>
  <c r="M432" i="9"/>
  <c r="M763" i="9"/>
  <c r="M503" i="9"/>
  <c r="M504" i="9"/>
  <c r="M273" i="9"/>
  <c r="M274" i="9"/>
  <c r="M275" i="9"/>
  <c r="M108" i="9"/>
  <c r="M556" i="9"/>
  <c r="M557" i="9"/>
  <c r="M558" i="9"/>
  <c r="M559" i="9"/>
  <c r="M25" i="9"/>
  <c r="M26" i="9"/>
  <c r="M27" i="9"/>
  <c r="M62" i="9"/>
  <c r="M63" i="9"/>
  <c r="M502" i="9"/>
  <c r="M545" i="9"/>
  <c r="M13" i="9"/>
  <c r="M610" i="9"/>
  <c r="M641" i="9"/>
  <c r="M642" i="9"/>
  <c r="M626" i="9"/>
  <c r="M627" i="9"/>
  <c r="M464" i="9"/>
  <c r="M53" i="9"/>
  <c r="M169" i="9"/>
  <c r="M348" i="9"/>
  <c r="M134" i="9"/>
  <c r="M680" i="9"/>
  <c r="M681" i="9"/>
  <c r="M508" i="9"/>
  <c r="M369" i="9"/>
  <c r="M665" i="9"/>
  <c r="M818" i="9"/>
  <c r="M645" i="9"/>
  <c r="M646" i="9"/>
  <c r="M647" i="9"/>
  <c r="M670" i="9"/>
  <c r="M655" i="9"/>
  <c r="M294" i="9"/>
  <c r="M107" i="9"/>
  <c r="M337" i="9"/>
  <c r="M175" i="9"/>
  <c r="M185" i="9"/>
  <c r="M333" i="9"/>
  <c r="M740" i="9"/>
  <c r="M291" i="9"/>
  <c r="M292" i="9"/>
  <c r="M445" i="9"/>
  <c r="M255" i="9"/>
  <c r="M381" i="9"/>
  <c r="M288" i="9"/>
  <c r="M150" i="9"/>
  <c r="M151" i="9"/>
  <c r="M436" i="9"/>
  <c r="M605" i="9"/>
  <c r="M171" i="9"/>
  <c r="M539" i="9"/>
  <c r="M540" i="9"/>
  <c r="M4" i="9"/>
  <c r="M411" i="9"/>
  <c r="M575" i="9"/>
  <c r="M576" i="9"/>
  <c r="M112" i="9"/>
  <c r="M241" i="9"/>
  <c r="M132" i="9"/>
  <c r="M133" i="9"/>
  <c r="M691" i="9"/>
  <c r="M747" i="9"/>
  <c r="M64" i="9"/>
  <c r="M65" i="9"/>
  <c r="M66" i="9"/>
  <c r="M338" i="9"/>
  <c r="M703" i="9"/>
  <c r="M704" i="9"/>
  <c r="M705" i="9"/>
  <c r="M706" i="9"/>
  <c r="M549" i="9"/>
  <c r="M136" i="9"/>
  <c r="M538" i="9"/>
  <c r="M765" i="9"/>
  <c r="M766" i="9"/>
  <c r="M767" i="9"/>
  <c r="M821" i="9"/>
  <c r="M376" i="9"/>
  <c r="M377" i="9"/>
  <c r="M378" i="9"/>
  <c r="M379" i="9"/>
  <c r="M40" i="9"/>
  <c r="M41" i="9"/>
  <c r="M42" i="9"/>
  <c r="M305" i="9"/>
  <c r="M511" i="9"/>
  <c r="M373" i="9"/>
  <c r="M99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592" i="9"/>
  <c r="M58" i="8" l="1"/>
  <c r="M355" i="8"/>
  <c r="M195" i="8"/>
  <c r="M271" i="8"/>
  <c r="M300" i="8" l="1"/>
  <c r="M531" i="8"/>
  <c r="M535" i="8"/>
  <c r="M534" i="8"/>
  <c r="M153" i="8"/>
  <c r="M462" i="8"/>
  <c r="M294" i="8"/>
  <c r="M116" i="8"/>
  <c r="M717" i="8"/>
  <c r="M712" i="8" l="1"/>
  <c r="M314" i="8"/>
  <c r="M143" i="8"/>
  <c r="M142" i="8"/>
  <c r="M798" i="8"/>
  <c r="M820" i="8"/>
  <c r="M150" i="8"/>
  <c r="M149" i="8"/>
  <c r="M168" i="8"/>
  <c r="M148" i="8"/>
  <c r="M346" i="8" l="1"/>
  <c r="M147" i="8"/>
  <c r="M151" i="8"/>
  <c r="M293" i="8" l="1"/>
  <c r="M488" i="8" l="1"/>
  <c r="M183" i="8" l="1"/>
  <c r="M515" i="8" l="1"/>
  <c r="M513" i="8"/>
  <c r="M510" i="8"/>
  <c r="M512" i="8"/>
  <c r="M12" i="8"/>
  <c r="M11" i="8"/>
  <c r="M246" i="8"/>
  <c r="M245" i="8"/>
  <c r="M242" i="8"/>
  <c r="M243" i="8"/>
  <c r="M247" i="8"/>
  <c r="M248" i="8"/>
  <c r="M89" i="8"/>
  <c r="M157" i="8" l="1"/>
  <c r="M583" i="8"/>
  <c r="M23" i="8"/>
  <c r="M124" i="8"/>
  <c r="M707" i="8"/>
  <c r="M511" i="8"/>
  <c r="M607" i="8" l="1"/>
  <c r="M696" i="8"/>
  <c r="M418" i="8" l="1"/>
  <c r="M417" i="8"/>
  <c r="M672" i="8" l="1"/>
  <c r="M322" i="8"/>
  <c r="M88" i="8" l="1"/>
  <c r="M340" i="8"/>
  <c r="M720" i="8"/>
  <c r="M603" i="8"/>
  <c r="M352" i="8"/>
  <c r="M582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5" i="8"/>
  <c r="M626" i="8"/>
  <c r="M627" i="8"/>
  <c r="M629" i="8"/>
  <c r="M630" i="8"/>
  <c r="M631" i="8"/>
  <c r="M632" i="8"/>
  <c r="M633" i="8"/>
  <c r="M634" i="8"/>
  <c r="M635" i="8"/>
  <c r="M636" i="8"/>
  <c r="M637" i="8"/>
  <c r="M638" i="8"/>
  <c r="M767" i="8"/>
  <c r="M564" i="8"/>
  <c r="M677" i="8"/>
  <c r="M676" i="8"/>
  <c r="M589" i="8"/>
  <c r="M814" i="8" l="1"/>
  <c r="M813" i="8"/>
  <c r="M222" i="8"/>
  <c r="M221" i="8" l="1"/>
  <c r="M220" i="8"/>
  <c r="M539" i="8"/>
  <c r="M504" i="8" l="1"/>
  <c r="M503" i="8"/>
  <c r="M502" i="8"/>
  <c r="M470" i="8" l="1"/>
  <c r="M537" i="8"/>
  <c r="M436" i="8"/>
  <c r="M268" i="8"/>
  <c r="M468" i="8"/>
  <c r="M385" i="8"/>
  <c r="M384" i="8"/>
  <c r="M680" i="8"/>
  <c r="M679" i="8"/>
  <c r="M831" i="8"/>
  <c r="M699" i="8"/>
  <c r="M218" i="8" l="1"/>
  <c r="M219" i="8"/>
  <c r="M226" i="8"/>
  <c r="M227" i="8"/>
  <c r="M228" i="8"/>
  <c r="M229" i="8"/>
  <c r="M232" i="8"/>
  <c r="M233" i="8"/>
  <c r="M29" i="8" l="1"/>
  <c r="M28" i="8"/>
  <c r="M476" i="8"/>
  <c r="M67" i="8"/>
  <c r="M71" i="8"/>
  <c r="M21" i="8" l="1"/>
  <c r="M349" i="8"/>
  <c r="M354" i="8"/>
  <c r="M545" i="8" l="1"/>
  <c r="M567" i="8"/>
  <c r="M179" i="8" l="1"/>
  <c r="M830" i="8" l="1"/>
  <c r="M34" i="8"/>
  <c r="M647" i="8" l="1"/>
  <c r="M646" i="8"/>
  <c r="M146" i="8" l="1"/>
  <c r="M152" i="8"/>
  <c r="M154" i="8"/>
  <c r="M158" i="8"/>
  <c r="M771" i="8" l="1"/>
  <c r="M466" i="8"/>
  <c r="M560" i="8"/>
  <c r="M559" i="8"/>
  <c r="M558" i="8"/>
  <c r="M94" i="8"/>
  <c r="M383" i="8"/>
  <c r="M382" i="8"/>
  <c r="M670" i="8" l="1"/>
  <c r="M796" i="8" l="1"/>
  <c r="M261" i="8"/>
  <c r="M262" i="8"/>
  <c r="M263" i="8"/>
  <c r="M380" i="8"/>
  <c r="M381" i="8"/>
  <c r="M795" i="8"/>
  <c r="M432" i="8"/>
  <c r="M289" i="8"/>
  <c r="M562" i="8" l="1"/>
  <c r="M393" i="8"/>
  <c r="M392" i="8"/>
  <c r="M391" i="8"/>
  <c r="M398" i="8"/>
  <c r="M399" i="8"/>
  <c r="M444" i="8"/>
  <c r="M827" i="8"/>
  <c r="M826" i="8"/>
  <c r="M825" i="8"/>
  <c r="M689" i="8"/>
  <c r="M297" i="8"/>
  <c r="M590" i="8" l="1"/>
  <c r="M141" i="8" l="1"/>
  <c r="M281" i="8" l="1"/>
  <c r="M194" i="8" l="1"/>
  <c r="M738" i="8" l="1"/>
  <c r="M254" i="8"/>
  <c r="M765" i="8" l="1"/>
  <c r="M505" i="8"/>
  <c r="M506" i="8"/>
  <c r="M507" i="8"/>
  <c r="M348" i="8"/>
  <c r="M404" i="8"/>
  <c r="M403" i="8"/>
  <c r="M181" i="8" l="1"/>
  <c r="M315" i="8"/>
  <c r="L267" i="7"/>
  <c r="L263" i="7"/>
  <c r="M240" i="8"/>
  <c r="M66" i="8"/>
  <c r="M525" i="8"/>
  <c r="M778" i="8"/>
  <c r="M26" i="8"/>
  <c r="M140" i="8" l="1"/>
  <c r="M737" i="8"/>
  <c r="M101" i="8"/>
  <c r="M104" i="8"/>
  <c r="M760" i="8"/>
  <c r="M72" i="8"/>
  <c r="M53" i="8"/>
  <c r="M461" i="8"/>
  <c r="M706" i="8"/>
  <c r="M482" i="8" l="1"/>
  <c r="M609" i="8" l="1"/>
  <c r="M554" i="8"/>
  <c r="M324" i="8"/>
  <c r="M389" i="8"/>
  <c r="M211" i="8"/>
  <c r="M212" i="8"/>
  <c r="M364" i="8"/>
  <c r="M601" i="8"/>
  <c r="M257" i="8"/>
  <c r="M25" i="8"/>
  <c r="M588" i="8"/>
  <c r="M448" i="8"/>
  <c r="M447" i="8"/>
  <c r="M210" i="8"/>
  <c r="M190" i="8"/>
  <c r="M145" i="8"/>
  <c r="M239" i="8"/>
  <c r="M402" i="8" l="1"/>
  <c r="M87" i="8" l="1"/>
  <c r="M446" i="8" l="1"/>
  <c r="M517" i="8"/>
  <c r="M14" i="8"/>
  <c r="M666" i="8"/>
  <c r="M663" i="8"/>
  <c r="M710" i="8"/>
  <c r="M758" i="8" l="1"/>
  <c r="M84" i="8"/>
  <c r="M205" i="8"/>
  <c r="M308" i="8"/>
  <c r="M659" i="8" l="1"/>
  <c r="M658" i="8"/>
  <c r="M657" i="8"/>
  <c r="M277" i="8"/>
  <c r="M833" i="8"/>
  <c r="M587" i="8"/>
  <c r="M52" i="8"/>
  <c r="M122" i="8"/>
  <c r="L426" i="7" l="1"/>
  <c r="L427" i="7"/>
  <c r="M786" i="8" l="1"/>
  <c r="M785" i="8"/>
  <c r="L213" i="7" l="1"/>
  <c r="M411" i="8" l="1"/>
  <c r="M128" i="8" l="1"/>
  <c r="M127" i="8"/>
  <c r="M780" i="8" l="1"/>
  <c r="M234" i="8" l="1"/>
  <c r="L784" i="7" l="1"/>
  <c r="M693" i="8"/>
  <c r="M692" i="8"/>
  <c r="M691" i="8"/>
  <c r="M273" i="8"/>
  <c r="M386" i="8"/>
  <c r="M585" i="8" l="1"/>
  <c r="M584" i="8"/>
  <c r="M442" i="8" l="1"/>
  <c r="M426" i="8"/>
  <c r="L212" i="7"/>
  <c r="L165" i="7"/>
  <c r="L298" i="7" l="1"/>
  <c r="M661" i="8"/>
  <c r="M423" i="8"/>
  <c r="M700" i="8"/>
  <c r="M37" i="8"/>
  <c r="M169" i="8"/>
  <c r="M170" i="8"/>
  <c r="M463" i="8"/>
  <c r="M644" i="8"/>
  <c r="M645" i="8"/>
  <c r="M61" i="8"/>
  <c r="M450" i="8"/>
  <c r="M664" i="8"/>
  <c r="M278" i="8"/>
  <c r="M718" i="8"/>
  <c r="M425" i="8"/>
  <c r="M306" i="8"/>
  <c r="M713" i="8"/>
  <c r="M111" i="8"/>
  <c r="M250" i="8"/>
  <c r="M441" i="8"/>
  <c r="M134" i="8"/>
  <c r="M310" i="8"/>
  <c r="M821" i="8"/>
  <c r="M650" i="8"/>
  <c r="M372" i="8"/>
  <c r="M762" i="8"/>
  <c r="M722" i="8"/>
  <c r="M78" i="8"/>
  <c r="M272" i="8"/>
  <c r="M238" i="8"/>
  <c r="M556" i="8"/>
  <c r="M557" i="8"/>
  <c r="M424" i="8"/>
  <c r="M682" i="8"/>
  <c r="M752" i="8"/>
  <c r="M186" i="8"/>
  <c r="M235" i="8"/>
  <c r="M690" i="8"/>
  <c r="M33" i="8"/>
  <c r="M255" i="8"/>
  <c r="M103" i="8"/>
  <c r="M779" i="8"/>
  <c r="M711" i="8"/>
  <c r="M686" i="8"/>
  <c r="M345" i="8"/>
  <c r="M187" i="8"/>
  <c r="M298" i="8"/>
  <c r="M598" i="8"/>
  <c r="M4" i="8"/>
  <c r="M5" i="8"/>
  <c r="M367" i="8"/>
  <c r="M698" i="8"/>
  <c r="M530" i="8"/>
  <c r="M516" i="8"/>
  <c r="M408" i="8"/>
  <c r="M829" i="8"/>
  <c r="M336" i="8"/>
  <c r="M337" i="8"/>
  <c r="M206" i="8"/>
  <c r="M207" i="8"/>
  <c r="M208" i="8"/>
  <c r="M209" i="8"/>
  <c r="M774" i="8"/>
  <c r="M596" i="8"/>
  <c r="M586" i="8"/>
  <c r="M420" i="8"/>
  <c r="M174" i="8"/>
  <c r="M756" i="8"/>
  <c r="M474" i="8"/>
  <c r="M521" i="8"/>
  <c r="M522" i="8"/>
  <c r="M523" i="8"/>
  <c r="M489" i="8"/>
  <c r="M42" i="8"/>
  <c r="M572" i="8"/>
  <c r="M3" i="8"/>
  <c r="M764" i="8"/>
  <c r="M540" i="8"/>
  <c r="M541" i="8"/>
  <c r="M6" i="8"/>
  <c r="M7" i="8"/>
  <c r="M8" i="8"/>
  <c r="M326" i="8"/>
  <c r="M733" i="8"/>
  <c r="M784" i="8"/>
  <c r="M45" i="8"/>
  <c r="M552" i="8"/>
  <c r="M553" i="8"/>
  <c r="M741" i="8"/>
  <c r="M742" i="8"/>
  <c r="M406" i="8"/>
  <c r="M295" i="8"/>
  <c r="M69" i="8"/>
  <c r="M509" i="8"/>
  <c r="M332" i="8"/>
  <c r="M368" i="8"/>
  <c r="M794" i="8"/>
  <c r="M285" i="8"/>
  <c r="M286" i="8"/>
  <c r="M287" i="8"/>
  <c r="M487" i="8"/>
  <c r="M31" i="8"/>
  <c r="M728" i="8"/>
  <c r="M549" i="8"/>
  <c r="M500" i="8"/>
  <c r="M475" i="8"/>
  <c r="M655" i="8"/>
  <c r="M782" i="8"/>
  <c r="M70" i="8"/>
  <c r="M460" i="8"/>
  <c r="M121" i="8"/>
  <c r="M51" i="8"/>
  <c r="M276" i="8"/>
  <c r="M407" i="8"/>
  <c r="M63" i="8"/>
  <c r="M550" i="8"/>
  <c r="M258" i="8"/>
  <c r="M377" i="8"/>
  <c r="M60" i="8"/>
  <c r="M305" i="8"/>
  <c r="M492" i="8"/>
  <c r="M459" i="8"/>
  <c r="M656" i="8"/>
  <c r="M732" i="8"/>
  <c r="M702" i="8"/>
  <c r="M604" i="8"/>
  <c r="M184" i="8"/>
  <c r="M284" i="8"/>
  <c r="M341" i="8"/>
  <c r="M731" i="8"/>
  <c r="M24" i="8"/>
  <c r="M307" i="8"/>
  <c r="M65" i="8"/>
  <c r="M600" i="8"/>
  <c r="M204" i="8"/>
  <c r="M83" i="8"/>
  <c r="M757" i="8"/>
  <c r="M331" i="8"/>
  <c r="M750" i="8"/>
  <c r="M265" i="8"/>
  <c r="M85" i="8"/>
  <c r="M478" i="8"/>
  <c r="M241" i="8"/>
  <c r="M176" i="8"/>
  <c r="M350" i="8"/>
  <c r="M252" i="8"/>
  <c r="M497" i="8"/>
  <c r="M81" i="8"/>
  <c r="M82" i="8"/>
  <c r="M575" i="8"/>
  <c r="M576" i="8"/>
  <c r="M199" i="8"/>
  <c r="M200" i="8"/>
  <c r="M86" i="8"/>
  <c r="M709" i="8"/>
  <c r="M761" i="8"/>
  <c r="M662" i="8"/>
  <c r="M665" i="8"/>
  <c r="M13" i="8"/>
  <c r="M365" i="8"/>
  <c r="M131" i="8"/>
  <c r="M135" i="8"/>
  <c r="M445" i="8"/>
  <c r="M471" i="8"/>
  <c r="M59" i="8"/>
  <c r="M401" i="8"/>
  <c r="M405" i="8"/>
  <c r="M599" i="8"/>
  <c r="M16" i="8"/>
  <c r="M344" i="8"/>
  <c r="M777" i="8"/>
  <c r="M309" i="8"/>
  <c r="M57" i="8"/>
  <c r="M100" i="8"/>
  <c r="M548" i="8"/>
  <c r="M18" i="8"/>
  <c r="M19" i="8"/>
  <c r="M388" i="8"/>
  <c r="M288" i="8"/>
  <c r="M107" i="8"/>
  <c r="M485" i="8"/>
  <c r="M438" i="8"/>
  <c r="M347" i="8"/>
  <c r="M775" i="8"/>
  <c r="M490" i="8"/>
  <c r="M440" i="8"/>
  <c r="M189" i="8"/>
  <c r="M283" i="8"/>
  <c r="M687" i="8"/>
  <c r="M62" i="8"/>
  <c r="M360" i="8"/>
  <c r="M491" i="8"/>
  <c r="M498" i="8"/>
  <c r="M811" i="8"/>
  <c r="M736" i="8"/>
  <c r="M74" i="8"/>
  <c r="M75" i="8"/>
  <c r="M76" i="8"/>
  <c r="M77" i="8"/>
  <c r="M319" i="8"/>
  <c r="M320" i="8"/>
  <c r="M594" i="8"/>
  <c r="M595" i="8"/>
  <c r="M180" i="8"/>
  <c r="M787" i="8"/>
  <c r="M788" i="8"/>
  <c r="M705" i="8"/>
  <c r="M818" i="8"/>
  <c r="M374" i="8"/>
  <c r="M275" i="8"/>
  <c r="M783" i="8"/>
  <c r="M167" i="8"/>
  <c r="M363" i="8"/>
  <c r="M810" i="8"/>
  <c r="M376" i="8"/>
  <c r="M249" i="8"/>
  <c r="M99" i="8"/>
  <c r="M745" i="8"/>
  <c r="M571" i="8"/>
  <c r="M481" i="8"/>
  <c r="M518" i="8"/>
  <c r="M178" i="8"/>
  <c r="M480" i="8"/>
  <c r="M80" i="8"/>
  <c r="M684" i="8"/>
  <c r="M704" i="8"/>
  <c r="M133" i="8"/>
  <c r="M477" i="8"/>
  <c r="M110" i="8"/>
  <c r="M754" i="8"/>
  <c r="M130" i="8"/>
  <c r="M496" i="8"/>
  <c r="M338" i="8"/>
  <c r="M316" i="8"/>
  <c r="M102" i="8"/>
  <c r="M185" i="8"/>
  <c r="M430" i="8"/>
  <c r="M431" i="8"/>
  <c r="M39" i="8"/>
  <c r="M40" i="8"/>
  <c r="M41" i="8"/>
  <c r="M726" i="8"/>
  <c r="M768" i="8"/>
  <c r="M769" i="8"/>
  <c r="M213" i="8"/>
  <c r="M214" i="8"/>
  <c r="M215" i="8"/>
  <c r="M508" i="8"/>
  <c r="M48" i="8"/>
  <c r="M669" i="8"/>
  <c r="M673" i="8"/>
  <c r="M328" i="8"/>
  <c r="M329" i="8"/>
  <c r="M494" i="8"/>
  <c r="M495" i="8"/>
  <c r="M802" i="8"/>
  <c r="M803" i="8"/>
  <c r="M804" i="8"/>
  <c r="M137" i="8"/>
  <c r="M519" i="8"/>
  <c r="M427" i="8"/>
  <c r="M428" i="8"/>
  <c r="M429" i="8"/>
  <c r="M578" i="8"/>
  <c r="M579" i="8"/>
  <c r="M580" i="8"/>
  <c r="M581" i="8"/>
  <c r="M822" i="8"/>
  <c r="M823" i="8"/>
  <c r="M108" i="8"/>
  <c r="M109" i="8"/>
  <c r="M160" i="8"/>
  <c r="M721" i="8"/>
  <c r="M193" i="8"/>
  <c r="M755" i="8"/>
  <c r="M792" i="8"/>
  <c r="M422" i="8"/>
  <c r="M816" i="8"/>
  <c r="M136" i="8"/>
  <c r="M9" i="8"/>
  <c r="M379" i="8"/>
  <c r="M280" i="8"/>
  <c r="M36" i="8"/>
  <c r="M161" i="8"/>
  <c r="M159" i="8"/>
  <c r="M648" i="8"/>
  <c r="M649" i="8"/>
  <c r="M91" i="8"/>
  <c r="M92" i="8"/>
  <c r="M356" i="8"/>
  <c r="M357" i="8"/>
  <c r="M358" i="8"/>
  <c r="M359" i="8"/>
  <c r="M114" i="8"/>
  <c r="M115" i="8"/>
  <c r="M43" i="8"/>
  <c r="M44" i="8"/>
  <c r="M456" i="8"/>
  <c r="M457" i="8"/>
  <c r="M458" i="8"/>
  <c r="M725" i="8"/>
  <c r="M390" i="8"/>
  <c r="M563" i="8"/>
  <c r="M759" i="8"/>
  <c r="M799" i="8"/>
  <c r="M38" i="8"/>
  <c r="M546" i="8"/>
  <c r="M202" i="8"/>
  <c r="M203" i="8"/>
  <c r="M547" i="8"/>
  <c r="M172" i="8"/>
  <c r="M105" i="8"/>
  <c r="M35" i="8"/>
  <c r="M400" i="8"/>
  <c r="M323" i="8"/>
  <c r="M30" i="8"/>
  <c r="M118" i="8"/>
  <c r="M119" i="8"/>
  <c r="M120" i="8"/>
  <c r="M484" i="8"/>
  <c r="M815" i="8"/>
  <c r="M451" i="8"/>
  <c r="M301" i="8"/>
  <c r="M296" i="8"/>
  <c r="M514" i="8"/>
  <c r="M688" i="8"/>
  <c r="M824" i="8"/>
  <c r="M449" i="8"/>
  <c r="M443" i="8"/>
  <c r="M304" i="8"/>
  <c r="M561" i="8"/>
  <c r="M163" i="8"/>
  <c r="M325" i="8"/>
  <c r="M93" i="8"/>
  <c r="M465" i="8"/>
  <c r="M770" i="8"/>
  <c r="M739" i="8"/>
  <c r="M740" i="8"/>
  <c r="M290" i="8"/>
  <c r="M291" i="8"/>
  <c r="M292" i="8"/>
  <c r="M789" i="8"/>
  <c r="M790" i="8"/>
  <c r="M791" i="8"/>
  <c r="M155" i="8"/>
  <c r="M156" i="8"/>
  <c r="M695" i="8"/>
  <c r="M809" i="8"/>
  <c r="M529" i="8"/>
  <c r="M387" i="8"/>
  <c r="M724" i="8"/>
  <c r="M533" i="8"/>
  <c r="M165" i="8"/>
  <c r="M95" i="8"/>
  <c r="M90" i="8"/>
  <c r="M606" i="8"/>
  <c r="M520" i="8"/>
  <c r="M50" i="8"/>
  <c r="M817" i="8"/>
  <c r="M730" i="8"/>
  <c r="M527" i="8"/>
  <c r="M113" i="8"/>
  <c r="M542" i="8"/>
  <c r="M543" i="8"/>
  <c r="M434" i="8"/>
  <c r="M566" i="8"/>
  <c r="M544" i="8"/>
  <c r="M592" i="8"/>
  <c r="M593" i="8"/>
  <c r="M49" i="8"/>
  <c r="M201" i="8"/>
  <c r="M10" i="8"/>
  <c r="M729" i="8"/>
  <c r="M378" i="8"/>
  <c r="M473" i="8"/>
  <c r="M353" i="8"/>
  <c r="M501" i="8"/>
  <c r="M437" i="8"/>
  <c r="M763" i="8"/>
  <c r="M472" i="8"/>
  <c r="M270" i="8"/>
  <c r="M173" i="8"/>
  <c r="M805" i="8"/>
  <c r="M282" i="8"/>
  <c r="M806" i="8"/>
  <c r="M47" i="8"/>
  <c r="M703" i="8"/>
  <c r="M605" i="8"/>
  <c r="M330" i="8"/>
  <c r="M660" i="8"/>
  <c r="M139" i="8"/>
  <c r="M419" i="8"/>
  <c r="M597" i="8"/>
  <c r="M279" i="8"/>
  <c r="M20" i="8"/>
  <c r="M175" i="8"/>
  <c r="M125" i="8"/>
  <c r="M652" i="8"/>
  <c r="M653" i="8"/>
  <c r="M577" i="8"/>
  <c r="M256" i="8"/>
  <c r="M198" i="8"/>
  <c r="M832" i="8"/>
  <c r="M486" i="8"/>
  <c r="M723" i="8"/>
  <c r="M793" i="8"/>
  <c r="M499" i="8"/>
  <c r="M828" i="8"/>
  <c r="M144" i="8"/>
  <c r="M334" i="8"/>
  <c r="M335" i="8"/>
  <c r="M538" i="8"/>
  <c r="M27" i="8"/>
  <c r="M333" i="8"/>
  <c r="M800" i="8"/>
  <c r="M68" i="8"/>
  <c r="M715" i="8"/>
  <c r="M73" i="8"/>
  <c r="M551" i="8"/>
  <c r="M654" i="8"/>
  <c r="M573" i="8"/>
  <c r="M735" i="8"/>
  <c r="M416" i="8"/>
  <c r="M678" i="8"/>
  <c r="M694" i="8"/>
  <c r="M126" i="8"/>
  <c r="M166" i="8"/>
  <c r="M318" i="8"/>
  <c r="M667" i="8"/>
  <c r="M668" i="8"/>
  <c r="M269" i="8"/>
  <c r="M362" i="8"/>
  <c r="M727" i="8"/>
  <c r="M467" i="8"/>
  <c r="M267" i="8"/>
  <c r="M435" i="8"/>
  <c r="M536" i="8"/>
  <c r="M469" i="8"/>
  <c r="M264" i="8"/>
  <c r="M302" i="8"/>
  <c r="M303" i="8"/>
  <c r="M812" i="8"/>
  <c r="M532" i="8"/>
  <c r="M685" i="8"/>
  <c r="M164" i="8"/>
  <c r="M343" i="8"/>
  <c r="M639" i="8"/>
  <c r="M640" i="8"/>
  <c r="M746" i="8"/>
  <c r="M747" i="8"/>
  <c r="M748" i="8"/>
  <c r="M749" i="8"/>
  <c r="M394" i="8"/>
  <c r="M395" i="8"/>
  <c r="M396" i="8"/>
  <c r="M674" i="8"/>
  <c r="M675" i="8"/>
  <c r="M106" i="8"/>
  <c r="M162" i="8"/>
  <c r="M112" i="8"/>
  <c r="M397" i="8"/>
  <c r="M129" i="8"/>
  <c r="M479" i="8"/>
  <c r="M743" i="8"/>
  <c r="M744" i="8"/>
  <c r="M701" i="8"/>
  <c r="M493" i="8"/>
  <c r="M776" i="8"/>
  <c r="M624" i="8"/>
  <c r="M734" i="8"/>
  <c r="M714" i="8"/>
  <c r="M464" i="8"/>
  <c r="M327" i="8"/>
  <c r="M773" i="8"/>
  <c r="M351" i="8"/>
  <c r="M751" i="8"/>
  <c r="M259" i="8"/>
  <c r="M64" i="8"/>
  <c r="M117" i="8"/>
  <c r="M223" i="8"/>
  <c r="M15" i="8"/>
  <c r="M236" i="8"/>
  <c r="M237" i="8"/>
  <c r="M807" i="8"/>
  <c r="M602" i="8"/>
  <c r="M719" i="8"/>
  <c r="M339" i="8"/>
  <c r="M801" i="8"/>
  <c r="M321" i="8"/>
  <c r="M671" i="8"/>
  <c r="M313" i="8"/>
  <c r="M54" i="8"/>
  <c r="M55" i="8"/>
  <c r="M56" i="8"/>
  <c r="M123" i="8"/>
  <c r="M22" i="8"/>
  <c r="M524" i="8"/>
  <c r="M651" i="8"/>
  <c r="M216" i="8"/>
  <c r="M217" i="8"/>
  <c r="M191" i="8"/>
  <c r="M192" i="8"/>
  <c r="M836" i="8"/>
  <c r="M188" i="8"/>
  <c r="M177" i="8"/>
  <c r="M697" i="8"/>
  <c r="M244" i="8"/>
  <c r="M138" i="8"/>
  <c r="M753" i="8"/>
  <c r="M79" i="8"/>
  <c r="M253" i="8"/>
  <c r="M373" i="8"/>
  <c r="M342" i="8"/>
  <c r="M628" i="8"/>
  <c r="M683" i="8"/>
  <c r="M132" i="8"/>
  <c r="M260" i="8"/>
  <c r="M182" i="8"/>
  <c r="M251" i="8"/>
  <c r="M421" i="8"/>
  <c r="M299" i="8"/>
  <c r="M32" i="8"/>
  <c r="M46" i="8"/>
  <c r="M439" i="8"/>
  <c r="M274" i="8"/>
  <c r="M772" i="8"/>
  <c r="M766" i="8"/>
  <c r="M526" i="8"/>
  <c r="M452" i="8"/>
  <c r="M17" i="8"/>
  <c r="M317" i="8"/>
  <c r="M311" i="8"/>
  <c r="M819" i="8"/>
  <c r="M797" i="8"/>
  <c r="M312" i="8"/>
  <c r="M716" i="8"/>
  <c r="M266" i="8"/>
  <c r="M224" i="8"/>
  <c r="M574" i="8"/>
  <c r="M375" i="8"/>
  <c r="M681" i="8"/>
  <c r="M453" i="8"/>
  <c r="M369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808" i="8"/>
  <c r="L164" i="7" l="1"/>
  <c r="L168" i="7"/>
  <c r="L782" i="7" l="1"/>
  <c r="L443" i="7"/>
  <c r="L444" i="7"/>
  <c r="L445" i="7"/>
  <c r="L360" i="7"/>
  <c r="L510" i="7"/>
  <c r="L542" i="7"/>
  <c r="L211" i="7"/>
  <c r="L702" i="7" l="1"/>
  <c r="L701" i="7"/>
  <c r="L700" i="7"/>
  <c r="L116" i="7" l="1"/>
  <c r="L623" i="7" l="1"/>
  <c r="L541" i="7" l="1"/>
  <c r="L620" i="7" l="1"/>
  <c r="L543" i="7"/>
  <c r="L127" i="7"/>
  <c r="L773" i="7" l="1"/>
  <c r="L545" i="7" l="1"/>
  <c r="L720" i="7"/>
  <c r="L68" i="7" l="1"/>
  <c r="L275" i="7"/>
  <c r="L555" i="7"/>
  <c r="L556" i="7"/>
  <c r="L719" i="7"/>
  <c r="L780" i="7"/>
  <c r="L783" i="7"/>
  <c r="L482" i="7"/>
  <c r="L25" i="7"/>
  <c r="L24" i="7"/>
  <c r="L66" i="7"/>
  <c r="L67" i="7"/>
  <c r="L461" i="7"/>
  <c r="L295" i="7" l="1"/>
  <c r="L294" i="7" l="1"/>
  <c r="L622" i="7"/>
  <c r="L760" i="7"/>
  <c r="L759" i="7"/>
  <c r="L771" i="7"/>
  <c r="L709" i="7"/>
  <c r="L495" i="7" l="1"/>
  <c r="L452" i="7"/>
  <c r="L451" i="7"/>
  <c r="L526" i="7" l="1"/>
  <c r="L525" i="7"/>
  <c r="L104" i="7"/>
  <c r="L509" i="7" l="1"/>
  <c r="L377" i="7" l="1"/>
  <c r="L176" i="7"/>
  <c r="L743" i="7"/>
  <c r="L593" i="7"/>
  <c r="L592" i="7"/>
  <c r="L193" i="7"/>
  <c r="L64" i="7" l="1"/>
  <c r="L5" i="7" l="1"/>
  <c r="L775" i="7" l="1"/>
  <c r="L157" i="7" l="1"/>
  <c r="L159" i="7" l="1"/>
  <c r="L101" i="7"/>
  <c r="L100" i="7"/>
  <c r="L255" i="7" l="1"/>
  <c r="L254" i="7"/>
  <c r="L148" i="7" l="1"/>
  <c r="L758" i="7"/>
  <c r="L440" i="7"/>
  <c r="L442" i="7"/>
  <c r="L273" i="7" l="1"/>
  <c r="L274" i="7"/>
  <c r="L390" i="7"/>
  <c r="L639" i="7" l="1"/>
  <c r="L397" i="7" l="1"/>
  <c r="L717" i="7" l="1"/>
  <c r="L330" i="7"/>
  <c r="L329" i="7"/>
  <c r="L232" i="7"/>
  <c r="L224" i="7"/>
  <c r="L61" i="7"/>
  <c r="L158" i="7" l="1"/>
  <c r="L573" i="7"/>
  <c r="L354" i="7"/>
  <c r="L409" i="7"/>
  <c r="L156" i="7"/>
  <c r="L12" i="7"/>
  <c r="L241" i="7"/>
  <c r="L355" i="7" l="1"/>
  <c r="L353" i="7"/>
  <c r="L640" i="7" l="1"/>
  <c r="L391" i="7" l="1"/>
  <c r="L638" i="7"/>
  <c r="L63" i="7"/>
  <c r="L62" i="7"/>
  <c r="L184" i="7"/>
  <c r="L715" i="7" l="1"/>
  <c r="L357" i="7" l="1"/>
  <c r="L45" i="7" l="1"/>
  <c r="L44" i="7"/>
  <c r="L39" i="7"/>
  <c r="L41" i="7"/>
  <c r="L659" i="7"/>
  <c r="L189" i="7"/>
  <c r="L188" i="7"/>
  <c r="L21" i="7"/>
  <c r="L19" i="7"/>
  <c r="L128" i="7" l="1"/>
  <c r="L389" i="7"/>
  <c r="L531" i="7"/>
  <c r="L568" i="7"/>
  <c r="L420" i="7" l="1"/>
  <c r="L755" i="7"/>
  <c r="L762" i="7"/>
  <c r="L763" i="7"/>
  <c r="L764" i="7"/>
  <c r="L766" i="7"/>
  <c r="L51" i="7"/>
  <c r="L713" i="7"/>
  <c r="L423" i="7"/>
  <c r="L486" i="7"/>
  <c r="L485" i="7"/>
  <c r="L487" i="7"/>
  <c r="L513" i="7" l="1"/>
  <c r="L579" i="7" l="1"/>
  <c r="L691" i="7"/>
  <c r="L82" i="7"/>
  <c r="L618" i="7"/>
  <c r="L296" i="7"/>
  <c r="L228" i="7"/>
  <c r="L520" i="7" l="1"/>
  <c r="L519" i="7"/>
  <c r="L297" i="7" l="1"/>
  <c r="L227" i="7"/>
  <c r="L230" i="7"/>
  <c r="L43" i="7" l="1"/>
  <c r="L42" i="7"/>
  <c r="L38" i="7"/>
  <c r="L37" i="7"/>
  <c r="L36" i="7"/>
  <c r="L33" i="7"/>
  <c r="L464" i="7"/>
  <c r="L249" i="7"/>
  <c r="L248" i="7"/>
  <c r="L320" i="7" l="1"/>
  <c r="L518" i="7" l="1"/>
  <c r="L470" i="7" l="1"/>
  <c r="L346" i="7" l="1"/>
  <c r="L345" i="7"/>
  <c r="L121" i="7"/>
  <c r="L739" i="7"/>
  <c r="L738" i="7"/>
  <c r="L434" i="7"/>
  <c r="L436" i="7"/>
  <c r="L566" i="7" l="1"/>
  <c r="L565" i="7" l="1"/>
  <c r="L670" i="7" l="1"/>
  <c r="L668" i="7"/>
  <c r="L122" i="7" l="1"/>
  <c r="L313" i="7" l="1"/>
  <c r="L439" i="7" l="1"/>
  <c r="L683" i="7" l="1"/>
  <c r="L6" i="7"/>
  <c r="L181" i="7"/>
  <c r="L114" i="7"/>
  <c r="L138" i="7"/>
  <c r="L695" i="7"/>
  <c r="L697" i="7"/>
  <c r="L698" i="7"/>
  <c r="L562" i="7"/>
  <c r="L338" i="7"/>
  <c r="L196" i="7"/>
  <c r="L107" i="7" l="1"/>
  <c r="L108" i="7"/>
  <c r="L558" i="7"/>
  <c r="L89" i="7"/>
  <c r="L74" i="7"/>
  <c r="L418" i="7"/>
  <c r="L587" i="7"/>
  <c r="L285" i="7"/>
  <c r="L532" i="7"/>
  <c r="L534" i="7"/>
  <c r="K106" i="6" l="1"/>
  <c r="L368" i="7"/>
  <c r="L394" i="7"/>
  <c r="L550" i="7" l="1"/>
  <c r="K293" i="6" l="1"/>
  <c r="K204" i="6" l="1"/>
  <c r="K228" i="6"/>
  <c r="K671" i="6"/>
  <c r="K289" i="6"/>
  <c r="L364" i="7"/>
  <c r="L536" i="7" l="1"/>
  <c r="L424" i="7" l="1"/>
  <c r="L425" i="7"/>
  <c r="L307" i="7"/>
  <c r="L306" i="7"/>
  <c r="K50" i="6" l="1"/>
  <c r="K723" i="6"/>
  <c r="K557" i="6" l="1"/>
  <c r="K556" i="6"/>
  <c r="K482" i="6" l="1"/>
  <c r="K124" i="6"/>
  <c r="K549" i="6" l="1"/>
  <c r="K550" i="6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363" i="7"/>
  <c r="L341" i="7"/>
  <c r="L86" i="7"/>
  <c r="L111" i="7"/>
  <c r="L692" i="7"/>
  <c r="L613" i="7"/>
  <c r="L612" i="7"/>
  <c r="L611" i="7"/>
  <c r="L610" i="7"/>
  <c r="L609" i="7"/>
  <c r="L327" i="7"/>
  <c r="L597" i="7"/>
  <c r="L596" i="7"/>
  <c r="L595" i="7"/>
  <c r="L594" i="7"/>
  <c r="L529" i="7"/>
  <c r="L530" i="7"/>
  <c r="L385" i="7"/>
  <c r="L386" i="7"/>
  <c r="L243" i="7"/>
  <c r="L769" i="7"/>
  <c r="L301" i="7"/>
  <c r="L735" i="7"/>
  <c r="L733" i="7"/>
  <c r="L734" i="7"/>
  <c r="L584" i="7"/>
  <c r="L583" i="7"/>
  <c r="L699" i="7"/>
  <c r="L30" i="7"/>
  <c r="L667" i="7"/>
  <c r="L644" i="7"/>
  <c r="L340" i="7"/>
  <c r="L730" i="7"/>
  <c r="L624" i="7"/>
  <c r="L671" i="7"/>
  <c r="L726" i="7"/>
  <c r="L112" i="7"/>
  <c r="L662" i="7"/>
  <c r="L143" i="7"/>
  <c r="L334" i="7"/>
  <c r="L136" i="7"/>
  <c r="L219" i="7"/>
  <c r="L742" i="7"/>
  <c r="L646" i="7"/>
  <c r="L367" i="7"/>
  <c r="L54" i="7"/>
  <c r="L154" i="7"/>
  <c r="L601" i="7"/>
  <c r="L429" i="7"/>
  <c r="L416" i="7"/>
  <c r="L328" i="7"/>
  <c r="L600" i="7"/>
  <c r="L599" i="7"/>
  <c r="L598" i="7"/>
  <c r="L484" i="7"/>
  <c r="L483" i="7"/>
  <c r="L561" i="7"/>
  <c r="L403" i="7"/>
  <c r="L404" i="7"/>
  <c r="L231" i="7"/>
  <c r="L97" i="7"/>
  <c r="L472" i="7"/>
  <c r="L252" i="7"/>
  <c r="L324" i="7"/>
  <c r="L694" i="7"/>
  <c r="L10" i="7"/>
  <c r="L774" i="7"/>
  <c r="L387" i="7"/>
  <c r="L186" i="7"/>
  <c r="L185" i="7"/>
  <c r="L220" i="7"/>
  <c r="L314" i="7"/>
  <c r="L343" i="7"/>
  <c r="L77" i="7"/>
  <c r="L78" i="7"/>
  <c r="L69" i="7"/>
  <c r="L170" i="7"/>
  <c r="L411" i="7"/>
  <c r="L291" i="7"/>
  <c r="L281" i="7"/>
  <c r="L537" i="7"/>
  <c r="L721" i="7"/>
  <c r="L27" i="7"/>
  <c r="L349" i="7"/>
  <c r="L110" i="7"/>
  <c r="L407" i="7"/>
  <c r="L750" i="7"/>
  <c r="L749" i="7"/>
  <c r="L652" i="7"/>
  <c r="L322" i="7"/>
  <c r="L494" i="7"/>
  <c r="L235" i="7"/>
  <c r="L737" i="7"/>
  <c r="L450" i="7"/>
  <c r="L319" i="7"/>
  <c r="L65" i="7"/>
  <c r="L508" i="7"/>
  <c r="L627" i="7"/>
  <c r="L376" i="7"/>
  <c r="L175" i="7"/>
  <c r="L366" i="7"/>
  <c r="L781" i="7"/>
  <c r="L770" i="7"/>
  <c r="L744" i="7"/>
  <c r="L402" i="7"/>
  <c r="L401" i="7"/>
  <c r="L316" i="7"/>
  <c r="L524" i="7"/>
  <c r="L570" i="7"/>
  <c r="L551" i="7"/>
  <c r="L591" i="7"/>
  <c r="L590" i="7"/>
  <c r="L539" i="7"/>
  <c r="L540" i="7"/>
  <c r="L767" i="7"/>
  <c r="L259" i="7"/>
  <c r="L258" i="7"/>
  <c r="L557" i="7"/>
  <c r="L302" i="7"/>
  <c r="L722" i="7"/>
  <c r="L91" i="7"/>
  <c r="L161" i="7"/>
  <c r="L75" i="7"/>
  <c r="L179" i="7"/>
  <c r="L87" i="7"/>
  <c r="L446" i="7"/>
  <c r="L288" i="7"/>
  <c r="L665" i="7"/>
  <c r="L538" i="7"/>
  <c r="L732" i="7"/>
  <c r="L580" i="7"/>
  <c r="L615" i="7"/>
  <c r="L305" i="7"/>
  <c r="L304" i="7"/>
  <c r="L233" i="7"/>
  <c r="L53" i="7"/>
  <c r="L453" i="7"/>
  <c r="L704" i="7"/>
  <c r="L28" i="7"/>
  <c r="L282" i="7"/>
  <c r="L309" i="7"/>
  <c r="L124" i="7"/>
  <c r="L493" i="7"/>
  <c r="L174" i="7"/>
  <c r="L776" i="7"/>
  <c r="L654" i="7"/>
  <c r="L653" i="7"/>
  <c r="L73" i="7"/>
  <c r="L72" i="7"/>
  <c r="L736" i="7"/>
  <c r="L544" i="7"/>
  <c r="L564" i="7"/>
  <c r="L645" i="7"/>
  <c r="L462" i="7"/>
  <c r="L463" i="7"/>
  <c r="L222" i="7"/>
  <c r="L150" i="7"/>
  <c r="L371" i="7"/>
  <c r="L18" i="7"/>
  <c r="L256" i="7"/>
  <c r="L408" i="7"/>
  <c r="L348" i="7"/>
  <c r="L283" i="7"/>
  <c r="L650" i="7"/>
  <c r="L648" i="7"/>
  <c r="L279" i="7"/>
  <c r="L278" i="7"/>
  <c r="L299" i="7"/>
  <c r="L253" i="7"/>
  <c r="L342" i="7"/>
  <c r="L757" i="7"/>
  <c r="L441" i="7"/>
  <c r="L475" i="7"/>
  <c r="L300" i="7"/>
  <c r="L268" i="7"/>
  <c r="L728" i="7"/>
  <c r="L608" i="7"/>
  <c r="L588" i="7"/>
  <c r="L242" i="7"/>
  <c r="L286" i="7"/>
  <c r="L605" i="7"/>
  <c r="L94" i="7"/>
  <c r="L547" i="7"/>
  <c r="L649" i="7"/>
  <c r="L406" i="7"/>
  <c r="L203" i="7"/>
  <c r="L199" i="7"/>
  <c r="L210" i="7"/>
  <c r="L209" i="7"/>
  <c r="L206" i="7"/>
  <c r="L208" i="7"/>
  <c r="L207" i="7"/>
  <c r="L205" i="7"/>
  <c r="L204" i="7"/>
  <c r="L200" i="7"/>
  <c r="L202" i="7"/>
  <c r="L201" i="7"/>
  <c r="L664" i="7"/>
  <c r="L548" i="7"/>
  <c r="L192" i="7"/>
  <c r="L727" i="7"/>
  <c r="L786" i="7"/>
  <c r="L31" i="7"/>
  <c r="L26" i="7"/>
  <c r="L458" i="7"/>
  <c r="L125" i="7"/>
  <c r="L117" i="7"/>
  <c r="L361" i="7"/>
  <c r="L123" i="7"/>
  <c r="L716" i="7"/>
  <c r="L569" i="7"/>
  <c r="L311" i="7"/>
  <c r="L723" i="7"/>
  <c r="L9" i="7"/>
  <c r="L331" i="7"/>
  <c r="L471" i="7"/>
  <c r="L606" i="7"/>
  <c r="L511" i="7"/>
  <c r="L226" i="7"/>
  <c r="L225" i="7"/>
  <c r="L215" i="7"/>
  <c r="L574" i="7"/>
  <c r="L586" i="7"/>
  <c r="L195" i="7"/>
  <c r="L284" i="7"/>
  <c r="L163" i="7"/>
  <c r="L16" i="7"/>
  <c r="L15" i="7"/>
  <c r="L134" i="7"/>
  <c r="L133" i="7"/>
  <c r="L132" i="7"/>
  <c r="L318" i="7"/>
  <c r="L131" i="7"/>
  <c r="L745" i="7"/>
  <c r="L474" i="7"/>
  <c r="L492" i="7"/>
  <c r="L491" i="7"/>
  <c r="L490" i="7"/>
  <c r="L489" i="7"/>
  <c r="L488" i="7"/>
  <c r="L84" i="7"/>
  <c r="L83" i="7"/>
  <c r="L761" i="7"/>
  <c r="L433" i="7"/>
  <c r="L49" i="7"/>
  <c r="L198" i="7"/>
  <c r="L177" i="7"/>
  <c r="L765" i="7"/>
  <c r="L126" i="7"/>
  <c r="L197" i="7"/>
  <c r="L96" i="7"/>
  <c r="L144" i="7"/>
  <c r="L413" i="7"/>
  <c r="L55" i="7"/>
  <c r="L559" i="7"/>
  <c r="L356" i="7"/>
  <c r="L748" i="7"/>
  <c r="L746" i="7"/>
  <c r="L747" i="7"/>
  <c r="L576" i="7"/>
  <c r="L40" i="7"/>
  <c r="L658" i="7"/>
  <c r="L431" i="7"/>
  <c r="L419" i="7"/>
  <c r="L358" i="7"/>
  <c r="L229" i="7"/>
  <c r="L20" i="7"/>
  <c r="L8" i="7"/>
  <c r="L448" i="7"/>
  <c r="L317" i="7"/>
  <c r="L289" i="7"/>
  <c r="L681" i="7"/>
  <c r="L137" i="7"/>
  <c r="L251" i="7"/>
  <c r="L250" i="7"/>
  <c r="L269" i="7"/>
  <c r="L270" i="7"/>
  <c r="L271" i="7"/>
  <c r="L272" i="7"/>
  <c r="L552" i="7"/>
  <c r="L468" i="7"/>
  <c r="L473" i="7"/>
  <c r="L604" i="7"/>
  <c r="L779" i="7"/>
  <c r="L477" i="7"/>
  <c r="L502" i="7"/>
  <c r="L496" i="7"/>
  <c r="L190" i="7"/>
  <c r="L505" i="7"/>
  <c r="L578" i="7"/>
  <c r="L79" i="7"/>
  <c r="L690" i="7"/>
  <c r="L503" i="7"/>
  <c r="L81" i="7"/>
  <c r="L194" i="7"/>
  <c r="L60" i="7"/>
  <c r="L57" i="7"/>
  <c r="L58" i="7"/>
  <c r="L59" i="7"/>
  <c r="L560" i="7"/>
  <c r="L147" i="7"/>
  <c r="L146" i="7"/>
  <c r="L145" i="7"/>
  <c r="L149" i="7"/>
  <c r="L647" i="7"/>
  <c r="L264" i="7"/>
  <c r="L265" i="7"/>
  <c r="L266" i="7"/>
  <c r="L778" i="7"/>
  <c r="L141" i="7"/>
  <c r="L173" i="7"/>
  <c r="L277" i="7"/>
  <c r="L430" i="7"/>
  <c r="L684" i="7"/>
  <c r="L447" i="7"/>
  <c r="L13" i="7"/>
  <c r="L46" i="7"/>
  <c r="L585" i="7"/>
  <c r="L32" i="7"/>
  <c r="L276" i="7"/>
  <c r="L130" i="7"/>
  <c r="L187" i="7"/>
  <c r="L607" i="7"/>
  <c r="L465" i="7"/>
  <c r="L567" i="7"/>
  <c r="L247" i="7"/>
  <c r="L500" i="7"/>
  <c r="L501" i="7"/>
  <c r="L499" i="7"/>
  <c r="L512" i="7"/>
  <c r="L535" i="7"/>
  <c r="L257" i="7"/>
  <c r="L693" i="7"/>
  <c r="L95" i="7"/>
  <c r="L689" i="7"/>
  <c r="L4" i="7"/>
  <c r="L336" i="7"/>
  <c r="L637" i="7"/>
  <c r="L405" i="7"/>
  <c r="L414" i="7"/>
  <c r="L479" i="7"/>
  <c r="L481" i="7"/>
  <c r="L480" i="7"/>
  <c r="L621" i="7"/>
  <c r="L777" i="7"/>
  <c r="L240" i="7"/>
  <c r="L290" i="7"/>
  <c r="L92" i="7"/>
  <c r="L93" i="7"/>
  <c r="L651" i="7"/>
  <c r="L106" i="7"/>
  <c r="L105" i="7"/>
  <c r="L688" i="7"/>
  <c r="L687" i="7"/>
  <c r="L70" i="7"/>
  <c r="L71" i="7"/>
  <c r="L707" i="7"/>
  <c r="L457" i="7"/>
  <c r="L315" i="7"/>
  <c r="L35" i="7"/>
  <c r="L34" i="7"/>
  <c r="L234" i="7"/>
  <c r="L384" i="7"/>
  <c r="L383" i="7"/>
  <c r="L246" i="7"/>
  <c r="L245" i="7"/>
  <c r="L476" i="7"/>
  <c r="L478" i="7"/>
  <c r="L718" i="7"/>
  <c r="L344" i="7"/>
  <c r="L740" i="7"/>
  <c r="L751" i="7"/>
  <c r="L321" i="7"/>
  <c r="L335" i="7"/>
  <c r="L655" i="7"/>
  <c r="L657" i="7"/>
  <c r="L656" i="7"/>
  <c r="L169" i="7"/>
  <c r="L217" i="7"/>
  <c r="L88" i="7"/>
  <c r="L388" i="7"/>
  <c r="L643" i="7"/>
  <c r="L528" i="7"/>
  <c r="L641" i="7"/>
  <c r="L634" i="7"/>
  <c r="L214" i="7"/>
  <c r="L239" i="7"/>
  <c r="L238" i="7"/>
  <c r="L236" i="7"/>
  <c r="L237" i="7"/>
  <c r="L506" i="7"/>
  <c r="L507" i="7"/>
  <c r="L756" i="7"/>
  <c r="L754" i="7"/>
  <c r="L80" i="7"/>
  <c r="L140" i="7"/>
  <c r="L261" i="7"/>
  <c r="L260" i="7"/>
  <c r="L183" i="7"/>
  <c r="L625" i="7"/>
  <c r="L626" i="7"/>
  <c r="L422" i="7"/>
  <c r="L669" i="7"/>
  <c r="L400" i="7"/>
  <c r="L399" i="7"/>
  <c r="L221" i="7"/>
  <c r="L553" i="7"/>
  <c r="L554" i="7"/>
  <c r="L22" i="7"/>
  <c r="L23" i="7"/>
  <c r="L155" i="7"/>
  <c r="L395" i="7"/>
  <c r="L167" i="7"/>
  <c r="L166" i="7"/>
  <c r="L339" i="7"/>
  <c r="L521" i="7"/>
  <c r="L515" i="7"/>
  <c r="L514" i="7"/>
  <c r="L517" i="7"/>
  <c r="L516" i="7"/>
  <c r="L76" i="7"/>
  <c r="L417" i="7"/>
  <c r="L99" i="7"/>
  <c r="L98" i="7"/>
  <c r="L362" i="7"/>
  <c r="L589" i="7"/>
  <c r="L244" i="7"/>
  <c r="L323" i="7"/>
  <c r="L712" i="7"/>
  <c r="L438" i="7"/>
  <c r="L705" i="7"/>
  <c r="L706" i="7"/>
  <c r="L682" i="7"/>
  <c r="L48" i="7"/>
  <c r="L680" i="7"/>
  <c r="L679" i="7"/>
  <c r="L678" i="7"/>
  <c r="L677" i="7"/>
  <c r="L676" i="7"/>
  <c r="L467" i="7"/>
  <c r="L466" i="7"/>
  <c r="L435" i="7"/>
  <c r="L741" i="7"/>
  <c r="L7" i="7"/>
  <c r="L527" i="7"/>
  <c r="L577" i="7"/>
  <c r="L47" i="7"/>
  <c r="L182" i="7"/>
  <c r="L635" i="7"/>
  <c r="L113" i="7"/>
  <c r="L310" i="7"/>
  <c r="L103" i="7"/>
  <c r="L139" i="7"/>
  <c r="L617" i="7"/>
  <c r="L696" i="7"/>
  <c r="L337" i="7"/>
  <c r="L685" i="7"/>
  <c r="L102" i="7"/>
  <c r="L660" i="7"/>
  <c r="L661" i="7"/>
  <c r="L172" i="7"/>
  <c r="L171" i="7"/>
  <c r="L768" i="7"/>
  <c r="L3" i="7"/>
  <c r="L711" i="7"/>
  <c r="L616" i="7"/>
  <c r="L710" i="7"/>
  <c r="L308" i="7"/>
  <c r="L372" i="7"/>
  <c r="L373" i="7"/>
  <c r="L374" i="7"/>
  <c r="L375" i="7"/>
  <c r="L14" i="7"/>
  <c r="L50" i="7"/>
  <c r="L469" i="7"/>
  <c r="L619" i="7"/>
  <c r="L428" i="7"/>
  <c r="L636" i="7"/>
  <c r="L178" i="7"/>
  <c r="L449" i="7"/>
  <c r="L714" i="7"/>
  <c r="L602" i="7"/>
  <c r="L109" i="7"/>
  <c r="L497" i="7"/>
  <c r="L498" i="7"/>
  <c r="L351" i="7"/>
  <c r="L350" i="7"/>
  <c r="L352" i="7"/>
  <c r="L135" i="7"/>
  <c r="L160" i="7"/>
  <c r="L142" i="7"/>
  <c r="L162" i="7"/>
  <c r="L563" i="7"/>
  <c r="L753" i="7"/>
  <c r="L752" i="7"/>
  <c r="L522" i="7"/>
  <c r="L523" i="7"/>
  <c r="L369" i="7"/>
  <c r="L675" i="7"/>
  <c r="L674" i="7"/>
  <c r="L673" i="7"/>
  <c r="L672" i="7"/>
  <c r="L151" i="7"/>
  <c r="L152" i="7"/>
  <c r="L410" i="7"/>
  <c r="L287" i="7"/>
  <c r="L412" i="7"/>
  <c r="L262" i="7"/>
  <c r="L325" i="7"/>
  <c r="L326" i="7"/>
  <c r="L725" i="7"/>
  <c r="L398" i="7"/>
  <c r="L381" i="7"/>
  <c r="L380" i="7"/>
  <c r="L382" i="7"/>
  <c r="L11" i="7"/>
  <c r="L120" i="7"/>
  <c r="L303" i="7"/>
  <c r="L359" i="7"/>
  <c r="L115" i="7"/>
  <c r="L663" i="7"/>
  <c r="L731" i="7"/>
  <c r="L785" i="7"/>
  <c r="L180" i="7"/>
  <c r="L571" i="7"/>
  <c r="L572" i="7"/>
  <c r="L280" i="7"/>
  <c r="L666" i="7"/>
  <c r="L581" i="7"/>
  <c r="L582" i="7"/>
  <c r="L421" i="7"/>
  <c r="L292" i="7"/>
  <c r="L293" i="7"/>
  <c r="L603" i="7"/>
  <c r="L365" i="7"/>
  <c r="L456" i="7"/>
  <c r="L455" i="7"/>
  <c r="L454" i="7"/>
  <c r="L633" i="7"/>
  <c r="L632" i="7"/>
  <c r="L631" i="7"/>
  <c r="L630" i="7"/>
  <c r="L629" i="7"/>
  <c r="L628" i="7"/>
  <c r="L119" i="7"/>
  <c r="L118" i="7"/>
  <c r="L460" i="7"/>
  <c r="L459" i="7"/>
  <c r="L415" i="7"/>
  <c r="L549" i="7"/>
  <c r="L332" i="7"/>
  <c r="L379" i="7"/>
  <c r="L378" i="7"/>
  <c r="L546" i="7"/>
  <c r="L533" i="7"/>
  <c r="L52" i="7"/>
  <c r="L703" i="7"/>
  <c r="L223" i="7"/>
  <c r="L29" i="7"/>
  <c r="L729" i="7"/>
  <c r="L708" i="7"/>
  <c r="L614" i="7"/>
  <c r="L333" i="7"/>
  <c r="L396" i="7"/>
  <c r="L90" i="7"/>
  <c r="L85" i="7"/>
  <c r="L129" i="7"/>
  <c r="L724" i="7"/>
  <c r="L312" i="7"/>
  <c r="L153" i="7"/>
  <c r="L504" i="7"/>
  <c r="L370" i="7"/>
  <c r="L17" i="7"/>
  <c r="L393" i="7"/>
  <c r="L392" i="7"/>
  <c r="L347" i="7"/>
  <c r="L191" i="7"/>
  <c r="L218" i="7"/>
  <c r="L772" i="7"/>
  <c r="K708" i="6"/>
  <c r="K187" i="6" l="1"/>
  <c r="K655" i="6" l="1"/>
  <c r="K495" i="6"/>
  <c r="K494" i="6"/>
  <c r="K15" i="6" l="1"/>
  <c r="K610" i="6"/>
  <c r="K722" i="6"/>
  <c r="K721" i="6"/>
  <c r="K270" i="6" l="1"/>
  <c r="K277" i="6" l="1"/>
  <c r="K634" i="6"/>
  <c r="K155" i="6"/>
  <c r="K566" i="6" l="1"/>
  <c r="K186" i="6"/>
  <c r="K367" i="6"/>
  <c r="K507" i="6"/>
  <c r="K506" i="6"/>
  <c r="K145" i="6"/>
  <c r="K607" i="6"/>
  <c r="K606" i="6"/>
  <c r="K177" i="6"/>
  <c r="K252" i="6"/>
  <c r="K251" i="6"/>
  <c r="K654" i="6"/>
  <c r="K597" i="6"/>
  <c r="K199" i="6"/>
  <c r="K493" i="6" l="1"/>
  <c r="K250" i="6" l="1"/>
  <c r="K358" i="6" l="1"/>
  <c r="K275" i="6"/>
  <c r="K317" i="6"/>
  <c r="K316" i="6"/>
  <c r="K427" i="6"/>
  <c r="K513" i="6"/>
  <c r="K592" i="6"/>
  <c r="K236" i="6"/>
  <c r="K136" i="6"/>
  <c r="K60" i="6"/>
  <c r="K132" i="6"/>
  <c r="K661" i="6"/>
  <c r="K45" i="6"/>
  <c r="K688" i="6" l="1"/>
  <c r="K687" i="6"/>
  <c r="K30" i="6" l="1"/>
  <c r="K441" i="6" l="1"/>
  <c r="K440" i="6"/>
  <c r="K217" i="6"/>
  <c r="K195" i="6"/>
  <c r="K194" i="6"/>
  <c r="K192" i="6"/>
  <c r="K624" i="6"/>
  <c r="K561" i="6"/>
  <c r="K401" i="6"/>
  <c r="K357" i="6"/>
  <c r="K356" i="6"/>
  <c r="K57" i="6"/>
  <c r="K476" i="6"/>
  <c r="K720" i="6"/>
  <c r="K719" i="6"/>
  <c r="K375" i="6"/>
  <c r="K374" i="6" l="1"/>
  <c r="K519" i="6"/>
  <c r="K518" i="6"/>
  <c r="K354" i="6"/>
  <c r="K353" i="6"/>
  <c r="K707" i="6" l="1"/>
  <c r="K489" i="6"/>
  <c r="K488" i="6"/>
  <c r="K667" i="6"/>
  <c r="K134" i="6"/>
  <c r="K512" i="6"/>
  <c r="K12" i="6"/>
  <c r="K422" i="6"/>
  <c r="K230" i="6"/>
  <c r="K403" i="6"/>
  <c r="K442" i="6"/>
  <c r="K617" i="6"/>
  <c r="K729" i="6"/>
  <c r="K151" i="6" l="1"/>
  <c r="K632" i="6" l="1"/>
  <c r="K631" i="6"/>
  <c r="K630" i="6"/>
  <c r="K718" i="6" l="1"/>
  <c r="K224" i="6"/>
  <c r="K314" i="6" l="1"/>
  <c r="K468" i="6"/>
  <c r="K467" i="6"/>
  <c r="K457" i="6"/>
  <c r="K48" i="6"/>
  <c r="K205" i="6"/>
  <c r="K702" i="6" l="1"/>
  <c r="K466" i="6" l="1"/>
  <c r="K167" i="6"/>
  <c r="K166" i="6"/>
  <c r="K165" i="6"/>
  <c r="K366" i="6" l="1"/>
  <c r="K113" i="6"/>
  <c r="K109" i="6"/>
  <c r="K590" i="6"/>
  <c r="K36" i="6" l="1"/>
  <c r="K586" i="6"/>
  <c r="K548" i="6"/>
  <c r="K365" i="6" l="1"/>
  <c r="K352" i="6"/>
  <c r="K428" i="6" l="1"/>
  <c r="K411" i="6"/>
  <c r="K526" i="6"/>
  <c r="K525" i="6"/>
  <c r="K521" i="6"/>
  <c r="K223" i="6" l="1"/>
  <c r="K642" i="6"/>
  <c r="K95" i="6"/>
  <c r="K298" i="6"/>
  <c r="K297" i="6"/>
  <c r="K483" i="6" l="1"/>
  <c r="K153" i="6"/>
  <c r="K200" i="6"/>
  <c r="K130" i="6"/>
  <c r="K258" i="6"/>
  <c r="K26" i="6"/>
  <c r="K259" i="6"/>
  <c r="K260" i="6"/>
  <c r="K261" i="6"/>
  <c r="K262" i="6"/>
  <c r="K263" i="6"/>
  <c r="K266" i="6"/>
  <c r="K267" i="6"/>
  <c r="K99" i="6"/>
  <c r="K110" i="6"/>
  <c r="K665" i="6"/>
  <c r="K101" i="6"/>
  <c r="K100" i="6"/>
  <c r="K90" i="6"/>
  <c r="K470" i="6" l="1"/>
  <c r="K350" i="6"/>
  <c r="K304" i="6"/>
  <c r="K499" i="6"/>
  <c r="K664" i="6"/>
  <c r="K717" i="6" l="1"/>
  <c r="K716" i="6"/>
  <c r="K455" i="6"/>
  <c r="K86" i="6"/>
  <c r="K43" i="6"/>
  <c r="K694" i="6"/>
  <c r="K7" i="6" l="1"/>
  <c r="K449" i="6"/>
  <c r="K448" i="6"/>
  <c r="K447" i="6"/>
  <c r="K446" i="6"/>
  <c r="K445" i="6"/>
  <c r="K620" i="6" l="1"/>
  <c r="K386" i="6"/>
  <c r="K385" i="6"/>
  <c r="K384" i="6"/>
  <c r="K523" i="6"/>
  <c r="K460" i="6" l="1"/>
  <c r="K459" i="6"/>
  <c r="K336" i="6"/>
  <c r="K335" i="6"/>
  <c r="K301" i="6"/>
  <c r="K300" i="6"/>
  <c r="K285" i="6"/>
  <c r="K163" i="6" l="1"/>
  <c r="K11" i="6" l="1"/>
  <c r="K541" i="6"/>
  <c r="K540" i="6"/>
  <c r="K406" i="6"/>
  <c r="K405" i="6"/>
  <c r="K364" i="6"/>
  <c r="K6" i="6"/>
  <c r="K571" i="6" l="1"/>
  <c r="K625" i="6"/>
  <c r="K514" i="6"/>
  <c r="K294" i="6"/>
  <c r="K162" i="6"/>
  <c r="K579" i="6"/>
  <c r="K528" i="6"/>
  <c r="K626" i="6"/>
  <c r="K690" i="6"/>
  <c r="K83" i="6" l="1"/>
  <c r="K172" i="6"/>
  <c r="K171" i="6"/>
  <c r="K69" i="6"/>
  <c r="K210" i="6" l="1"/>
  <c r="K209" i="6" l="1"/>
  <c r="K161" i="6" l="1"/>
  <c r="K160" i="6"/>
  <c r="K431" i="6"/>
  <c r="K70" i="6" l="1"/>
  <c r="K279" i="6" l="1"/>
  <c r="K599" i="6" l="1"/>
  <c r="K598" i="6"/>
  <c r="K616" i="6"/>
  <c r="K578" i="6"/>
  <c r="K577" i="6"/>
  <c r="K669" i="6" l="1"/>
  <c r="K184" i="6"/>
  <c r="K5" i="6"/>
  <c r="K148" i="6"/>
  <c r="K736" i="6"/>
  <c r="K10" i="6" l="1"/>
  <c r="K9" i="6"/>
  <c r="K574" i="6"/>
  <c r="K54" i="6"/>
  <c r="K340" i="6"/>
  <c r="K684" i="6" l="1"/>
  <c r="K115" i="6"/>
  <c r="K622" i="6"/>
  <c r="K240" i="6"/>
  <c r="K395" i="6"/>
  <c r="K394" i="6"/>
  <c r="K393" i="6"/>
  <c r="K604" i="6"/>
  <c r="K603" i="6"/>
  <c r="K454" i="6"/>
  <c r="K453" i="6"/>
  <c r="K508" i="6" l="1"/>
  <c r="K326" i="6" l="1"/>
  <c r="K325" i="6"/>
  <c r="K680" i="6" l="1"/>
  <c r="K679" i="6"/>
  <c r="K563" i="6"/>
  <c r="K255" i="6"/>
  <c r="K254" i="6"/>
  <c r="K116" i="6" l="1"/>
  <c r="K32" i="6" l="1"/>
  <c r="K530" i="6" l="1"/>
  <c r="K511" i="6"/>
  <c r="K491" i="6"/>
  <c r="K497" i="6"/>
  <c r="K487" i="6"/>
  <c r="K649" i="6" l="1"/>
  <c r="K179" i="6"/>
  <c r="K135" i="6"/>
  <c r="K434" i="5"/>
  <c r="K8" i="6"/>
  <c r="K558" i="6"/>
  <c r="K296" i="6"/>
  <c r="K323" i="6" l="1"/>
  <c r="K322" i="6"/>
  <c r="K321" i="6"/>
  <c r="K324" i="6"/>
  <c r="K741" i="6" l="1"/>
  <c r="K576" i="6"/>
  <c r="K89" i="6"/>
  <c r="K546" i="6"/>
  <c r="K34" i="6"/>
  <c r="K363" i="6" l="1"/>
  <c r="K362" i="6"/>
  <c r="K361" i="6"/>
  <c r="K143" i="6" l="1"/>
  <c r="K142" i="6"/>
  <c r="K462" i="6"/>
  <c r="K565" i="6" l="1"/>
  <c r="K234" i="6" l="1"/>
  <c r="K233" i="6"/>
  <c r="K232" i="6"/>
  <c r="K86" i="5"/>
  <c r="K372" i="6"/>
  <c r="K371" i="6"/>
  <c r="K377" i="6"/>
  <c r="K219" i="6"/>
  <c r="K379" i="6" l="1"/>
  <c r="K553" i="6"/>
  <c r="K648" i="6"/>
  <c r="K484" i="6" l="1"/>
  <c r="K593" i="6"/>
  <c r="K355" i="6"/>
  <c r="K283" i="6"/>
  <c r="K416" i="6"/>
  <c r="K182" i="6"/>
  <c r="K552" i="6"/>
  <c r="K407" i="6"/>
  <c r="K709" i="6"/>
  <c r="K612" i="6"/>
  <c r="K311" i="6"/>
  <c r="K647" i="6"/>
  <c r="K378" i="6"/>
  <c r="K213" i="6"/>
  <c r="K399" i="6"/>
  <c r="K218" i="6"/>
  <c r="K677" i="6"/>
  <c r="K376" i="6"/>
  <c r="K370" i="6"/>
  <c r="K231" i="6"/>
  <c r="K710" i="6"/>
  <c r="K564" i="6"/>
  <c r="K133" i="6"/>
  <c r="K49" i="6"/>
  <c r="K725" i="6"/>
  <c r="K666" i="6"/>
  <c r="K423" i="6"/>
  <c r="K220" i="6"/>
  <c r="K28" i="6"/>
  <c r="K337" i="6"/>
  <c r="K461" i="6"/>
  <c r="K141" i="6"/>
  <c r="K334" i="6"/>
  <c r="K51" i="6"/>
  <c r="K360" i="6"/>
  <c r="K695" i="6"/>
  <c r="K299" i="6"/>
  <c r="K681" i="6"/>
  <c r="K404" i="6"/>
  <c r="K390" i="6"/>
  <c r="K638" i="6"/>
  <c r="K78" i="6"/>
  <c r="K79" i="6"/>
  <c r="K33" i="6"/>
  <c r="K545" i="6"/>
  <c r="K91" i="6"/>
  <c r="K157" i="6"/>
  <c r="K575" i="6"/>
  <c r="K214" i="6"/>
  <c r="K246" i="6"/>
  <c r="K740" i="6"/>
  <c r="K198" i="6"/>
  <c r="K672" i="6"/>
  <c r="K212" i="6"/>
  <c r="K329" i="6"/>
  <c r="K129" i="6"/>
  <c r="K127" i="6"/>
  <c r="K739" i="6"/>
  <c r="K657" i="6"/>
  <c r="K419" i="6"/>
  <c r="K247" i="6"/>
  <c r="K52" i="6"/>
  <c r="K320" i="6"/>
  <c r="K728" i="6"/>
  <c r="K97" i="6"/>
  <c r="K645" i="6"/>
  <c r="K61" i="6"/>
  <c r="K643" i="6"/>
  <c r="K478" i="6"/>
  <c r="K396" i="6"/>
  <c r="K117" i="6"/>
  <c r="K572" i="6"/>
  <c r="K573" i="6"/>
  <c r="K486" i="6"/>
  <c r="K496" i="6"/>
  <c r="K490" i="6"/>
  <c r="K510" i="6"/>
  <c r="K274" i="6"/>
  <c r="K529" i="6"/>
  <c r="K327" i="6"/>
  <c r="K16" i="6"/>
  <c r="K31" i="6"/>
  <c r="K450" i="6"/>
  <c r="K569" i="6"/>
  <c r="K711" i="6"/>
  <c r="K479" i="6"/>
  <c r="K284" i="6"/>
  <c r="K20" i="6"/>
  <c r="K537" i="6"/>
  <c r="K636" i="6"/>
  <c r="K414" i="6"/>
  <c r="K596" i="6"/>
  <c r="K538" i="6"/>
  <c r="K675" i="6"/>
  <c r="K312" i="6"/>
  <c r="K269" i="6"/>
  <c r="K705" i="6"/>
  <c r="K685" i="6"/>
  <c r="K41" i="6"/>
  <c r="K271" i="6"/>
  <c r="K62" i="6"/>
  <c r="K313" i="6"/>
  <c r="K53" i="6"/>
  <c r="K98" i="6"/>
  <c r="K382" i="6"/>
  <c r="K635" i="6"/>
  <c r="K515" i="6"/>
  <c r="K516" i="6"/>
  <c r="K392" i="6"/>
  <c r="K532" i="6"/>
  <c r="K149" i="6"/>
  <c r="K409" i="6"/>
  <c r="K253" i="6"/>
  <c r="K215" i="6"/>
  <c r="K562" i="6"/>
  <c r="K601" i="6"/>
  <c r="K678" i="6"/>
  <c r="K618" i="6"/>
  <c r="K668" i="6"/>
  <c r="K73" i="6"/>
  <c r="K47" i="6"/>
  <c r="K123" i="6"/>
  <c r="K72" i="6"/>
  <c r="K639" i="6"/>
  <c r="K640" i="6"/>
  <c r="K673" i="6"/>
  <c r="K359" i="6"/>
  <c r="K140" i="6"/>
  <c r="K691" i="6"/>
  <c r="K93" i="6"/>
  <c r="K706" i="6"/>
  <c r="K415" i="6"/>
  <c r="K125" i="6"/>
  <c r="K509" i="6"/>
  <c r="K712" i="6"/>
  <c r="K438" i="6"/>
  <c r="K94" i="6"/>
  <c r="K651" i="6"/>
  <c r="K652" i="6"/>
  <c r="K653" i="6"/>
  <c r="K452" i="6"/>
  <c r="K602" i="6"/>
  <c r="K239" i="6"/>
  <c r="K305" i="6"/>
  <c r="K646" i="6"/>
  <c r="K621" i="6"/>
  <c r="K58" i="6"/>
  <c r="K59" i="6"/>
  <c r="K243" i="6"/>
  <c r="K244" i="6"/>
  <c r="K245" i="6"/>
  <c r="K659" i="6"/>
  <c r="K3" i="6"/>
  <c r="K114" i="6"/>
  <c r="K683" i="6"/>
  <c r="K225" i="6"/>
  <c r="K330" i="6"/>
  <c r="K147" i="6"/>
  <c r="K4" i="6"/>
  <c r="K183" i="6"/>
  <c r="K731" i="6"/>
  <c r="K421" i="6"/>
  <c r="K615" i="6"/>
  <c r="K713" i="6"/>
  <c r="K413" i="6"/>
  <c r="K543" i="6"/>
  <c r="K567" i="6"/>
  <c r="K568" i="6"/>
  <c r="K400" i="6"/>
  <c r="K608" i="6"/>
  <c r="K443" i="6"/>
  <c r="K737" i="6"/>
  <c r="K389" i="6"/>
  <c r="K388" i="6"/>
  <c r="K650" i="6"/>
  <c r="K420" i="6"/>
  <c r="K17" i="6"/>
  <c r="K39" i="6"/>
  <c r="K429" i="6"/>
  <c r="K278" i="6"/>
  <c r="K391" i="6"/>
  <c r="K410" i="6"/>
  <c r="K373" i="6"/>
  <c r="K237" i="6"/>
  <c r="K714" i="6"/>
  <c r="K715" i="6"/>
  <c r="K328" i="6"/>
  <c r="K80" i="6"/>
  <c r="K81" i="6"/>
  <c r="K82" i="6"/>
  <c r="K627" i="6"/>
  <c r="K692" i="6"/>
  <c r="K437" i="6"/>
  <c r="K735" i="6"/>
  <c r="K463" i="6"/>
  <c r="K464" i="6"/>
  <c r="K238" i="6"/>
  <c r="K587" i="6"/>
  <c r="K682" i="6"/>
  <c r="K387" i="6"/>
  <c r="K68" i="6"/>
  <c r="K662" i="6"/>
  <c r="K229" i="6"/>
  <c r="K633" i="6"/>
  <c r="K696" i="6"/>
  <c r="K286" i="6"/>
  <c r="K726" i="6"/>
  <c r="K170" i="6"/>
  <c r="K235" i="6"/>
  <c r="K65" i="6"/>
  <c r="K273" i="6"/>
  <c r="K241" i="6"/>
  <c r="K595" i="6"/>
  <c r="K276" i="6"/>
  <c r="K533" i="6"/>
  <c r="K689" i="6"/>
  <c r="K56" i="6"/>
  <c r="K554" i="6"/>
  <c r="K555" i="6"/>
  <c r="K531" i="6"/>
  <c r="K734" i="6"/>
  <c r="K111" i="6"/>
  <c r="K310" i="6"/>
  <c r="K480" i="6"/>
  <c r="K471" i="6"/>
  <c r="K660" i="6"/>
  <c r="K76" i="6"/>
  <c r="K77" i="6"/>
  <c r="K544" i="6"/>
  <c r="K126" i="6"/>
  <c r="K222" i="6"/>
  <c r="K146" i="6"/>
  <c r="K242" i="6"/>
  <c r="K472" i="6"/>
  <c r="K644" i="6"/>
  <c r="K527" i="6"/>
  <c r="K430" i="6"/>
  <c r="K346" i="6"/>
  <c r="K658" i="6"/>
  <c r="K342" i="6"/>
  <c r="K522" i="6"/>
  <c r="K150" i="6"/>
  <c r="K18" i="6"/>
  <c r="K383" i="6"/>
  <c r="K619" i="6"/>
  <c r="K433" i="6"/>
  <c r="K341" i="6"/>
  <c r="K339" i="6"/>
  <c r="K444" i="6"/>
  <c r="K698" i="6"/>
  <c r="K418" i="6"/>
  <c r="K559" i="6"/>
  <c r="K693" i="6"/>
  <c r="K306" i="6"/>
  <c r="K703" i="6"/>
  <c r="K84" i="6"/>
  <c r="K85" i="6"/>
  <c r="K152" i="6"/>
  <c r="K21" i="6"/>
  <c r="K138" i="6"/>
  <c r="K663" i="6"/>
  <c r="K137" i="6"/>
  <c r="K55" i="6"/>
  <c r="K332" i="6"/>
  <c r="K280" i="6"/>
  <c r="K256" i="6"/>
  <c r="K570" i="6"/>
  <c r="K131" i="6"/>
  <c r="K29" i="6"/>
  <c r="K704" i="6"/>
  <c r="K139" i="6"/>
  <c r="K347" i="6"/>
  <c r="K435" i="6"/>
  <c r="K699" i="6"/>
  <c r="K700" i="6"/>
  <c r="K338" i="6"/>
  <c r="K173" i="6"/>
  <c r="K66" i="6"/>
  <c r="K67" i="6"/>
  <c r="K248" i="6"/>
  <c r="K249" i="6"/>
  <c r="K87" i="6"/>
  <c r="K88" i="6"/>
  <c r="K257" i="6"/>
  <c r="K397" i="6"/>
  <c r="K398" i="6"/>
  <c r="K498" i="6"/>
  <c r="K303" i="6"/>
  <c r="K295" i="6"/>
  <c r="K349" i="6"/>
  <c r="K469" i="6"/>
  <c r="K19" i="6"/>
  <c r="K343" i="6"/>
  <c r="K344" i="6"/>
  <c r="K520" i="6"/>
  <c r="K732" i="6"/>
  <c r="K697" i="6"/>
  <c r="K524" i="6"/>
  <c r="K628" i="6"/>
  <c r="K456" i="6"/>
  <c r="K500" i="6"/>
  <c r="K594" i="6"/>
  <c r="K207" i="6"/>
  <c r="K281" i="6"/>
  <c r="K424" i="6"/>
  <c r="K71" i="6"/>
  <c r="K351" i="6"/>
  <c r="K547" i="6"/>
  <c r="K585" i="6"/>
  <c r="K35" i="6"/>
  <c r="K656" i="6"/>
  <c r="K477" i="6"/>
  <c r="K451" i="6"/>
  <c r="K425" i="6"/>
  <c r="K221" i="6"/>
  <c r="K121" i="6"/>
  <c r="K268" i="6"/>
  <c r="K315" i="6"/>
  <c r="K584" i="6"/>
  <c r="K208" i="6"/>
  <c r="K27" i="6"/>
  <c r="K583" i="6"/>
  <c r="K201" i="6"/>
  <c r="K128" i="6"/>
  <c r="K118" i="6"/>
  <c r="K727" i="6"/>
  <c r="K701" i="6"/>
  <c r="K589" i="6"/>
  <c r="K600" i="6"/>
  <c r="K119" i="6"/>
  <c r="K174" i="6"/>
  <c r="K40" i="6"/>
  <c r="K551" i="6"/>
  <c r="K108" i="6"/>
  <c r="K112" i="6"/>
  <c r="K475" i="6"/>
  <c r="K164" i="6"/>
  <c r="K465" i="6"/>
  <c r="K481" i="6"/>
  <c r="K426" i="6"/>
  <c r="K333" i="6"/>
  <c r="K282" i="6"/>
  <c r="K319" i="6"/>
  <c r="K175" i="6"/>
  <c r="K674" i="6"/>
  <c r="K120" i="6"/>
  <c r="K629" i="6"/>
  <c r="K485" i="6"/>
  <c r="K287" i="6"/>
  <c r="K178" i="6"/>
  <c r="K609" i="6"/>
  <c r="K156" i="6"/>
  <c r="K517" i="6"/>
  <c r="K206" i="6"/>
  <c r="K44" i="6"/>
  <c r="K37" i="6"/>
  <c r="K63" i="6"/>
  <c r="K64" i="6"/>
  <c r="K402" i="6"/>
  <c r="K122" i="6"/>
  <c r="K74" i="6"/>
  <c r="K180" i="6"/>
  <c r="K539" i="6"/>
  <c r="K154" i="6"/>
  <c r="K380" i="6"/>
  <c r="K381" i="6"/>
  <c r="K331" i="6"/>
  <c r="K196" i="6"/>
  <c r="K197" i="6"/>
  <c r="K92" i="6"/>
  <c r="K436" i="6"/>
  <c r="K637" i="6"/>
  <c r="K613" i="6"/>
  <c r="K591" i="6"/>
  <c r="K458" i="6"/>
  <c r="K560" i="6"/>
  <c r="K623" i="6"/>
  <c r="K191" i="6"/>
  <c r="K193" i="6"/>
  <c r="K38" i="6"/>
  <c r="K216" i="6"/>
  <c r="K439" i="6"/>
  <c r="K686" i="6"/>
  <c r="K588" i="6"/>
  <c r="K46" i="6"/>
  <c r="K501" i="6"/>
  <c r="K502" i="6"/>
  <c r="K503" i="6"/>
  <c r="K614" i="6"/>
  <c r="K202" i="6"/>
  <c r="K492" i="6"/>
  <c r="K13" i="6"/>
  <c r="K14" i="6"/>
  <c r="K211" i="6"/>
  <c r="K176" i="6"/>
  <c r="K605" i="6"/>
  <c r="K417" i="6"/>
  <c r="K144" i="6"/>
  <c r="K505" i="6"/>
  <c r="K434" i="6"/>
  <c r="K185" i="6"/>
  <c r="K738" i="6"/>
  <c r="K181" i="6"/>
  <c r="K534" i="6"/>
  <c r="K535" i="6"/>
  <c r="K536" i="6"/>
  <c r="K272" i="6"/>
  <c r="K75" i="6"/>
  <c r="K611" i="6"/>
  <c r="K504" i="6"/>
  <c r="K288" i="6"/>
  <c r="K226" i="6"/>
  <c r="K408" i="6"/>
  <c r="K96" i="6"/>
  <c r="K42" i="6"/>
  <c r="K676" i="6"/>
  <c r="K348" i="6"/>
  <c r="K473" i="6"/>
  <c r="K474" i="6"/>
  <c r="K264" i="6"/>
  <c r="K265" i="6"/>
  <c r="K107" i="6"/>
  <c r="K345" i="6"/>
  <c r="K412" i="6"/>
  <c r="K22" i="6"/>
  <c r="K23" i="6"/>
  <c r="K24" i="6"/>
  <c r="K25" i="6"/>
  <c r="K733" i="6"/>
  <c r="K290" i="6"/>
  <c r="K291" i="6"/>
  <c r="K158" i="6"/>
  <c r="K159" i="6"/>
  <c r="K368" i="6"/>
  <c r="K369" i="6"/>
  <c r="K730" i="6"/>
  <c r="K227" i="6"/>
  <c r="K292" i="6"/>
  <c r="K188" i="6"/>
  <c r="K189" i="6"/>
  <c r="K190" i="6"/>
  <c r="K670" i="6"/>
  <c r="K203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542" i="6"/>
  <c r="K15" i="5" l="1"/>
  <c r="K330" i="5"/>
  <c r="K100" i="5"/>
  <c r="K70" i="5"/>
  <c r="K497" i="5"/>
  <c r="K546" i="5"/>
  <c r="K545" i="5"/>
  <c r="K472" i="5"/>
  <c r="K265" i="5"/>
  <c r="K403" i="5" l="1"/>
  <c r="K433" i="5"/>
  <c r="K147" i="5"/>
  <c r="K22" i="5"/>
  <c r="K595" i="5"/>
  <c r="K289" i="5"/>
  <c r="K413" i="5"/>
  <c r="K612" i="5"/>
  <c r="K66" i="5"/>
  <c r="K163" i="5"/>
  <c r="K653" i="5"/>
  <c r="K461" i="5"/>
  <c r="K94" i="5"/>
  <c r="K93" i="5"/>
  <c r="K128" i="5"/>
  <c r="K16" i="5"/>
  <c r="K52" i="5" l="1"/>
  <c r="K498" i="5" l="1"/>
  <c r="K245" i="5"/>
  <c r="K244" i="5"/>
  <c r="K678" i="5"/>
  <c r="K677" i="5"/>
  <c r="K481" i="5" l="1"/>
  <c r="K480" i="5"/>
  <c r="K624" i="5"/>
  <c r="K623" i="5"/>
  <c r="K718" i="5"/>
  <c r="K13" i="5"/>
  <c r="K180" i="5"/>
  <c r="K587" i="5" l="1"/>
  <c r="K96" i="5"/>
  <c r="K586" i="5"/>
  <c r="K135" i="5"/>
  <c r="K198" i="5"/>
  <c r="K243" i="5"/>
  <c r="K760" i="5"/>
  <c r="K149" i="5"/>
  <c r="K148" i="5"/>
  <c r="K607" i="5"/>
  <c r="K493" i="5"/>
  <c r="K487" i="5"/>
  <c r="K564" i="5"/>
  <c r="K23" i="5"/>
  <c r="K201" i="5" l="1"/>
  <c r="K314" i="5"/>
  <c r="K313" i="5"/>
  <c r="K312" i="5"/>
  <c r="K527" i="5"/>
  <c r="K535" i="5" l="1"/>
  <c r="K534" i="5"/>
  <c r="K442" i="5"/>
  <c r="K441" i="5"/>
  <c r="K179" i="5"/>
  <c r="K733" i="5"/>
  <c r="K655" i="5" l="1"/>
  <c r="K676" i="5"/>
  <c r="K12" i="5"/>
  <c r="K126" i="5"/>
  <c r="K161" i="5"/>
  <c r="K340" i="5"/>
  <c r="K478" i="5"/>
  <c r="K460" i="5" l="1"/>
  <c r="K85" i="5" l="1"/>
  <c r="K132" i="5"/>
  <c r="K113" i="5"/>
  <c r="K178" i="5"/>
  <c r="K215" i="5"/>
  <c r="K200" i="5"/>
  <c r="K465" i="5"/>
  <c r="K464" i="5"/>
  <c r="K463" i="5"/>
  <c r="K695" i="5"/>
  <c r="K150" i="5"/>
  <c r="K723" i="5"/>
  <c r="K722" i="5"/>
  <c r="K416" i="5" l="1"/>
  <c r="K278" i="5" l="1"/>
  <c r="K567" i="5"/>
  <c r="K397" i="5"/>
  <c r="K396" i="5"/>
  <c r="K64" i="5" l="1"/>
  <c r="K121" i="5" l="1"/>
  <c r="K640" i="5"/>
  <c r="K257" i="5"/>
  <c r="K174" i="5"/>
  <c r="K599" i="5"/>
  <c r="K324" i="5" l="1"/>
  <c r="K323" i="5"/>
  <c r="K322" i="5"/>
  <c r="K90" i="5"/>
  <c r="K609" i="5" l="1"/>
  <c r="K222" i="5"/>
  <c r="K221" i="5"/>
  <c r="K220" i="5"/>
  <c r="K172" i="5"/>
  <c r="K51" i="5" l="1"/>
  <c r="K79" i="5"/>
  <c r="K415" i="5"/>
  <c r="K762" i="5"/>
  <c r="K41" i="5"/>
  <c r="K233" i="5"/>
  <c r="K685" i="5"/>
  <c r="K709" i="5"/>
  <c r="K361" i="5" l="1"/>
  <c r="K360" i="5"/>
  <c r="K746" i="5"/>
  <c r="K484" i="5"/>
  <c r="K483" i="5"/>
  <c r="K532" i="5" l="1"/>
  <c r="K531" i="5"/>
  <c r="K530" i="5"/>
  <c r="K539" i="5"/>
  <c r="K698" i="5"/>
  <c r="K632" i="5"/>
  <c r="K732" i="5"/>
  <c r="K716" i="5"/>
  <c r="K456" i="5" l="1"/>
  <c r="K194" i="5"/>
  <c r="K193" i="5"/>
  <c r="K332" i="5"/>
  <c r="K758" i="5"/>
  <c r="K491" i="5" l="1"/>
  <c r="K490" i="5"/>
  <c r="K731" i="5" l="1"/>
  <c r="K263" i="5"/>
  <c r="K525" i="5"/>
  <c r="K571" i="5"/>
  <c r="K580" i="5"/>
  <c r="K33" i="5"/>
  <c r="K693" i="5"/>
  <c r="K439" i="5"/>
  <c r="K438" i="5"/>
  <c r="K513" i="5" l="1"/>
  <c r="K540" i="5" l="1"/>
  <c r="K419" i="5"/>
  <c r="K748" i="5" l="1"/>
  <c r="K711" i="5"/>
  <c r="K308" i="5" l="1"/>
  <c r="K307" i="5"/>
  <c r="K476" i="5"/>
  <c r="K724" i="4"/>
  <c r="K723" i="4"/>
  <c r="K401" i="5" l="1"/>
  <c r="K400" i="5"/>
  <c r="K59" i="5"/>
  <c r="K310" i="5"/>
  <c r="K82" i="5"/>
  <c r="K78" i="5"/>
  <c r="K77" i="5"/>
  <c r="K211" i="5" l="1"/>
  <c r="K37" i="5" l="1"/>
  <c r="K75" i="5"/>
  <c r="K74" i="5"/>
  <c r="K375" i="5"/>
  <c r="K444" i="5" l="1"/>
  <c r="K214" i="5"/>
  <c r="K3" i="5" l="1"/>
  <c r="K729" i="5" l="1"/>
  <c r="K269" i="5" l="1"/>
  <c r="K197" i="5"/>
  <c r="K657" i="5"/>
  <c r="K386" i="5"/>
  <c r="K365" i="5" l="1"/>
  <c r="K366" i="5"/>
  <c r="K735" i="5"/>
  <c r="K734" i="5"/>
  <c r="K486" i="5"/>
  <c r="K205" i="5" l="1"/>
  <c r="K206" i="5"/>
  <c r="K207" i="5"/>
  <c r="K208" i="5"/>
  <c r="K209" i="5"/>
  <c r="K204" i="5" l="1"/>
  <c r="K341" i="5"/>
  <c r="K485" i="5"/>
  <c r="K500" i="5" l="1"/>
  <c r="K342" i="5"/>
  <c r="K368" i="5"/>
  <c r="K549" i="5" l="1"/>
  <c r="K305" i="5" l="1"/>
  <c r="K520" i="5"/>
  <c r="K594" i="4"/>
  <c r="K385" i="5"/>
  <c r="K304" i="5" l="1"/>
  <c r="K303" i="5"/>
  <c r="K270" i="4" l="1"/>
  <c r="K261" i="4" l="1"/>
  <c r="K638" i="5"/>
  <c r="K637" i="5"/>
  <c r="K96" i="4"/>
  <c r="K187" i="5"/>
  <c r="K186" i="5"/>
  <c r="K166" i="5"/>
  <c r="K351" i="5"/>
  <c r="K350" i="5"/>
  <c r="K349" i="5"/>
  <c r="K348" i="5"/>
  <c r="K337" i="5"/>
  <c r="K469" i="5" l="1"/>
  <c r="K301" i="5" l="1"/>
  <c r="K734" i="4"/>
  <c r="K733" i="4"/>
  <c r="K732" i="4"/>
  <c r="K295" i="4"/>
  <c r="K431" i="4"/>
  <c r="K430" i="4"/>
  <c r="K11" i="5"/>
  <c r="K228" i="5"/>
  <c r="K743" i="5"/>
  <c r="K364" i="5" l="1"/>
  <c r="K363" i="5"/>
  <c r="K495" i="5"/>
  <c r="K411" i="5"/>
  <c r="K106" i="5"/>
  <c r="K105" i="5"/>
  <c r="K104" i="5"/>
  <c r="K103" i="5"/>
  <c r="K102" i="5"/>
  <c r="K169" i="5" l="1"/>
  <c r="K168" i="5"/>
  <c r="K35" i="5"/>
  <c r="K276" i="5"/>
  <c r="K145" i="5"/>
  <c r="K214" i="4" l="1"/>
  <c r="K213" i="4"/>
  <c r="K20" i="5"/>
  <c r="K259" i="4" l="1"/>
  <c r="K706" i="5" l="1"/>
  <c r="K582" i="5"/>
  <c r="K108" i="4"/>
  <c r="K684" i="4" l="1"/>
  <c r="K258" i="4" l="1"/>
  <c r="K284" i="5"/>
  <c r="K682" i="4"/>
  <c r="K481" i="4"/>
  <c r="K139" i="5"/>
  <c r="K365" i="4" l="1"/>
  <c r="K364" i="4"/>
  <c r="K1110" i="5" l="1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14" i="5"/>
  <c r="K329" i="5"/>
  <c r="K528" i="5"/>
  <c r="K99" i="5"/>
  <c r="K492" i="5"/>
  <c r="K496" i="5"/>
  <c r="K544" i="5"/>
  <c r="K471" i="5"/>
  <c r="K264" i="5"/>
  <c r="K610" i="5"/>
  <c r="K146" i="5"/>
  <c r="K594" i="5"/>
  <c r="K517" i="5"/>
  <c r="K668" i="5"/>
  <c r="K696" i="5"/>
  <c r="K133" i="5"/>
  <c r="K311" i="5"/>
  <c r="K457" i="5"/>
  <c r="K526" i="5"/>
  <c r="K355" i="5"/>
  <c r="K533" i="5"/>
  <c r="K440" i="5"/>
  <c r="K507" i="5"/>
  <c r="K238" i="5"/>
  <c r="K119" i="5"/>
  <c r="K510" i="5"/>
  <c r="K4" i="5"/>
  <c r="K277" i="5"/>
  <c r="K566" i="5"/>
  <c r="K613" i="5"/>
  <c r="K230" i="5"/>
  <c r="K516" i="5"/>
  <c r="K395" i="5"/>
  <c r="K648" i="5"/>
  <c r="K446" i="5"/>
  <c r="K477" i="5"/>
  <c r="K235" i="5"/>
  <c r="K593" i="5"/>
  <c r="K565" i="5"/>
  <c r="K509" i="5"/>
  <c r="K514" i="5"/>
  <c r="K29" i="5"/>
  <c r="K116" i="5"/>
  <c r="K721" i="5"/>
  <c r="K699" i="5"/>
  <c r="K707" i="5"/>
  <c r="K297" i="5"/>
  <c r="K120" i="5"/>
  <c r="K639" i="5"/>
  <c r="K426" i="5"/>
  <c r="K568" i="5"/>
  <c r="K673" i="5"/>
  <c r="K256" i="5"/>
  <c r="K229" i="5"/>
  <c r="K173" i="5"/>
  <c r="K598" i="5"/>
  <c r="K687" i="5"/>
  <c r="K763" i="5"/>
  <c r="K621" i="5"/>
  <c r="K561" i="5"/>
  <c r="K291" i="5"/>
  <c r="K575" i="5"/>
  <c r="K501" i="5"/>
  <c r="K756" i="5"/>
  <c r="K671" i="5"/>
  <c r="K321" i="5"/>
  <c r="K89" i="5"/>
  <c r="K325" i="5"/>
  <c r="K597" i="5"/>
  <c r="K39" i="5"/>
  <c r="K547" i="5"/>
  <c r="K608" i="5"/>
  <c r="K219" i="5"/>
  <c r="K171" i="5"/>
  <c r="K182" i="5"/>
  <c r="K556" i="5"/>
  <c r="K529" i="5"/>
  <c r="K697" i="5"/>
  <c r="K631" i="5"/>
  <c r="K726" i="5"/>
  <c r="K715" i="5"/>
  <c r="K703" i="5"/>
  <c r="K455" i="5"/>
  <c r="K192" i="5"/>
  <c r="K331" i="5"/>
  <c r="K123" i="5"/>
  <c r="K757" i="5"/>
  <c r="K112" i="5"/>
  <c r="K573" i="5"/>
  <c r="K188" i="5"/>
  <c r="K255" i="5"/>
  <c r="K320" i="5"/>
  <c r="K262" i="5"/>
  <c r="K50" i="5"/>
  <c r="K468" i="5"/>
  <c r="K327" i="5"/>
  <c r="K524" i="5"/>
  <c r="K570" i="5"/>
  <c r="K579" i="5"/>
  <c r="K32" i="5"/>
  <c r="K692" i="5"/>
  <c r="K437" i="5"/>
  <c r="K512" i="5"/>
  <c r="K572" i="5"/>
  <c r="K542" i="5"/>
  <c r="K157" i="5"/>
  <c r="K552" i="5"/>
  <c r="K551" i="5"/>
  <c r="K346" i="5"/>
  <c r="K72" i="5"/>
  <c r="K152" i="5"/>
  <c r="K462" i="5"/>
  <c r="K84" i="5"/>
  <c r="K279" i="5"/>
  <c r="K742" i="5"/>
  <c r="K741" i="5"/>
  <c r="K420" i="5"/>
  <c r="K154" i="5"/>
  <c r="K80" i="5"/>
  <c r="K110" i="5"/>
  <c r="K296" i="5"/>
  <c r="K5" i="5"/>
  <c r="K9" i="5"/>
  <c r="K8" i="5"/>
  <c r="K7" i="5"/>
  <c r="K740" i="5"/>
  <c r="K730" i="5"/>
  <c r="K226" i="5"/>
  <c r="K541" i="5"/>
  <c r="K739" i="5"/>
  <c r="K643" i="5"/>
  <c r="K642" i="5"/>
  <c r="K49" i="5"/>
  <c r="K281" i="5"/>
  <c r="K425" i="5"/>
  <c r="K326" i="5"/>
  <c r="K231" i="5"/>
  <c r="K383" i="5"/>
  <c r="K382" i="5"/>
  <c r="K261" i="5"/>
  <c r="K714" i="5"/>
  <c r="K258" i="5"/>
  <c r="K424" i="5"/>
  <c r="K286" i="5"/>
  <c r="K615" i="5"/>
  <c r="K137" i="5"/>
  <c r="K156" i="5"/>
  <c r="K429" i="5"/>
  <c r="K280" i="5"/>
  <c r="K644" i="5"/>
  <c r="K377" i="5"/>
  <c r="K626" i="5"/>
  <c r="K290" i="5"/>
  <c r="K451" i="5"/>
  <c r="K406" i="5"/>
  <c r="K683" i="5"/>
  <c r="K558" i="5"/>
  <c r="K759" i="5"/>
  <c r="K115" i="5"/>
  <c r="K634" i="5"/>
  <c r="K506" i="5"/>
  <c r="K505" i="5"/>
  <c r="K504" i="5"/>
  <c r="K712" i="5"/>
  <c r="K298" i="5"/>
  <c r="K402" i="5"/>
  <c r="K749" i="5"/>
  <c r="K87" i="5"/>
  <c r="K550" i="5"/>
  <c r="K755" i="5"/>
  <c r="K667" i="5"/>
  <c r="K666" i="5"/>
  <c r="K92" i="5"/>
  <c r="K622" i="5"/>
  <c r="K747" i="5"/>
  <c r="K47" i="5"/>
  <c r="K108" i="5"/>
  <c r="K553" i="5"/>
  <c r="K240" i="5"/>
  <c r="K343" i="5"/>
  <c r="K672" i="5"/>
  <c r="K300" i="5"/>
  <c r="K111" i="5"/>
  <c r="K237" i="5"/>
  <c r="K162" i="5"/>
  <c r="K287" i="5"/>
  <c r="K752" i="5"/>
  <c r="K751" i="5"/>
  <c r="K750" i="5"/>
  <c r="K753" i="5"/>
  <c r="K702" i="5"/>
  <c r="K691" i="5"/>
  <c r="K630" i="5"/>
  <c r="K489" i="5"/>
  <c r="K467" i="5"/>
  <c r="K466" i="5"/>
  <c r="K423" i="5"/>
  <c r="K224" i="5"/>
  <c r="K427" i="5"/>
  <c r="K431" i="5"/>
  <c r="K353" i="5"/>
  <c r="K359" i="5"/>
  <c r="K358" i="5"/>
  <c r="K371" i="5"/>
  <c r="K370" i="5"/>
  <c r="K369" i="5"/>
  <c r="K569" i="5"/>
  <c r="K217" i="5"/>
  <c r="K81" i="5"/>
  <c r="K76" i="5"/>
  <c r="K34" i="5"/>
  <c r="K91" i="5"/>
  <c r="K56" i="5"/>
  <c r="K725" i="5"/>
  <c r="K216" i="5"/>
  <c r="K352" i="5"/>
  <c r="K288" i="5"/>
  <c r="K418" i="5"/>
  <c r="K619" i="5"/>
  <c r="K662" i="5"/>
  <c r="K652" i="5"/>
  <c r="K473" i="5"/>
  <c r="K65" i="5"/>
  <c r="K18" i="5"/>
  <c r="K562" i="5"/>
  <c r="K260" i="5"/>
  <c r="K614" i="5"/>
  <c r="K124" i="5"/>
  <c r="K285" i="5"/>
  <c r="K43" i="5"/>
  <c r="K604" i="5"/>
  <c r="K603" i="5"/>
  <c r="K602" i="5"/>
  <c r="K601" i="5"/>
  <c r="K600" i="5"/>
  <c r="K71" i="5"/>
  <c r="K511" i="5"/>
  <c r="K210" i="5"/>
  <c r="K294" i="5"/>
  <c r="K309" i="5"/>
  <c r="K60" i="5"/>
  <c r="K36" i="5"/>
  <c r="K61" i="5"/>
  <c r="K73" i="5"/>
  <c r="K48" i="5"/>
  <c r="K374" i="5"/>
  <c r="K158" i="5"/>
  <c r="K660" i="5"/>
  <c r="K659" i="5"/>
  <c r="K658" i="5"/>
  <c r="K585" i="5"/>
  <c r="K578" i="5"/>
  <c r="K577" i="5"/>
  <c r="K454" i="5"/>
  <c r="K589" i="5"/>
  <c r="K588" i="5"/>
  <c r="K620" i="5"/>
  <c r="K583" i="5"/>
  <c r="K372" i="5"/>
  <c r="K744" i="5"/>
  <c r="K159" i="5"/>
  <c r="K184" i="5"/>
  <c r="K700" i="5"/>
  <c r="K62" i="5"/>
  <c r="K125" i="5"/>
  <c r="K405" i="5"/>
  <c r="K664" i="5"/>
  <c r="K242" i="5"/>
  <c r="K319" i="5"/>
  <c r="K629" i="5"/>
  <c r="K488" i="5"/>
  <c r="K302" i="5"/>
  <c r="K399" i="5"/>
  <c r="K398" i="5"/>
  <c r="K318" i="5"/>
  <c r="K317" i="5"/>
  <c r="K316" i="5"/>
  <c r="K315" i="5"/>
  <c r="K177" i="5"/>
  <c r="K176" i="5"/>
  <c r="K710" i="5"/>
  <c r="K345" i="5"/>
  <c r="K719" i="5"/>
  <c r="K30" i="5"/>
  <c r="K515" i="5"/>
  <c r="K253" i="5"/>
  <c r="K252" i="5"/>
  <c r="K251" i="5"/>
  <c r="K523" i="5"/>
  <c r="K522" i="5"/>
  <c r="K335" i="5"/>
  <c r="K538" i="5"/>
  <c r="K537" i="5"/>
  <c r="K97" i="5"/>
  <c r="K745" i="5"/>
  <c r="K681" i="5"/>
  <c r="K38" i="5"/>
  <c r="K669" i="5"/>
  <c r="K69" i="5"/>
  <c r="K68" i="5"/>
  <c r="K67" i="5"/>
  <c r="K183" i="5"/>
  <c r="K27" i="5"/>
  <c r="K26" i="5"/>
  <c r="K25" i="5"/>
  <c r="K24" i="5"/>
  <c r="K605" i="5"/>
  <c r="K450" i="5"/>
  <c r="K449" i="5"/>
  <c r="K448" i="5"/>
  <c r="K447" i="5"/>
  <c r="K421" i="5"/>
  <c r="K647" i="5"/>
  <c r="K646" i="5"/>
  <c r="K98" i="5"/>
  <c r="K282" i="5"/>
  <c r="K6" i="5"/>
  <c r="K422" i="5"/>
  <c r="K717" i="5"/>
  <c r="K670" i="5"/>
  <c r="K417" i="5"/>
  <c r="K127" i="5"/>
  <c r="K407" i="5"/>
  <c r="K54" i="5"/>
  <c r="K53" i="5"/>
  <c r="K373" i="5"/>
  <c r="K394" i="5"/>
  <c r="K393" i="5"/>
  <c r="K392" i="5"/>
  <c r="K737" i="5"/>
  <c r="K435" i="5"/>
  <c r="K357" i="5"/>
  <c r="K46" i="5"/>
  <c r="K45" i="5"/>
  <c r="K44" i="5"/>
  <c r="K536" i="5"/>
  <c r="K58" i="5"/>
  <c r="K57" i="5"/>
  <c r="K334" i="5"/>
  <c r="K680" i="5"/>
  <c r="K679" i="5"/>
  <c r="K213" i="5"/>
  <c r="K521" i="5"/>
  <c r="K223" i="5"/>
  <c r="K443" i="5"/>
  <c r="K118" i="5"/>
  <c r="K650" i="5"/>
  <c r="K164" i="5"/>
  <c r="K381" i="5"/>
  <c r="K170" i="5"/>
  <c r="K380" i="5"/>
  <c r="K239" i="5"/>
  <c r="K475" i="5"/>
  <c r="K191" i="5"/>
  <c r="K190" i="5"/>
  <c r="K428" i="5"/>
  <c r="K618" i="5"/>
  <c r="K617" i="5"/>
  <c r="K376" i="5"/>
  <c r="K576" i="5"/>
  <c r="K690" i="5"/>
  <c r="K689" i="5"/>
  <c r="K688" i="5"/>
  <c r="K557" i="5"/>
  <c r="K686" i="5"/>
  <c r="K584" i="5"/>
  <c r="K409" i="5"/>
  <c r="K404" i="5"/>
  <c r="K628" i="5"/>
  <c r="K55" i="5"/>
  <c r="K367" i="5"/>
  <c r="K548" i="5"/>
  <c r="K675" i="5"/>
  <c r="K592" i="5"/>
  <c r="K236" i="5"/>
  <c r="K391" i="5"/>
  <c r="K390" i="5"/>
  <c r="K389" i="5"/>
  <c r="K388" i="5"/>
  <c r="K560" i="5"/>
  <c r="K432" i="5"/>
  <c r="K273" i="5"/>
  <c r="K720" i="5"/>
  <c r="K95" i="5"/>
  <c r="K674" i="5"/>
  <c r="K590" i="5"/>
  <c r="K611" i="5"/>
  <c r="K155" i="5"/>
  <c r="K21" i="5"/>
  <c r="K196" i="5"/>
  <c r="K754" i="5"/>
  <c r="K694" i="5"/>
  <c r="K736" i="5"/>
  <c r="K519" i="5"/>
  <c r="K107" i="5"/>
  <c r="K384" i="5"/>
  <c r="K728" i="5"/>
  <c r="K727" i="5"/>
  <c r="K266" i="5"/>
  <c r="K408" i="5"/>
  <c r="K153" i="5"/>
  <c r="K338" i="5"/>
  <c r="K559" i="5"/>
  <c r="K42" i="5"/>
  <c r="K649" i="5"/>
  <c r="K151" i="5"/>
  <c r="K430" i="5"/>
  <c r="K122" i="5"/>
  <c r="K704" i="5"/>
  <c r="K250" i="5"/>
  <c r="K249" i="5"/>
  <c r="K248" i="5"/>
  <c r="K247" i="5"/>
  <c r="K246" i="5"/>
  <c r="K254" i="5"/>
  <c r="K636" i="5"/>
  <c r="K185" i="5"/>
  <c r="K645" i="5"/>
  <c r="K165" i="5"/>
  <c r="K347" i="5"/>
  <c r="K606" i="5"/>
  <c r="K336" i="5"/>
  <c r="K259" i="5"/>
  <c r="K354" i="5"/>
  <c r="K160" i="5"/>
  <c r="K479" i="5"/>
  <c r="K63" i="5"/>
  <c r="K708" i="5"/>
  <c r="K764" i="5"/>
  <c r="K591" i="5"/>
  <c r="K414" i="5"/>
  <c r="K339" i="5"/>
  <c r="K212" i="5"/>
  <c r="K344" i="5"/>
  <c r="K766" i="5"/>
  <c r="K765" i="5"/>
  <c r="K227" i="5"/>
  <c r="K656" i="5"/>
  <c r="K28" i="5"/>
  <c r="K663" i="5"/>
  <c r="K453" i="5"/>
  <c r="K616" i="5"/>
  <c r="K508" i="5"/>
  <c r="K445" i="5"/>
  <c r="K470" i="5"/>
  <c r="K195" i="5"/>
  <c r="K362" i="5"/>
  <c r="K130" i="5"/>
  <c r="K494" i="5"/>
  <c r="K518" i="5"/>
  <c r="K410" i="5"/>
  <c r="K101" i="5"/>
  <c r="K459" i="5"/>
  <c r="K293" i="5"/>
  <c r="K555" i="5"/>
  <c r="K554" i="5"/>
  <c r="K474" i="5"/>
  <c r="K499" i="5"/>
  <c r="K458" i="5"/>
  <c r="K129" i="5"/>
  <c r="K203" i="5"/>
  <c r="K202" i="5"/>
  <c r="K241" i="5"/>
  <c r="K167" i="5"/>
  <c r="K482" i="5"/>
  <c r="K275" i="5"/>
  <c r="K114" i="5"/>
  <c r="K661" i="5"/>
  <c r="K144" i="5"/>
  <c r="K333" i="5"/>
  <c r="K724" i="5"/>
  <c r="K651" i="5"/>
  <c r="K141" i="5"/>
  <c r="K140" i="5"/>
  <c r="K713" i="5"/>
  <c r="K181" i="5"/>
  <c r="K299" i="5"/>
  <c r="K40" i="5"/>
  <c r="K625" i="5"/>
  <c r="K17" i="5"/>
  <c r="K379" i="5"/>
  <c r="K378" i="5"/>
  <c r="K109" i="5"/>
  <c r="K761" i="5"/>
  <c r="K83" i="5"/>
  <c r="K705" i="5"/>
  <c r="K581" i="5"/>
  <c r="K88" i="5"/>
  <c r="K10" i="5"/>
  <c r="K131" i="5"/>
  <c r="K234" i="5"/>
  <c r="K232" i="5"/>
  <c r="K175" i="5"/>
  <c r="K136" i="5"/>
  <c r="K563" i="5"/>
  <c r="K19" i="5"/>
  <c r="K199" i="5"/>
  <c r="K574" i="5"/>
  <c r="K143" i="5"/>
  <c r="K142" i="5"/>
  <c r="K596" i="5"/>
  <c r="K292" i="5"/>
  <c r="K665" i="5"/>
  <c r="K295" i="5"/>
  <c r="K225" i="5"/>
  <c r="K641" i="5"/>
  <c r="K328" i="5"/>
  <c r="K283" i="5"/>
  <c r="K412" i="5"/>
  <c r="K138" i="5"/>
  <c r="K633" i="5"/>
  <c r="K654" i="5"/>
  <c r="K117" i="5"/>
  <c r="K134" i="5"/>
  <c r="K274" i="5"/>
  <c r="K503" i="5"/>
  <c r="K502" i="5"/>
  <c r="K684" i="5"/>
  <c r="K682" i="5"/>
  <c r="K272" i="5"/>
  <c r="K218" i="5"/>
  <c r="K229" i="4"/>
  <c r="K228" i="4"/>
  <c r="K303" i="4"/>
  <c r="K485" i="4" l="1"/>
  <c r="K484" i="4"/>
  <c r="K483" i="4"/>
  <c r="K333" i="4"/>
  <c r="K332" i="4"/>
  <c r="K141" i="4" l="1"/>
  <c r="K297" i="4"/>
  <c r="K125" i="4" l="1"/>
  <c r="K581" i="4"/>
  <c r="K580" i="4"/>
  <c r="K8" i="4" l="1"/>
  <c r="K405" i="4"/>
  <c r="K595" i="4"/>
  <c r="K64" i="4"/>
  <c r="K604" i="4"/>
  <c r="K115" i="4"/>
  <c r="K227" i="4"/>
  <c r="K226" i="4"/>
  <c r="K375" i="4"/>
  <c r="K356" i="4" l="1"/>
  <c r="K417" i="4" l="1"/>
  <c r="K416" i="4"/>
  <c r="K415" i="4"/>
  <c r="K414" i="4"/>
  <c r="K413" i="4"/>
  <c r="K412" i="4"/>
  <c r="K411" i="4"/>
  <c r="K410" i="4"/>
  <c r="K158" i="4"/>
  <c r="K157" i="4"/>
  <c r="K640" i="4" l="1"/>
  <c r="K470" i="4"/>
  <c r="K469" i="4" l="1"/>
  <c r="K374" i="4" l="1"/>
  <c r="K190" i="4" l="1"/>
  <c r="K171" i="4" l="1"/>
  <c r="K317" i="4" l="1"/>
  <c r="K152" i="4"/>
  <c r="K107" i="4"/>
  <c r="K472" i="4"/>
  <c r="K192" i="4" l="1"/>
  <c r="K180" i="4" l="1"/>
  <c r="K669" i="4"/>
  <c r="K668" i="4"/>
  <c r="K189" i="4"/>
  <c r="K195" i="4"/>
  <c r="K393" i="4"/>
  <c r="K392" i="4"/>
  <c r="K24" i="4"/>
  <c r="K502" i="4"/>
  <c r="K503" i="4"/>
  <c r="K504" i="4"/>
  <c r="K501" i="4"/>
  <c r="K384" i="4" l="1"/>
  <c r="K490" i="4"/>
  <c r="K237" i="4"/>
  <c r="K373" i="4"/>
  <c r="K423" i="4"/>
  <c r="K253" i="4" l="1"/>
  <c r="K598" i="4" l="1"/>
  <c r="K162" i="4" l="1"/>
  <c r="K35" i="4" l="1"/>
  <c r="K652" i="4" l="1"/>
  <c r="K123" i="4" l="1"/>
  <c r="K41" i="4" l="1"/>
  <c r="K40" i="4"/>
  <c r="K39" i="4"/>
  <c r="K201" i="4" l="1"/>
  <c r="K202" i="4"/>
  <c r="K203" i="4"/>
  <c r="K204" i="4"/>
  <c r="K676" i="4"/>
  <c r="K173" i="4"/>
  <c r="K274" i="4"/>
  <c r="K37" i="4"/>
  <c r="K634" i="4"/>
  <c r="K628" i="4"/>
  <c r="K627" i="4"/>
  <c r="K240" i="4"/>
  <c r="K187" i="4"/>
  <c r="K188" i="4"/>
  <c r="K361" i="4"/>
  <c r="K362" i="4"/>
  <c r="K218" i="4"/>
  <c r="K205" i="4"/>
  <c r="K16" i="4"/>
  <c r="K370" i="4"/>
  <c r="K371" i="4"/>
  <c r="K372" i="4"/>
  <c r="K102" i="4"/>
  <c r="K101" i="4"/>
  <c r="K529" i="4"/>
  <c r="K530" i="4"/>
  <c r="K575" i="4"/>
  <c r="K695" i="4"/>
  <c r="K696" i="4"/>
  <c r="K699" i="4"/>
  <c r="K563" i="4"/>
  <c r="K120" i="4"/>
  <c r="K266" i="4"/>
  <c r="K267" i="4"/>
  <c r="K301" i="4"/>
  <c r="K132" i="4"/>
  <c r="K442" i="4"/>
  <c r="K109" i="4"/>
  <c r="K667" i="4"/>
  <c r="K401" i="4"/>
  <c r="K641" i="4"/>
  <c r="K549" i="4"/>
  <c r="K12" i="4"/>
  <c r="K381" i="4"/>
  <c r="K382" i="4"/>
  <c r="K383" i="4"/>
  <c r="K557" i="4"/>
  <c r="K206" i="4"/>
  <c r="K207" i="4"/>
  <c r="K208" i="4"/>
  <c r="K165" i="4"/>
  <c r="K164" i="4"/>
  <c r="K163" i="4"/>
  <c r="K216" i="4"/>
  <c r="K217" i="4"/>
  <c r="K438" i="4"/>
  <c r="K441" i="4"/>
  <c r="K440" i="4"/>
  <c r="K439" i="4"/>
  <c r="K566" i="4"/>
  <c r="K689" i="4"/>
  <c r="K14" i="4"/>
  <c r="K582" i="4"/>
  <c r="K231" i="4"/>
  <c r="K691" i="4"/>
  <c r="K692" i="4"/>
  <c r="K475" i="4"/>
  <c r="K81" i="4"/>
  <c r="K30" i="4"/>
  <c r="K251" i="4"/>
  <c r="K254" i="4"/>
  <c r="K698" i="4"/>
  <c r="K697" i="4"/>
  <c r="K700" i="4"/>
  <c r="K179" i="4"/>
  <c r="K488" i="4"/>
  <c r="K489" i="4"/>
  <c r="K583" i="4"/>
  <c r="K645" i="4"/>
  <c r="K597" i="4"/>
  <c r="K316" i="4"/>
  <c r="K277" i="4"/>
  <c r="K84" i="4"/>
  <c r="K15" i="4"/>
  <c r="K730" i="4"/>
  <c r="K121" i="4"/>
  <c r="K138" i="4"/>
  <c r="K252" i="4"/>
  <c r="K677" i="4"/>
  <c r="K584" i="4"/>
  <c r="K709" i="4"/>
  <c r="K186" i="4"/>
  <c r="K98" i="4"/>
  <c r="K319" i="4"/>
  <c r="K445" i="4"/>
  <c r="K126" i="4"/>
  <c r="K585" i="4"/>
  <c r="K25" i="4"/>
  <c r="K343" i="4"/>
  <c r="K344" i="4"/>
  <c r="K345" i="4"/>
  <c r="K289" i="4"/>
  <c r="K477" i="4"/>
  <c r="K601" i="4"/>
  <c r="K354" i="4"/>
  <c r="K657" i="4"/>
  <c r="K248" i="4"/>
  <c r="K421" i="4"/>
  <c r="K53" i="4"/>
  <c r="K300" i="4"/>
  <c r="K473" i="4"/>
  <c r="K474" i="4"/>
  <c r="K278" i="4"/>
  <c r="K397" i="4"/>
  <c r="K232" i="4"/>
  <c r="K242" i="4"/>
  <c r="K243" i="4"/>
  <c r="K693" i="4"/>
  <c r="K348" i="4"/>
  <c r="K151" i="4"/>
  <c r="K705" i="4"/>
  <c r="K706" i="4"/>
  <c r="K166" i="4"/>
  <c r="K167" i="4"/>
  <c r="K168" i="4"/>
  <c r="K236" i="4"/>
  <c r="K718" i="4"/>
  <c r="K720" i="4"/>
  <c r="K105" i="4"/>
  <c r="K106" i="4"/>
  <c r="K390" i="4"/>
  <c r="K391" i="4"/>
  <c r="K449" i="4"/>
  <c r="K479" i="4"/>
  <c r="K174" i="4"/>
  <c r="K336" i="4"/>
  <c r="K398" i="4"/>
  <c r="K586" i="4"/>
  <c r="K590" i="4"/>
  <c r="K653" i="4"/>
  <c r="K422" i="4"/>
  <c r="K443" i="4"/>
  <c r="K694" i="4"/>
  <c r="K55" i="4"/>
  <c r="K265" i="4"/>
  <c r="K59" i="4"/>
  <c r="K60" i="4"/>
  <c r="K342" i="4"/>
  <c r="K377" i="4"/>
  <c r="K378" i="4"/>
  <c r="K402" i="4"/>
  <c r="K403" i="4"/>
  <c r="K385" i="4"/>
  <c r="K386" i="4"/>
  <c r="K366" i="4"/>
  <c r="K328" i="4"/>
  <c r="K329" i="4"/>
  <c r="K510" i="4"/>
  <c r="K511" i="4"/>
  <c r="K708" i="4"/>
  <c r="K346" i="4"/>
  <c r="K23" i="4"/>
  <c r="K260" i="4"/>
  <c r="K215" i="4"/>
  <c r="K496" i="4"/>
  <c r="K249" i="4"/>
  <c r="K670" i="4"/>
  <c r="K662" i="4"/>
  <c r="K665" i="4"/>
  <c r="K312" i="4"/>
  <c r="K244" i="4"/>
  <c r="K497" i="4"/>
  <c r="K498" i="4"/>
  <c r="K499" i="4"/>
  <c r="K500" i="4"/>
  <c r="K589" i="4"/>
  <c r="K262" i="4"/>
  <c r="K223" i="4"/>
  <c r="K136" i="4"/>
  <c r="K36" i="4"/>
  <c r="K89" i="4"/>
  <c r="K184" i="4"/>
  <c r="K45" i="4"/>
  <c r="K565" i="4"/>
  <c r="K630" i="4"/>
  <c r="K610" i="4"/>
  <c r="K664" i="4"/>
  <c r="K58" i="4"/>
  <c r="K139" i="4"/>
  <c r="K80" i="4"/>
  <c r="K52" i="4"/>
  <c r="K394" i="4"/>
  <c r="K671" i="4"/>
  <c r="K578" i="4"/>
  <c r="K579" i="4"/>
  <c r="K321" i="4"/>
  <c r="K376" i="4"/>
  <c r="K149" i="4"/>
  <c r="K150" i="4"/>
  <c r="K638" i="4"/>
  <c r="K466" i="4"/>
  <c r="K467" i="4"/>
  <c r="K468" i="4"/>
  <c r="K460" i="4"/>
  <c r="K461" i="4"/>
  <c r="K471" i="4"/>
  <c r="K570" i="4"/>
  <c r="K571" i="4"/>
  <c r="K572" i="4"/>
  <c r="K486" i="4"/>
  <c r="K487" i="4"/>
  <c r="K320" i="4"/>
  <c r="K592" i="4"/>
  <c r="K407" i="4"/>
  <c r="K690" i="4"/>
  <c r="K154" i="4"/>
  <c r="K291" i="4"/>
  <c r="K170" i="4"/>
  <c r="K111" i="4"/>
  <c r="K327" i="4"/>
  <c r="K175" i="4"/>
  <c r="K176" i="4"/>
  <c r="K147" i="4"/>
  <c r="K17" i="4"/>
  <c r="K116" i="4"/>
  <c r="K292" i="4"/>
  <c r="K245" i="4"/>
  <c r="K432" i="4"/>
  <c r="K453" i="4"/>
  <c r="K233" i="4"/>
  <c r="K169" i="4"/>
  <c r="K10" i="4"/>
  <c r="K311" i="4"/>
  <c r="K725" i="4"/>
  <c r="K142" i="4"/>
  <c r="K531" i="4"/>
  <c r="K600" i="4"/>
  <c r="K283" i="4"/>
  <c r="K284" i="4"/>
  <c r="K554" i="4"/>
  <c r="K534" i="4"/>
  <c r="K535" i="4"/>
  <c r="K536" i="4"/>
  <c r="K537" i="4"/>
  <c r="K538" i="4"/>
  <c r="K539" i="4"/>
  <c r="K505" i="4"/>
  <c r="K506" i="4"/>
  <c r="K507" i="4"/>
  <c r="K508" i="4"/>
  <c r="K509" i="4"/>
  <c r="K444" i="4"/>
  <c r="K558" i="4"/>
  <c r="K559" i="4"/>
  <c r="K560" i="4"/>
  <c r="K399" i="4"/>
  <c r="K493" i="4"/>
  <c r="K494" i="4"/>
  <c r="K666" i="4"/>
  <c r="K525" i="4"/>
  <c r="K593" i="4"/>
  <c r="K155" i="4"/>
  <c r="K606" i="4"/>
  <c r="K526" i="4"/>
  <c r="K224" i="4"/>
  <c r="K639" i="4"/>
  <c r="K463" i="4"/>
  <c r="K272" i="4"/>
  <c r="K46" i="4"/>
  <c r="K29" i="4"/>
  <c r="K675" i="4"/>
  <c r="K446" i="4"/>
  <c r="K447" i="4"/>
  <c r="K448" i="4"/>
  <c r="K219" i="4"/>
  <c r="K3" i="4"/>
  <c r="K395" i="4"/>
  <c r="K663" i="4"/>
  <c r="K569" i="4"/>
  <c r="K287" i="4"/>
  <c r="K288" i="4"/>
  <c r="K263" i="4"/>
  <c r="K27" i="4"/>
  <c r="K701" i="4"/>
  <c r="K702" i="4"/>
  <c r="K418" i="4"/>
  <c r="K68" i="4"/>
  <c r="K434" i="4"/>
  <c r="K651" i="4"/>
  <c r="K626" i="4"/>
  <c r="K271" i="4"/>
  <c r="K256" i="4"/>
  <c r="K257" i="4"/>
  <c r="K478" i="4"/>
  <c r="K313" i="4"/>
  <c r="K719" i="4"/>
  <c r="K57" i="4"/>
  <c r="K727" i="4"/>
  <c r="K728" i="4"/>
  <c r="K729" i="4"/>
  <c r="K687" i="4"/>
  <c r="K433" i="4"/>
  <c r="K273" i="4"/>
  <c r="K495" i="4"/>
  <c r="K54" i="4"/>
  <c r="K113" i="4"/>
  <c r="K28" i="4"/>
  <c r="K220" i="4"/>
  <c r="K685" i="4"/>
  <c r="K686" i="4"/>
  <c r="K61" i="4"/>
  <c r="K62" i="4"/>
  <c r="K532" i="4"/>
  <c r="K533" i="4"/>
  <c r="K127" i="4"/>
  <c r="K128" i="4"/>
  <c r="K129" i="4"/>
  <c r="K656" i="4"/>
  <c r="K672" i="4"/>
  <c r="K275" i="4"/>
  <c r="K222" i="4"/>
  <c r="K50" i="4"/>
  <c r="K429" i="4"/>
  <c r="K71" i="4"/>
  <c r="K322" i="4"/>
  <c r="K646" i="4"/>
  <c r="K542" i="4"/>
  <c r="K13" i="4"/>
  <c r="K355" i="4"/>
  <c r="K659" i="4"/>
  <c r="K146" i="4"/>
  <c r="K465" i="4"/>
  <c r="K88" i="4"/>
  <c r="K602" i="4"/>
  <c r="K396" i="4"/>
  <c r="K137" i="4"/>
  <c r="K454" i="4"/>
  <c r="K567" i="4"/>
  <c r="K568" i="4"/>
  <c r="K512" i="4"/>
  <c r="K513" i="4"/>
  <c r="K679" i="4"/>
  <c r="K680" i="4"/>
  <c r="K304" i="4"/>
  <c r="K305" i="4"/>
  <c r="K306" i="4"/>
  <c r="K307" i="4"/>
  <c r="K707" i="4"/>
  <c r="K596" i="4"/>
  <c r="K340" i="4"/>
  <c r="K350" i="4"/>
  <c r="K351" i="4"/>
  <c r="K352" i="4"/>
  <c r="K353" i="4"/>
  <c r="K436" i="4"/>
  <c r="K437" i="4"/>
  <c r="K83" i="4"/>
  <c r="K69" i="4"/>
  <c r="K72" i="4"/>
  <c r="K268" i="4"/>
  <c r="K269" i="4"/>
  <c r="K388" i="4"/>
  <c r="K389" i="4"/>
  <c r="K181" i="4"/>
  <c r="K182" i="4"/>
  <c r="K177" i="4"/>
  <c r="K178" i="4"/>
  <c r="K209" i="4"/>
  <c r="K210" i="4"/>
  <c r="K211" i="4"/>
  <c r="K212" i="4"/>
  <c r="K193" i="4"/>
  <c r="K194" i="4"/>
  <c r="K517" i="4"/>
  <c r="K21" i="4"/>
  <c r="K22" i="4"/>
  <c r="K18" i="4"/>
  <c r="K330" i="4"/>
  <c r="K296" i="4"/>
  <c r="K112" i="4"/>
  <c r="K282" i="4"/>
  <c r="K279" i="4"/>
  <c r="K315" i="4"/>
  <c r="K612" i="4"/>
  <c r="K425" i="4"/>
  <c r="K104" i="4"/>
  <c r="K144" i="4"/>
  <c r="K302" i="4"/>
  <c r="K545" i="4"/>
  <c r="K637" i="4"/>
  <c r="K459" i="4"/>
  <c r="K450" i="4"/>
  <c r="K451" i="4"/>
  <c r="K156" i="4"/>
  <c r="K276" i="4"/>
  <c r="K655" i="4"/>
  <c r="K561" i="4"/>
  <c r="K562" i="4"/>
  <c r="K408" i="4"/>
  <c r="K409" i="4"/>
  <c r="K66" i="4"/>
  <c r="K67" i="4"/>
  <c r="K4" i="4"/>
  <c r="K419" i="4"/>
  <c r="K338" i="4"/>
  <c r="K6" i="4"/>
  <c r="K32" i="4"/>
  <c r="K286" i="4"/>
  <c r="K603" i="4"/>
  <c r="K435" i="4"/>
  <c r="K250" i="4"/>
  <c r="K543" i="4"/>
  <c r="K133" i="4"/>
  <c r="K86" i="4"/>
  <c r="K225" i="4"/>
  <c r="K114" i="4"/>
  <c r="K26" i="4"/>
  <c r="K63" i="4"/>
  <c r="K404" i="4"/>
  <c r="K7" i="4"/>
  <c r="K90" i="4"/>
  <c r="K91" i="4"/>
  <c r="K92" i="4"/>
  <c r="K93" i="4"/>
  <c r="K94" i="4"/>
  <c r="K95" i="4"/>
  <c r="K380" i="4"/>
  <c r="K607" i="4"/>
  <c r="K264" i="4"/>
  <c r="K464" i="4"/>
  <c r="K318" i="4"/>
  <c r="K722" i="4"/>
  <c r="K97" i="4"/>
  <c r="K331" i="4"/>
  <c r="K605" i="4"/>
  <c r="K482" i="4"/>
  <c r="K363" i="4"/>
  <c r="K480" i="4"/>
  <c r="K681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541" i="4"/>
  <c r="K704" i="4" l="1"/>
  <c r="K33" i="4"/>
  <c r="K48" i="4" l="1"/>
  <c r="K16" i="1" l="1"/>
  <c r="K493" i="1" l="1"/>
  <c r="K516" i="4" l="1"/>
  <c r="K515" i="4"/>
  <c r="K514" i="4" l="1"/>
  <c r="K428" i="4"/>
  <c r="K644" i="4"/>
  <c r="K73" i="4"/>
  <c r="K74" i="4"/>
  <c r="K76" i="4"/>
  <c r="K77" i="4"/>
  <c r="K491" i="4"/>
  <c r="K492" i="4"/>
  <c r="K608" i="4"/>
  <c r="K309" i="4"/>
  <c r="K310" i="4"/>
  <c r="K308" i="4"/>
  <c r="K339" i="4"/>
  <c r="K455" i="4"/>
  <c r="K456" i="4"/>
  <c r="K457" i="4"/>
  <c r="K721" i="4"/>
  <c r="K614" i="4"/>
  <c r="K618" i="4"/>
  <c r="K620" i="4"/>
  <c r="K621" i="4"/>
  <c r="K622" i="4"/>
  <c r="K623" i="4"/>
  <c r="K629" i="4"/>
  <c r="K555" i="4"/>
  <c r="K556" i="4"/>
  <c r="K635" i="4"/>
  <c r="K642" i="4"/>
  <c r="K119" i="4"/>
  <c r="K65" i="4"/>
  <c r="K110" i="4"/>
  <c r="K185" i="4"/>
  <c r="K546" i="4"/>
  <c r="K314" i="4"/>
  <c r="K70" i="4"/>
  <c r="K650" i="4"/>
  <c r="K49" i="4"/>
  <c r="K246" i="4"/>
  <c r="K247" i="4"/>
  <c r="K196" i="4"/>
  <c r="K159" i="4"/>
  <c r="K160" i="4"/>
  <c r="K161" i="4"/>
  <c r="K43" i="4"/>
  <c r="K44" i="4"/>
  <c r="K42" i="4"/>
  <c r="K20" i="4"/>
  <c r="K19" i="4"/>
  <c r="K458" i="4"/>
  <c r="K341" i="4"/>
  <c r="K280" i="4"/>
  <c r="K615" i="4"/>
  <c r="K616" i="4"/>
  <c r="K334" i="4"/>
  <c r="K591" i="4"/>
  <c r="K326" i="4"/>
  <c r="K426" i="4"/>
  <c r="K564" i="4"/>
  <c r="K148" i="4"/>
  <c r="K198" i="4"/>
  <c r="K199" i="4"/>
  <c r="K200" i="4"/>
  <c r="K281" i="4"/>
  <c r="K631" i="4"/>
  <c r="K688" i="4"/>
  <c r="K290" i="4"/>
  <c r="K145" i="4"/>
  <c r="K420" i="4"/>
  <c r="K427" i="4"/>
  <c r="K678" i="4"/>
  <c r="K636" i="4"/>
  <c r="K153" i="4"/>
  <c r="K544" i="4"/>
  <c r="K613" i="4"/>
  <c r="K235" i="4"/>
  <c r="K234" i="4"/>
  <c r="K9" i="4"/>
  <c r="K47" i="4"/>
  <c r="K349" i="4"/>
  <c r="K524" i="4"/>
  <c r="K78" i="4"/>
  <c r="K75" i="4"/>
  <c r="K79" i="4"/>
  <c r="K703" i="4"/>
  <c r="K118" i="4"/>
  <c r="K11" i="4"/>
  <c r="K122" i="4"/>
  <c r="K550" i="4"/>
  <c r="K103" i="4"/>
  <c r="K293" i="4"/>
  <c r="K294" i="4"/>
  <c r="K647" i="4"/>
  <c r="K648" i="4"/>
  <c r="K711" i="4"/>
  <c r="K712" i="4"/>
  <c r="K713" i="4"/>
  <c r="K714" i="4"/>
  <c r="K715" i="4"/>
  <c r="K716" i="4"/>
  <c r="K710" i="4"/>
  <c r="K717" i="4"/>
  <c r="K643" i="4"/>
  <c r="K360" i="4"/>
  <c r="K359" i="4"/>
  <c r="K576" i="4"/>
  <c r="K577" i="4"/>
  <c r="K100" i="4"/>
  <c r="K87" i="4"/>
  <c r="K85" i="4"/>
  <c r="K337" i="4"/>
  <c r="K230" i="4"/>
  <c r="K285" i="4"/>
  <c r="K38" i="4"/>
  <c r="K406" i="4"/>
  <c r="K424" i="4"/>
  <c r="K609" i="4"/>
  <c r="K31" i="4"/>
  <c r="K540" i="4"/>
  <c r="K357" i="4"/>
  <c r="K358" i="4"/>
  <c r="K673" i="4"/>
  <c r="K674" i="4"/>
  <c r="K660" i="4"/>
  <c r="K625" i="4"/>
  <c r="K624" i="4"/>
  <c r="K323" i="4"/>
  <c r="K324" i="4"/>
  <c r="K325" i="4"/>
  <c r="K527" i="4"/>
  <c r="K528" i="4"/>
  <c r="K255" i="4"/>
  <c r="K124" i="4"/>
  <c r="K587" i="4"/>
  <c r="K661" i="4"/>
  <c r="K452" i="4"/>
  <c r="K726" i="4"/>
  <c r="K347" i="4"/>
  <c r="K51" i="4"/>
  <c r="K548" i="4"/>
  <c r="K547" i="4"/>
  <c r="K239" i="4"/>
  <c r="K140" i="4"/>
  <c r="K654" i="4"/>
  <c r="K379" i="4"/>
  <c r="K683" i="4"/>
  <c r="K56" i="4"/>
  <c r="K599" i="4"/>
  <c r="K551" i="4"/>
  <c r="K552" i="4"/>
  <c r="K553" i="4"/>
  <c r="K649" i="4"/>
  <c r="K367" i="4"/>
  <c r="K368" i="4"/>
  <c r="K369" i="4"/>
  <c r="K588" i="4"/>
  <c r="K183" i="4"/>
  <c r="K221" i="4"/>
  <c r="K191" i="4"/>
  <c r="K573" i="4"/>
  <c r="K574" i="4"/>
  <c r="K241" i="4"/>
  <c r="K134" i="4"/>
  <c r="K135" i="4"/>
  <c r="K298" i="4"/>
  <c r="K299" i="4"/>
  <c r="K238" i="4"/>
  <c r="K335" i="4"/>
  <c r="K731" i="4"/>
  <c r="K5" i="4"/>
  <c r="K172" i="4"/>
  <c r="K658" i="4"/>
  <c r="K476" i="4"/>
  <c r="K99" i="4"/>
  <c r="K400" i="4"/>
  <c r="K117" i="4"/>
  <c r="K143" i="4"/>
  <c r="K617" i="4"/>
  <c r="K611" i="4"/>
  <c r="K82" i="4"/>
  <c r="K34" i="4"/>
  <c r="K632" i="4"/>
  <c r="K633" i="4"/>
  <c r="K166" i="1" l="1"/>
  <c r="K165" i="1"/>
  <c r="K194" i="1"/>
  <c r="K193" i="1"/>
  <c r="K440" i="1"/>
  <c r="K268" i="1"/>
  <c r="K269" i="1"/>
  <c r="K76" i="1"/>
  <c r="K75" i="1"/>
  <c r="K15" i="1"/>
  <c r="K17" i="1"/>
  <c r="K367" i="1" l="1"/>
  <c r="K492" i="1" l="1"/>
  <c r="K345" i="1"/>
  <c r="K298" i="1" l="1"/>
  <c r="K86" i="1"/>
  <c r="K85" i="1"/>
  <c r="K471" i="1" l="1"/>
  <c r="K291" i="1" l="1"/>
  <c r="K271" i="1" l="1"/>
  <c r="K290" i="1" l="1"/>
  <c r="K542" i="1" l="1"/>
  <c r="K543" i="1"/>
  <c r="K221" i="1"/>
  <c r="K222" i="1"/>
  <c r="K375" i="1" l="1"/>
  <c r="K374" i="1"/>
  <c r="K68" i="1"/>
  <c r="K69" i="1"/>
  <c r="K70" i="1"/>
  <c r="K67" i="1"/>
  <c r="K41" i="1"/>
  <c r="K281" i="1" l="1"/>
  <c r="K27" i="1" l="1"/>
  <c r="K393" i="1"/>
  <c r="K394" i="1"/>
  <c r="K35" i="1"/>
  <c r="K36" i="1"/>
  <c r="K441" i="1"/>
  <c r="K446" i="1"/>
  <c r="K448" i="1"/>
  <c r="K447" i="1"/>
  <c r="K173" i="1"/>
  <c r="K172" i="1"/>
  <c r="K147" i="1"/>
  <c r="K148" i="1"/>
  <c r="K163" i="1"/>
  <c r="K164" i="1"/>
  <c r="K127" i="1"/>
  <c r="K128" i="1"/>
  <c r="K142" i="1"/>
  <c r="K161" i="1"/>
  <c r="K162" i="1"/>
  <c r="K169" i="1"/>
  <c r="K170" i="1"/>
  <c r="K282" i="1"/>
  <c r="K3" i="1"/>
  <c r="K4" i="1"/>
  <c r="K5" i="1"/>
  <c r="K264" i="1"/>
  <c r="K263" i="1"/>
  <c r="K265" i="1"/>
  <c r="K286" i="1"/>
  <c r="K285" i="1"/>
  <c r="K276" i="1"/>
  <c r="K31" i="1"/>
  <c r="K167" i="1"/>
  <c r="K94" i="1"/>
  <c r="K95" i="1"/>
  <c r="K100" i="1"/>
  <c r="K106" i="1"/>
  <c r="K107" i="1"/>
  <c r="K108" i="1"/>
  <c r="K109" i="1"/>
  <c r="K326" i="1"/>
  <c r="K112" i="1"/>
  <c r="K113" i="1"/>
  <c r="K114" i="1"/>
  <c r="K99" i="1"/>
  <c r="K360" i="1"/>
  <c r="K92" i="1"/>
  <c r="K407" i="1"/>
  <c r="K131" i="1"/>
  <c r="K119" i="1"/>
  <c r="K121" i="1"/>
  <c r="K217" i="1"/>
  <c r="K500" i="1"/>
  <c r="K508" i="1"/>
  <c r="K327" i="1"/>
  <c r="K434" i="1"/>
  <c r="K513" i="1"/>
  <c r="K174" i="1"/>
  <c r="K59" i="1"/>
  <c r="K89" i="1"/>
  <c r="K90" i="1"/>
  <c r="K97" i="1"/>
  <c r="K98" i="1"/>
  <c r="K115" i="1"/>
  <c r="K77" i="1"/>
  <c r="K78" i="1"/>
  <c r="K455" i="1"/>
  <c r="K136" i="1"/>
  <c r="K137" i="1"/>
  <c r="K138" i="1"/>
  <c r="K418" i="1"/>
  <c r="K419" i="1"/>
  <c r="K420" i="1"/>
  <c r="K272" i="1"/>
  <c r="K273" i="1"/>
  <c r="K205" i="1"/>
  <c r="K207" i="1"/>
  <c r="K206" i="1"/>
  <c r="K187" i="1"/>
  <c r="K189" i="1"/>
  <c r="K186" i="1"/>
  <c r="K456" i="1"/>
  <c r="K457" i="1"/>
  <c r="K370" i="1"/>
  <c r="K371" i="1"/>
  <c r="K26" i="1"/>
  <c r="K275" i="1"/>
  <c r="K96" i="1"/>
  <c r="K318" i="1"/>
  <c r="K91" i="1"/>
  <c r="K496" i="1"/>
  <c r="K284" i="1"/>
  <c r="K406" i="1"/>
  <c r="K365" i="1"/>
  <c r="K461" i="1"/>
  <c r="K357" i="1"/>
  <c r="K188" i="1"/>
  <c r="K427" i="1"/>
  <c r="K134" i="1"/>
  <c r="K526" i="1"/>
  <c r="K350" i="1"/>
  <c r="K351" i="1"/>
  <c r="K546" i="1"/>
  <c r="K547" i="1"/>
  <c r="K490" i="1"/>
  <c r="K466" i="1"/>
  <c r="K54" i="1"/>
  <c r="K55" i="1"/>
  <c r="K56" i="1"/>
  <c r="K57" i="1"/>
  <c r="K473" i="1"/>
  <c r="K474" i="1"/>
  <c r="K242" i="1"/>
  <c r="K241" i="1"/>
  <c r="K240" i="1"/>
  <c r="K230" i="1"/>
  <c r="K231" i="1"/>
  <c r="K42" i="1"/>
  <c r="K43" i="1"/>
  <c r="K44" i="1"/>
  <c r="K464" i="1"/>
  <c r="K476" i="1"/>
  <c r="K401" i="1"/>
  <c r="K402" i="1"/>
  <c r="K403" i="1"/>
  <c r="K404" i="1"/>
  <c r="K296" i="1"/>
  <c r="K297" i="1"/>
  <c r="K135" i="1"/>
  <c r="K195" i="1"/>
  <c r="K359" i="1"/>
  <c r="K502" i="1"/>
  <c r="K475" i="1"/>
  <c r="K321" i="1"/>
  <c r="K421" i="1"/>
  <c r="K422" i="1"/>
  <c r="K504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45" i="1"/>
  <c r="K46" i="1"/>
  <c r="K47" i="1"/>
  <c r="K48" i="1"/>
  <c r="K49" i="1"/>
  <c r="K139" i="1"/>
  <c r="K140" i="1"/>
  <c r="K299" i="1"/>
  <c r="K300" i="1"/>
  <c r="K522" i="1"/>
  <c r="K428" i="1"/>
  <c r="K429" i="1"/>
  <c r="K288" i="1"/>
  <c r="K289" i="1"/>
  <c r="K32" i="1"/>
  <c r="K33" i="1"/>
  <c r="K34" i="1"/>
  <c r="K13" i="1"/>
  <c r="K14" i="1"/>
  <c r="K18" i="1"/>
  <c r="K50" i="1"/>
  <c r="K523" i="1"/>
  <c r="K363" i="1"/>
  <c r="K310" i="1"/>
  <c r="K432" i="1"/>
  <c r="K551" i="1"/>
  <c r="K463" i="1"/>
  <c r="K229" i="1"/>
  <c r="K52" i="1"/>
  <c r="K306" i="1"/>
  <c r="K405" i="1"/>
  <c r="K226" i="1"/>
  <c r="K227" i="1"/>
  <c r="K538" i="1"/>
  <c r="K539" i="1"/>
  <c r="K6" i="1"/>
  <c r="K7" i="1"/>
  <c r="K8" i="1"/>
  <c r="K348" i="1"/>
  <c r="K349" i="1"/>
  <c r="K423" i="1"/>
  <c r="K424" i="1"/>
  <c r="K425" i="1"/>
  <c r="K181" i="1"/>
  <c r="K182" i="1"/>
  <c r="K183" i="1"/>
  <c r="K184" i="1"/>
  <c r="K311" i="1"/>
  <c r="K312" i="1"/>
  <c r="K313" i="1"/>
  <c r="K314" i="1"/>
  <c r="K379" i="1"/>
  <c r="K533" i="1"/>
  <c r="K534" i="1"/>
  <c r="K60" i="1"/>
  <c r="K372" i="1"/>
  <c r="K373" i="1"/>
  <c r="K87" i="1"/>
  <c r="K304" i="1"/>
  <c r="K503" i="1"/>
  <c r="K30" i="1"/>
  <c r="K118" i="1"/>
  <c r="K149" i="1"/>
  <c r="K150" i="1"/>
  <c r="K151" i="1"/>
  <c r="K79" i="1"/>
  <c r="K80" i="1"/>
  <c r="K211" i="1"/>
  <c r="K452" i="1"/>
  <c r="K232" i="1"/>
  <c r="K233" i="1"/>
  <c r="K234" i="1"/>
  <c r="K491" i="1"/>
  <c r="K293" i="1"/>
  <c r="K294" i="1"/>
  <c r="K324" i="1"/>
  <c r="K325" i="1"/>
  <c r="K301" i="1"/>
  <c r="K302" i="1"/>
  <c r="K450" i="1"/>
  <c r="K451" i="1"/>
  <c r="K462" i="1"/>
  <c r="K335" i="1"/>
  <c r="K201" i="1"/>
  <c r="K196" i="1"/>
  <c r="K53" i="1"/>
  <c r="K62" i="1"/>
  <c r="K488" i="1"/>
  <c r="K40" i="1"/>
  <c r="K73" i="1"/>
  <c r="K343" i="1"/>
  <c r="K524" i="1"/>
  <c r="K329" i="1"/>
  <c r="K330" i="1"/>
  <c r="K322" i="1"/>
  <c r="K426" i="1"/>
  <c r="K433" i="1"/>
  <c r="K315" i="1"/>
  <c r="K316" i="1"/>
  <c r="K64" i="1"/>
  <c r="K65" i="1"/>
  <c r="K66" i="1"/>
  <c r="K430" i="1"/>
  <c r="K431" i="1"/>
  <c r="K478" i="1"/>
  <c r="K479" i="1"/>
  <c r="K453" i="1"/>
  <c r="K352" i="1"/>
  <c r="K353" i="1"/>
  <c r="K354" i="1"/>
  <c r="K444" i="1"/>
  <c r="K497" i="1"/>
  <c r="K498" i="1"/>
  <c r="K391" i="1"/>
  <c r="K392" i="1"/>
  <c r="K386" i="1"/>
  <c r="K387" i="1"/>
  <c r="K388" i="1"/>
  <c r="K389" i="1"/>
  <c r="K390" i="1"/>
  <c r="K505" i="1"/>
  <c r="K506" i="1"/>
  <c r="K507" i="1"/>
  <c r="K156" i="1"/>
  <c r="K157" i="1"/>
  <c r="K158" i="1"/>
  <c r="K101" i="1"/>
  <c r="K102" i="1"/>
  <c r="K143" i="1"/>
  <c r="K144" i="1"/>
  <c r="K270" i="1"/>
  <c r="K337" i="1"/>
  <c r="K338" i="1"/>
  <c r="K339" i="1"/>
  <c r="K340" i="1"/>
  <c r="K341" i="1"/>
  <c r="K168" i="1"/>
  <c r="K185" i="1"/>
  <c r="K400" i="1"/>
  <c r="K398" i="1"/>
  <c r="K399" i="1"/>
  <c r="K218" i="1"/>
  <c r="K219" i="1"/>
  <c r="K220" i="1"/>
  <c r="K544" i="1"/>
  <c r="K486" i="1"/>
  <c r="K39" i="1"/>
  <c r="K81" i="1"/>
  <c r="K82" i="1"/>
  <c r="K83" i="1"/>
  <c r="K287" i="1"/>
  <c r="K176" i="1"/>
  <c r="K279" i="1"/>
  <c r="K477" i="1"/>
  <c r="K412" i="1"/>
  <c r="K413" i="1"/>
  <c r="K366" i="1"/>
  <c r="K445" i="1"/>
  <c r="K480" i="1"/>
  <c r="K514" i="1"/>
  <c r="K202" i="1"/>
  <c r="K278" i="1"/>
  <c r="K110" i="1"/>
  <c r="K225" i="1"/>
  <c r="K499" i="1"/>
  <c r="K527" i="1"/>
  <c r="K334" i="1"/>
  <c r="K484" i="1"/>
  <c r="K485" i="1"/>
  <c r="K378" i="1"/>
  <c r="K510" i="1"/>
  <c r="K540" i="1"/>
  <c r="K541" i="1"/>
  <c r="K525" i="1"/>
  <c r="K501" i="1"/>
  <c r="K190" i="1"/>
  <c r="K191" i="1"/>
  <c r="K192" i="1"/>
  <c r="K437" i="1"/>
  <c r="K438" i="1"/>
  <c r="K295" i="1"/>
  <c r="K303" i="1"/>
  <c r="K88" i="1"/>
  <c r="K197" i="1"/>
  <c r="K553" i="1"/>
  <c r="K237" i="1"/>
  <c r="K212" i="1"/>
  <c r="K132" i="1"/>
  <c r="K21" i="1"/>
  <c r="K22" i="1"/>
  <c r="K23" i="1"/>
  <c r="K24" i="1"/>
  <c r="K489" i="1"/>
  <c r="K213" i="1"/>
  <c r="K214" i="1"/>
  <c r="K408" i="1"/>
  <c r="K409" i="1"/>
  <c r="K410" i="1"/>
  <c r="K385" i="1"/>
  <c r="K266" i="1"/>
  <c r="K442" i="1"/>
  <c r="K454" i="1"/>
  <c r="K332" i="1"/>
  <c r="K261" i="1"/>
  <c r="K262" i="1"/>
  <c r="K380" i="1"/>
  <c r="K395" i="1"/>
  <c r="K396" i="1"/>
  <c r="K397" i="1"/>
  <c r="K548" i="1"/>
  <c r="K235" i="1"/>
  <c r="K19" i="1"/>
  <c r="K20" i="1"/>
  <c r="K381" i="1"/>
  <c r="K382" i="1"/>
  <c r="K383" i="1"/>
  <c r="K238" i="1"/>
  <c r="K267" i="1"/>
  <c r="K364" i="1"/>
  <c r="K208" i="1"/>
  <c r="K449" i="1"/>
  <c r="K469" i="1"/>
  <c r="K552" i="1"/>
  <c r="K154" i="1"/>
  <c r="K209" i="1"/>
  <c r="K239" i="1"/>
  <c r="K129" i="1"/>
  <c r="K175" i="1"/>
  <c r="K317" i="1"/>
  <c r="K228" i="1"/>
  <c r="K435" i="1"/>
  <c r="K515" i="1"/>
  <c r="K516" i="1"/>
  <c r="K517" i="1"/>
  <c r="K518" i="1"/>
  <c r="K535" i="1"/>
  <c r="K536" i="1"/>
  <c r="K130" i="1"/>
  <c r="K529" i="1"/>
  <c r="K470" i="1"/>
  <c r="K416" i="1"/>
  <c r="K436" i="1"/>
  <c r="K530" i="1"/>
  <c r="K74" i="1"/>
  <c r="K274" i="1"/>
  <c r="K305" i="1"/>
  <c r="K347" i="1"/>
  <c r="K342" i="1"/>
  <c r="K320" i="1"/>
  <c r="K103" i="1"/>
  <c r="K361" i="1"/>
  <c r="K216" i="1"/>
  <c r="K344" i="1"/>
  <c r="K9" i="1"/>
  <c r="K443" i="1"/>
  <c r="K369" i="1"/>
  <c r="K215" i="1"/>
  <c r="K465" i="1"/>
  <c r="K545" i="1"/>
  <c r="K203" i="1"/>
  <c r="K204" i="1"/>
  <c r="K362" i="1"/>
  <c r="K145" i="1"/>
  <c r="K146" i="1"/>
  <c r="K61" i="1"/>
  <c r="K178" i="1"/>
  <c r="K179" i="1"/>
  <c r="K180" i="1"/>
  <c r="K236" i="1"/>
  <c r="K481" i="1"/>
  <c r="K51" i="1"/>
  <c r="K93" i="1"/>
  <c r="K531" i="1"/>
  <c r="K323" i="1"/>
  <c r="K63" i="1"/>
  <c r="K25" i="1"/>
  <c r="K177" i="1"/>
  <c r="K355" i="1"/>
  <c r="K117" i="1"/>
  <c r="K120" i="1"/>
  <c r="K472" i="1"/>
  <c r="K171" i="1"/>
  <c r="K155" i="1"/>
  <c r="K528" i="1"/>
  <c r="K307" i="1"/>
  <c r="K308" i="1"/>
  <c r="K309" i="1"/>
  <c r="K292" i="1"/>
  <c r="K277" i="1"/>
  <c r="K417" i="1"/>
  <c r="K280" i="1"/>
  <c r="K532" i="1"/>
  <c r="K376" i="1"/>
  <c r="K377" i="1"/>
  <c r="K84" i="1"/>
  <c r="K10" i="1"/>
  <c r="K11" i="1"/>
  <c r="K37" i="1"/>
  <c r="K38" i="1"/>
  <c r="K72" i="1"/>
  <c r="K346" i="1"/>
  <c r="K333" i="1"/>
  <c r="K336" i="1"/>
  <c r="K358" i="1"/>
  <c r="K245" i="1"/>
  <c r="K537" i="1"/>
  <c r="K331" i="1"/>
  <c r="K439" i="1"/>
  <c r="K152" i="1"/>
  <c r="K116" i="1"/>
  <c r="K549" i="1"/>
  <c r="K550" i="1"/>
  <c r="K458" i="1"/>
  <c r="K459" i="1"/>
  <c r="K460" i="1"/>
  <c r="K467" i="1"/>
  <c r="K511" i="1"/>
  <c r="K512" i="1"/>
  <c r="K319" i="1"/>
  <c r="K384" i="1"/>
  <c r="K29" i="1"/>
  <c r="K71" i="1"/>
  <c r="K198" i="1"/>
  <c r="K243" i="1"/>
  <c r="K244" i="1"/>
  <c r="K133" i="1"/>
  <c r="K105" i="1"/>
  <c r="K111" i="1"/>
  <c r="K159" i="1"/>
  <c r="K160" i="1"/>
  <c r="K104" i="1"/>
  <c r="K519" i="1"/>
  <c r="K520" i="1"/>
  <c r="K521" i="1"/>
  <c r="K122" i="1"/>
  <c r="K123" i="1"/>
  <c r="K124" i="1"/>
  <c r="K125" i="1"/>
  <c r="K126" i="1"/>
  <c r="K12" i="1"/>
  <c r="K494" i="1"/>
  <c r="K58" i="1"/>
  <c r="K199" i="1"/>
  <c r="K200" i="1"/>
  <c r="K223" i="1"/>
  <c r="K224" i="1"/>
  <c r="K487" i="1"/>
  <c r="K283" i="1"/>
  <c r="K468" i="1"/>
  <c r="K356" i="1"/>
  <c r="K368" i="1"/>
  <c r="K509" i="1"/>
  <c r="K153" i="1"/>
  <c r="K141" i="1"/>
  <c r="K210" i="1"/>
  <c r="K328" i="1"/>
  <c r="K495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28" i="1"/>
  <c r="K777" i="1"/>
</calcChain>
</file>

<file path=xl/sharedStrings.xml><?xml version="1.0" encoding="utf-8"?>
<sst xmlns="http://schemas.openxmlformats.org/spreadsheetml/2006/main" count="43248" uniqueCount="9585">
  <si>
    <t>Controle de Fluxo de Bolsas Fenotipadas</t>
  </si>
  <si>
    <t>Data de Solicitação</t>
  </si>
  <si>
    <t>Fenótipo do Paciente</t>
  </si>
  <si>
    <t xml:space="preserve">Origem </t>
  </si>
  <si>
    <t>Data Atendimento</t>
  </si>
  <si>
    <t>nº Bolsa Liberada</t>
  </si>
  <si>
    <t>Quantidade Solicitada</t>
  </si>
  <si>
    <t>Hora da Solicitação</t>
  </si>
  <si>
    <t>Horário de Atendimento</t>
  </si>
  <si>
    <t>Tipo de atendimento</t>
  </si>
  <si>
    <t>programada</t>
  </si>
  <si>
    <t>div</t>
  </si>
  <si>
    <t>aline lourdes de oliveira silva</t>
  </si>
  <si>
    <t>C,E,KELL,FyB,S</t>
  </si>
  <si>
    <t>urgencia</t>
  </si>
  <si>
    <t>joao xxiii</t>
  </si>
  <si>
    <t>012013-1200566</t>
  </si>
  <si>
    <t>012013-1300679</t>
  </si>
  <si>
    <t>maria ferreira moreira</t>
  </si>
  <si>
    <t>E,KELL, Lea,N, Dia</t>
  </si>
  <si>
    <t>012013-1290093</t>
  </si>
  <si>
    <t>s.j. del rey</t>
  </si>
  <si>
    <t>amanda nazare de abreu</t>
  </si>
  <si>
    <t>E,KELL,JkA</t>
  </si>
  <si>
    <t>012013-1290598</t>
  </si>
  <si>
    <t>odilon b.</t>
  </si>
  <si>
    <t>neide joana dos santos coutinho</t>
  </si>
  <si>
    <t>Anti M a 4 ºc</t>
  </si>
  <si>
    <t>anticorpo não compatibilizado</t>
  </si>
  <si>
    <t>patricia de jesus soares</t>
  </si>
  <si>
    <t>KELL</t>
  </si>
  <si>
    <t>012013-1290154</t>
  </si>
  <si>
    <t>reserva</t>
  </si>
  <si>
    <t>luxemburgo</t>
  </si>
  <si>
    <t>emidio oliveira</t>
  </si>
  <si>
    <t>Lea</t>
  </si>
  <si>
    <t>012013-1291403</t>
  </si>
  <si>
    <t>012013-1290215</t>
  </si>
  <si>
    <t>sete lagoas</t>
  </si>
  <si>
    <t>domingos valgas de araujo</t>
  </si>
  <si>
    <t>E,M</t>
  </si>
  <si>
    <t>SÃO francisco</t>
  </si>
  <si>
    <t>E,KELL, Fya,Fyb,Lea,N,S</t>
  </si>
  <si>
    <t>012013-1281107</t>
  </si>
  <si>
    <t>mçu</t>
  </si>
  <si>
    <t>dayane ribeiro de oliveira</t>
  </si>
  <si>
    <t>C,e,kell,Kpa,fya,lea,s,lua</t>
  </si>
  <si>
    <t>012013-1290710</t>
  </si>
  <si>
    <t>djalma gonçalves de souza</t>
  </si>
  <si>
    <t>D,C,KELL</t>
  </si>
  <si>
    <t>012013-1291311</t>
  </si>
  <si>
    <t>MOC</t>
  </si>
  <si>
    <t>EDVALDO martins dos santos</t>
  </si>
  <si>
    <t>D,C,KELL,Fya,S</t>
  </si>
  <si>
    <t>012013-1141227</t>
  </si>
  <si>
    <t>012013-1290550</t>
  </si>
  <si>
    <t>Santa casa</t>
  </si>
  <si>
    <t>eloisa maria rosa</t>
  </si>
  <si>
    <t>C,E,KELL,FYA,JKB,LEA,S</t>
  </si>
  <si>
    <t>012013-1280520</t>
  </si>
  <si>
    <t>012013-1300150</t>
  </si>
  <si>
    <t>MÇU</t>
  </si>
  <si>
    <t>JOAO VITOR DA SILVA VITALI</t>
  </si>
  <si>
    <t>E,CW,KELL,FYA,FYB, LEA,LEB,S</t>
  </si>
  <si>
    <t>julia k.</t>
  </si>
  <si>
    <t>abelino pereira costa</t>
  </si>
  <si>
    <t>c,E,KELL</t>
  </si>
  <si>
    <t>012013-1300181</t>
  </si>
  <si>
    <t>012013-1300556</t>
  </si>
  <si>
    <t>PATOS</t>
  </si>
  <si>
    <t>janaina silva reis</t>
  </si>
  <si>
    <t>E,KELL,FYB,LEB,s</t>
  </si>
  <si>
    <t>012013-1290178</t>
  </si>
  <si>
    <t>012013-1231447</t>
  </si>
  <si>
    <t>joelma miranda de souza</t>
  </si>
  <si>
    <t>E,KELL,FYB,JKA,LEA,S</t>
  </si>
  <si>
    <t>012013-1310456</t>
  </si>
  <si>
    <t>012013-1310968</t>
  </si>
  <si>
    <t>012013-1310524</t>
  </si>
  <si>
    <t>012013-1312023</t>
  </si>
  <si>
    <t>DIV</t>
  </si>
  <si>
    <t>Joana darc martins ramos</t>
  </si>
  <si>
    <t>E,KPA,LEA,LUA</t>
  </si>
  <si>
    <t>HEMOSERVICE</t>
  </si>
  <si>
    <t>allan victor venancio campel</t>
  </si>
  <si>
    <t>E,KELL,FYA,LEA,M</t>
  </si>
  <si>
    <t>012013-1311309</t>
  </si>
  <si>
    <t>ELELITA PEREIRA NASCIMENTO</t>
  </si>
  <si>
    <t>C,E,KELL,JKB,FYA,FYB,LEA,S,LUA</t>
  </si>
  <si>
    <t>012013-1311583</t>
  </si>
  <si>
    <t>romeu ibrahim</t>
  </si>
  <si>
    <t>carmen teixeira neves carmo</t>
  </si>
  <si>
    <t>c,E,KELL,DIA,</t>
  </si>
  <si>
    <t>012013-1270266</t>
  </si>
  <si>
    <t>012013-1290673</t>
  </si>
  <si>
    <t>Celia fernandes duarte</t>
  </si>
  <si>
    <t>E,KELL, FYA,JKB,LEA,LEB</t>
  </si>
  <si>
    <t>012013-116084</t>
  </si>
  <si>
    <t>JUIZ FORA</t>
  </si>
  <si>
    <t>claudimar cristina de oliveira silva</t>
  </si>
  <si>
    <t>D,E,C,FYA,S,M,LEA,LEB,FYB</t>
  </si>
  <si>
    <t>012013-1240036</t>
  </si>
  <si>
    <t>012013-1311194</t>
  </si>
  <si>
    <t>BALEIA</t>
  </si>
  <si>
    <t>kennedy vinicios da silva coelho</t>
  </si>
  <si>
    <t>012013-1120888</t>
  </si>
  <si>
    <t>cleuza maria da silva</t>
  </si>
  <si>
    <t>C,E,KELL</t>
  </si>
  <si>
    <t>012013-1202256</t>
  </si>
  <si>
    <t>012013-1230952</t>
  </si>
  <si>
    <t>012013-1270811</t>
  </si>
  <si>
    <t>012013-1310173</t>
  </si>
  <si>
    <t>ipsemg</t>
  </si>
  <si>
    <t>celia dos reis fernandes matos</t>
  </si>
  <si>
    <t>FYA,LUA</t>
  </si>
  <si>
    <t>012013-1311033</t>
  </si>
  <si>
    <t>e-mail não consta</t>
  </si>
  <si>
    <t>HBH</t>
  </si>
  <si>
    <t>Luiza Ribeiro Campos</t>
  </si>
  <si>
    <t>E, K, Jka, Fyb, S</t>
  </si>
  <si>
    <t>CAIO FELIPE SOARES DIAS</t>
  </si>
  <si>
    <t xml:space="preserve">C, E, K, Lea, Leb, M, S, </t>
  </si>
  <si>
    <t>012013-1330133</t>
  </si>
  <si>
    <t>MARIA VITÓRIA FERNANDES</t>
  </si>
  <si>
    <t>C, E, K, Fya, Fyb, Lea, M, S</t>
  </si>
  <si>
    <t>012013-1330379</t>
  </si>
  <si>
    <t>DEIBSON APARECIDO DA SILVA</t>
  </si>
  <si>
    <t>E, K, Kpa, Lea, Leb, Lua</t>
  </si>
  <si>
    <t>012013-1330126</t>
  </si>
  <si>
    <t xml:space="preserve">Daniela Aparecida dos Santos </t>
  </si>
  <si>
    <t>K</t>
  </si>
  <si>
    <t>012013-1330454</t>
  </si>
  <si>
    <t>DANIELA LORRAINE OLIVEIRA</t>
  </si>
  <si>
    <t>C, E, K, Fya, Lea, S</t>
  </si>
  <si>
    <t>GUILHERME MACIEL DE SOUZA</t>
  </si>
  <si>
    <t>C, E, K, Jkb, Lea, M, S, Fya</t>
  </si>
  <si>
    <t>012013-1310579</t>
  </si>
  <si>
    <t>012013-1330089</t>
  </si>
  <si>
    <t>09;10</t>
  </si>
  <si>
    <t>SILAS GABRIEL GONÇALVES DE FREITAS</t>
  </si>
  <si>
    <t>E, K, Fya, Fyb, M, S</t>
  </si>
  <si>
    <t>11;00</t>
  </si>
  <si>
    <t>012013-1290802</t>
  </si>
  <si>
    <t>TAINA DE JESUS MORAES</t>
  </si>
  <si>
    <t>E, K, Lea, N</t>
  </si>
  <si>
    <t>Prazo para liberação (dias)</t>
  </si>
  <si>
    <t>c, E, K</t>
  </si>
  <si>
    <t>NATALIA EMILY ARAUJO</t>
  </si>
  <si>
    <t>E, K, Kpa, N, S, Lua, Fya</t>
  </si>
  <si>
    <t>012013-1331437</t>
  </si>
  <si>
    <t>THAYNARA MARIA DE SOUZA</t>
  </si>
  <si>
    <t>C, E, K, Kpa, Jkb, Fya, Fyb, Lea, Leb, N, S, Lua</t>
  </si>
  <si>
    <t>012013-1331604</t>
  </si>
  <si>
    <t>EMILY LELIS DE OLIVEIRA</t>
  </si>
  <si>
    <t>C, E, K, Jka, Fya, Lea</t>
  </si>
  <si>
    <t>012013-1331062</t>
  </si>
  <si>
    <t>ANDRÉ LUIZ DA SILVA GOMES</t>
  </si>
  <si>
    <t>C, E, K, Jka, S</t>
  </si>
  <si>
    <t>012013-1330225</t>
  </si>
  <si>
    <t>aurelino lacerda pereira</t>
  </si>
  <si>
    <t>012013-1331697</t>
  </si>
  <si>
    <t>012013-1301928</t>
  </si>
  <si>
    <t>policia miltar</t>
  </si>
  <si>
    <t>celia da luz souza</t>
  </si>
  <si>
    <t>D,C,E,K,Jya,S</t>
  </si>
  <si>
    <t>012013-1271030</t>
  </si>
  <si>
    <t>012013-1331215</t>
  </si>
  <si>
    <t>K,Jyb,Leb,Anti Ch/Rg</t>
  </si>
  <si>
    <t>moc</t>
  </si>
  <si>
    <t>crislaine silva brito</t>
  </si>
  <si>
    <t>c,E,K,Fyb</t>
  </si>
  <si>
    <t>012013-0331</t>
  </si>
  <si>
    <t>012013-1160129</t>
  </si>
  <si>
    <t>antonio lucio coelho</t>
  </si>
  <si>
    <t>E,K,Fya,Lea</t>
  </si>
  <si>
    <t>012013-1221011</t>
  </si>
  <si>
    <t>pedro mariano dos reis</t>
  </si>
  <si>
    <t>Lea,Cw</t>
  </si>
  <si>
    <t>012013-1330904</t>
  </si>
  <si>
    <t>reg. Retim</t>
  </si>
  <si>
    <t>dilma mendes dos santos</t>
  </si>
  <si>
    <t>C,E,K,Fya,S</t>
  </si>
  <si>
    <t>012013-1311576</t>
  </si>
  <si>
    <t>012013-1310494</t>
  </si>
  <si>
    <t>012013-1290703</t>
  </si>
  <si>
    <t>Messias lopes pereira</t>
  </si>
  <si>
    <t>E,K,FYA,JKB,LEA</t>
  </si>
  <si>
    <t>012013-1330195</t>
  </si>
  <si>
    <t>012013-1330324</t>
  </si>
  <si>
    <t>012013-1331369</t>
  </si>
  <si>
    <t>N.S.DORES</t>
  </si>
  <si>
    <t>jeferson jose da silva dias</t>
  </si>
  <si>
    <t>E,K,Kpa,Jkb,Lea,S,Lua</t>
  </si>
  <si>
    <t>012013-1301317</t>
  </si>
  <si>
    <t>012013-1330508</t>
  </si>
  <si>
    <t>geraldo ferreira dos reis</t>
  </si>
  <si>
    <t>DIA</t>
  </si>
  <si>
    <t>012013-1173068</t>
  </si>
  <si>
    <t>012013-1291533</t>
  </si>
  <si>
    <t>012013-1200023</t>
  </si>
  <si>
    <t>MUN. Contagem</t>
  </si>
  <si>
    <t>fabiola carla nunes de andrade</t>
  </si>
  <si>
    <t>E,K,Kpa,Jkb,Lea,fya,Lua</t>
  </si>
  <si>
    <t>012013-1220380</t>
  </si>
  <si>
    <t>pedido cancelado pelo hosp.</t>
  </si>
  <si>
    <t>fabio alves da silva</t>
  </si>
  <si>
    <t>reaçao neg eluato</t>
  </si>
  <si>
    <t>avisado a Xenia sem ac</t>
  </si>
  <si>
    <t>-</t>
  </si>
  <si>
    <t>data nasc. Errada</t>
  </si>
  <si>
    <t>MARCOS ANTÔNIO MARTINS</t>
  </si>
  <si>
    <t>anti c, E</t>
  </si>
  <si>
    <t>CLÍNICAS</t>
  </si>
  <si>
    <t>SANTA CASA</t>
  </si>
  <si>
    <t>ALEX HENRIQUE SOUZA</t>
  </si>
  <si>
    <t>c, E, K, Jka + Anti E</t>
  </si>
  <si>
    <t>012013-1341771</t>
  </si>
  <si>
    <t>JHENIF ARCANJO CABRAL</t>
  </si>
  <si>
    <t>C, K, Kpa, Jkb, Leb, N, S, Lua, Fya</t>
  </si>
  <si>
    <t>012013-1341788</t>
  </si>
  <si>
    <t>CAROLINE MARTINS DE ALMEIDA</t>
  </si>
  <si>
    <t>E, K, Kpa, Lea</t>
  </si>
  <si>
    <t>12;00</t>
  </si>
  <si>
    <t>012013-134016</t>
  </si>
  <si>
    <t>KAROLINE NUNES CALADO</t>
  </si>
  <si>
    <t>C, E, K, Jkb, Fyb, leb, S</t>
  </si>
  <si>
    <t>012013-1330973</t>
  </si>
  <si>
    <t>BRUNO ADRIANO DE FARIA SALES</t>
  </si>
  <si>
    <t>K, Kpa, Lea, S, Lua</t>
  </si>
  <si>
    <t>012013-134055</t>
  </si>
  <si>
    <t>SHAKIRA VITORIA DE FARIA SALES</t>
  </si>
  <si>
    <t>C, E, K, Lea, N, S, Lua, Fyb</t>
  </si>
  <si>
    <t>012013-1331970</t>
  </si>
  <si>
    <t>JOÃO VITOR RODRIGUES DE JESUS</t>
  </si>
  <si>
    <t>C, E, K, Fya, Fyb, Lea, S</t>
  </si>
  <si>
    <t>MARIA RODRIGUES DE SOUZA0</t>
  </si>
  <si>
    <t>E, K, Jka, Fya, S + Anti E, K, Dia</t>
  </si>
  <si>
    <t>012013-134014</t>
  </si>
  <si>
    <t>MARCIO BRAZ CARDOSO</t>
  </si>
  <si>
    <t>C, E, K, Jka, Fya, Fyb</t>
  </si>
  <si>
    <t>012013-1331260</t>
  </si>
  <si>
    <t>LUCIARA FERREIRA DE FREITAS</t>
  </si>
  <si>
    <t>E, K, Kpa, Jkb, Lea, M, Lua, Fyb</t>
  </si>
  <si>
    <t>FABIOLA CARLA NUNES DE ANDRADE</t>
  </si>
  <si>
    <t>E, K, Kpa, Jkb, Lea, Lua, Fya + Auto Ac C+ anti e</t>
  </si>
  <si>
    <t>MICHELLE SANTOS RIOS</t>
  </si>
  <si>
    <t>C, E, K, Jka, Fya + anti-Dia</t>
  </si>
  <si>
    <t>012013-1230488</t>
  </si>
  <si>
    <t>012013-1340408</t>
  </si>
  <si>
    <t>DIEGO VINICIUS ALVES</t>
  </si>
  <si>
    <t>C, E, K, S + Anti D + C+ K + V</t>
  </si>
  <si>
    <t>012013-1340224</t>
  </si>
  <si>
    <t>VITOR SAMUEL DE JESUS VIEIRA</t>
  </si>
  <si>
    <t>C, E, K, Fyb, N, S</t>
  </si>
  <si>
    <t>lucas gabriel gomes dos santos</t>
  </si>
  <si>
    <t>E,K,FYB,S</t>
  </si>
  <si>
    <t>012013-1340460</t>
  </si>
  <si>
    <t>wilian viana queiroz</t>
  </si>
  <si>
    <t>M,S</t>
  </si>
  <si>
    <t>012013-1291151</t>
  </si>
  <si>
    <t>sara luiza alcantara correia</t>
  </si>
  <si>
    <t>M</t>
  </si>
  <si>
    <t>Rebeca emily alcantara silva</t>
  </si>
  <si>
    <t>E,K,FYB,JKB,LEA,S</t>
  </si>
  <si>
    <t>andrade neto guimaraes</t>
  </si>
  <si>
    <t>C,E,K,LEA,LEB</t>
  </si>
  <si>
    <t>012013-1230792</t>
  </si>
  <si>
    <t>012013-1220298</t>
  </si>
  <si>
    <t>012013-1261338</t>
  </si>
  <si>
    <t>012013-1341412</t>
  </si>
  <si>
    <t>012013-1340019</t>
  </si>
  <si>
    <t>ROSA helena de oliveira belo</t>
  </si>
  <si>
    <t>012013-1290062</t>
  </si>
  <si>
    <t>012013-1290437</t>
  </si>
  <si>
    <t>inacio raimundo da silva</t>
  </si>
  <si>
    <t>C,K,FYB,LEA,N,S</t>
  </si>
  <si>
    <t>012013-1340293</t>
  </si>
  <si>
    <t>N.s.lourdes</t>
  </si>
  <si>
    <t>henrique jose jacinto</t>
  </si>
  <si>
    <t>E,K,FYA,JKB,LEA,LEB,s</t>
  </si>
  <si>
    <t>012013-1342075</t>
  </si>
  <si>
    <t>012013-1341573</t>
  </si>
  <si>
    <t>ana claudia vieira mendes</t>
  </si>
  <si>
    <t>E,K,KPA,FYB,JKA,LEA,LUA</t>
  </si>
  <si>
    <t>012013-1341016</t>
  </si>
  <si>
    <t>rosilene de morais elias</t>
  </si>
  <si>
    <t>C,E,K,LEB</t>
  </si>
  <si>
    <t>rafaela grastiquini queiroz</t>
  </si>
  <si>
    <t>012013-1310975</t>
  </si>
  <si>
    <t>efigeniA  donata</t>
  </si>
  <si>
    <t>efigeniA donata</t>
  </si>
  <si>
    <t>C,E,K,FYA,S,LEA,LEB</t>
  </si>
  <si>
    <t>012013-1311170</t>
  </si>
  <si>
    <t>SANTA CASA OURO PRETO</t>
  </si>
  <si>
    <t>ROSENEA  maria de souza viana</t>
  </si>
  <si>
    <t>C,K,,FYB,JKB,LEA,S</t>
  </si>
  <si>
    <t>012013-1342143</t>
  </si>
  <si>
    <t>maria jose neponuceno curto</t>
  </si>
  <si>
    <t>P1</t>
  </si>
  <si>
    <t>012013-1341610</t>
  </si>
  <si>
    <t>NÃO URGENTE</t>
  </si>
  <si>
    <t>JOSE MARIA SOALHEIRO</t>
  </si>
  <si>
    <t>Anti Fya</t>
  </si>
  <si>
    <t>16;00</t>
  </si>
  <si>
    <t>012013-1171064</t>
  </si>
  <si>
    <t>012013-1340095</t>
  </si>
  <si>
    <t>E, K, Jkb, Fyb, Lea, N, s</t>
  </si>
  <si>
    <t>012013-1341382</t>
  </si>
  <si>
    <t>SOLICITAÇÃO CANCELADA 17-05-13</t>
  </si>
  <si>
    <t>FERNANDA CATIZANI FARIA GOMES</t>
  </si>
  <si>
    <t>C, E, K, Fya, Fyb, Lea, Leb</t>
  </si>
  <si>
    <t>012013-1340972</t>
  </si>
  <si>
    <t>LUIZ FERNANDO GOMES MOREIRA</t>
  </si>
  <si>
    <t>K, JKb, Fya + Anti K</t>
  </si>
  <si>
    <t>012013-1340491</t>
  </si>
  <si>
    <t>SIRLENE RIBEIRO DOS SANTOS</t>
  </si>
  <si>
    <t>C, K, Kpa, Jkb, Lea, Leb, M, S, Lua, Fya, Fyb</t>
  </si>
  <si>
    <t>012013-13420137</t>
  </si>
  <si>
    <t>ROSALINE DE ARAUJO</t>
  </si>
  <si>
    <t>E, K, Lea, N, S</t>
  </si>
  <si>
    <t>012013-1310555</t>
  </si>
  <si>
    <t>KELI CRISTINA LOPES DA SILVA</t>
  </si>
  <si>
    <t>C, e, K, Jkb, Fya, Fyb + Anti C +e</t>
  </si>
  <si>
    <t>012013-1290864</t>
  </si>
  <si>
    <t>marli aparecida de moraes</t>
  </si>
  <si>
    <t>E,K,JKB,LEA,</t>
  </si>
  <si>
    <t>012013-1091584</t>
  </si>
  <si>
    <t>STEPHANIE CAMILA PEREIRA DOS SANTOS</t>
  </si>
  <si>
    <t>NOME DIFERENTE NO SISTEMA AVISADO A XENIA</t>
  </si>
  <si>
    <t>ITALO RODOLPHO GOMES CARVALHO E REIS</t>
  </si>
  <si>
    <t>C,E,K,FYA,FYB,JKB,LEA,S</t>
  </si>
  <si>
    <t>012013-1122134</t>
  </si>
  <si>
    <t>012013-1162970</t>
  </si>
  <si>
    <t>012013-1172825</t>
  </si>
  <si>
    <t>012013-1162208</t>
  </si>
  <si>
    <t>012013-1162901</t>
  </si>
  <si>
    <t>012013-1160594</t>
  </si>
  <si>
    <t>012013-1121892</t>
  </si>
  <si>
    <t>012013-1200252</t>
  </si>
  <si>
    <t>012013-1200726</t>
  </si>
  <si>
    <t>012013-1221714</t>
  </si>
  <si>
    <t>012013-1241477</t>
  </si>
  <si>
    <t>012013-1280971</t>
  </si>
  <si>
    <t>012013-1281916</t>
  </si>
  <si>
    <t>012013-1340880</t>
  </si>
  <si>
    <t>012013-1341665</t>
  </si>
  <si>
    <t>012013-1340637</t>
  </si>
  <si>
    <t>012013-1340231</t>
  </si>
  <si>
    <t>012013-1340071</t>
  </si>
  <si>
    <t>E,K,KPA,JKA,FYB,LEA,LUA</t>
  </si>
  <si>
    <t>012013-1161560</t>
  </si>
  <si>
    <t>012013-1260928</t>
  </si>
  <si>
    <t>PAC.INTERNADO EM OUTRO HOSPITAL</t>
  </si>
  <si>
    <t>HOGV</t>
  </si>
  <si>
    <t>DIOGO GOMES DE MIRANDA</t>
  </si>
  <si>
    <t>K,JKA</t>
  </si>
  <si>
    <t>012013-1301836</t>
  </si>
  <si>
    <t>012013-1160570</t>
  </si>
  <si>
    <t>JOSE PORFIRIO DE AGUIAR</t>
  </si>
  <si>
    <t>012013-1301904</t>
  </si>
  <si>
    <t>CLI</t>
  </si>
  <si>
    <t>VERA LUCIA SENRA DE OLIVEIRA</t>
  </si>
  <si>
    <t>SEM BOLSAS</t>
  </si>
  <si>
    <t>GOV</t>
  </si>
  <si>
    <t>NADIR RINSON</t>
  </si>
  <si>
    <t>c,E,K,</t>
  </si>
  <si>
    <t>012013-1231027</t>
  </si>
  <si>
    <t>UNIMED BETIM</t>
  </si>
  <si>
    <t>JOSE ALVES DE MELO</t>
  </si>
  <si>
    <t>c,E,K,LEA</t>
  </si>
  <si>
    <t>012013-1331895</t>
  </si>
  <si>
    <t>012013-1100637</t>
  </si>
  <si>
    <t>012013-1221370</t>
  </si>
  <si>
    <t>ALMIRANDO CUNHA</t>
  </si>
  <si>
    <t>VENDA NOVA</t>
  </si>
  <si>
    <t>LUA</t>
  </si>
  <si>
    <t>012013-1080199</t>
  </si>
  <si>
    <t>012013-1162680</t>
  </si>
  <si>
    <t>012013-1150915</t>
  </si>
  <si>
    <t>ADRIAN PAULO RODRIGUES SOUZA</t>
  </si>
  <si>
    <t>C,E,K,JKA,LEA</t>
  </si>
  <si>
    <t>012013-1301638</t>
  </si>
  <si>
    <t>012013-1271238</t>
  </si>
  <si>
    <t>hbh</t>
  </si>
  <si>
    <t>alan cesar souza</t>
  </si>
  <si>
    <t>c,E,K,KPA,JKA,LUA</t>
  </si>
  <si>
    <t>012013-1372232</t>
  </si>
  <si>
    <t>ANA cristina ramos de azevedo</t>
  </si>
  <si>
    <t>C,K,KPA,JKB,FYA,LEB,M,S,LUA</t>
  </si>
  <si>
    <t>012013-1360208</t>
  </si>
  <si>
    <t>Victor hugo pacheco alves</t>
  </si>
  <si>
    <t>C,E,K,FYA,JKA</t>
  </si>
  <si>
    <t>012013-1351299</t>
  </si>
  <si>
    <t>MARCELA abreu menezes</t>
  </si>
  <si>
    <t>E,K,JKA</t>
  </si>
  <si>
    <t>jussie junior romano dos santos</t>
  </si>
  <si>
    <t>E,K,C,FYB,LEA,S</t>
  </si>
  <si>
    <t>NARA peixoto pacheco de medeiros</t>
  </si>
  <si>
    <t>C,E,K,JKB</t>
  </si>
  <si>
    <t>012013-1360116</t>
  </si>
  <si>
    <t>YATIYO MORIGUTI</t>
  </si>
  <si>
    <t>C,K</t>
  </si>
  <si>
    <t>rafael leandro de paula</t>
  </si>
  <si>
    <t>C,K,FYA,FYB,JKB,LEA,N,S,LUA</t>
  </si>
  <si>
    <t>Henrique da silva antunes</t>
  </si>
  <si>
    <t>K,FYA,JKA,LEA,LEB</t>
  </si>
  <si>
    <t>012013-1372737</t>
  </si>
  <si>
    <t>ANA LUIZA DA SILVA</t>
  </si>
  <si>
    <t>K,FYA,JKB,M,S</t>
  </si>
  <si>
    <t>012013-1371891</t>
  </si>
  <si>
    <t>JUAN PAULO FELIPE DE OLIVEIRA</t>
  </si>
  <si>
    <t>C,E,K,FYA,FYB,</t>
  </si>
  <si>
    <t>012013-1372515</t>
  </si>
  <si>
    <t>MARIA NILZA COSTA GOMES</t>
  </si>
  <si>
    <t>E,K,LEA,LEB,M,S</t>
  </si>
  <si>
    <t>HELIO DE OLIVEIRA CASTRO</t>
  </si>
  <si>
    <t>C,E,K</t>
  </si>
  <si>
    <t>012013-1370610</t>
  </si>
  <si>
    <t>012013-1372461</t>
  </si>
  <si>
    <t>HOSP CLÍNICAS</t>
  </si>
  <si>
    <t xml:space="preserve">WARLLEY BATISTA RODRIGUES </t>
  </si>
  <si>
    <t>Anti - M reat. 37ºC</t>
  </si>
  <si>
    <t>012013-1300013</t>
  </si>
  <si>
    <t>012013-1340729</t>
  </si>
  <si>
    <t>012013-1290857</t>
  </si>
  <si>
    <t>012013-1311873</t>
  </si>
  <si>
    <t>012013-1312115</t>
  </si>
  <si>
    <t>012013-1370641</t>
  </si>
  <si>
    <t>POA</t>
  </si>
  <si>
    <t>LUCAS FRANCISCO REZENDE</t>
  </si>
  <si>
    <t>E, K, Fyb, Lea, Leb</t>
  </si>
  <si>
    <t>012013-1360130</t>
  </si>
  <si>
    <t>012013-1360321</t>
  </si>
  <si>
    <t>012013-1371242</t>
  </si>
  <si>
    <t>012013-1350353</t>
  </si>
  <si>
    <t>EVALDO CEZAR DA SILVA</t>
  </si>
  <si>
    <t>Jka</t>
  </si>
  <si>
    <t>012013-1350827</t>
  </si>
  <si>
    <t>012013-1370904</t>
  </si>
  <si>
    <t>PAL</t>
  </si>
  <si>
    <t>JUVENTINA SCADELER DA COSTA</t>
  </si>
  <si>
    <t>ANTI Fya</t>
  </si>
  <si>
    <t>012013-1360253</t>
  </si>
  <si>
    <t>012013-1351138</t>
  </si>
  <si>
    <t>012013-1351572</t>
  </si>
  <si>
    <t>012013-1130122</t>
  </si>
  <si>
    <t>012013-1351626</t>
  </si>
  <si>
    <t>HOSP. MARGARIDA</t>
  </si>
  <si>
    <t>MARGARIDA MARIA SANTIAGO</t>
  </si>
  <si>
    <t xml:space="preserve">E, K, Kpa, Leb, S + Anti hrs, f, </t>
  </si>
  <si>
    <t>012013-1272669</t>
  </si>
  <si>
    <t>012013-1360031</t>
  </si>
  <si>
    <t>WALLACE GABRIEL ALMEIDA DE MATOS</t>
  </si>
  <si>
    <t>E, K, Jkb, Leb, s + anti D+E+Jkb+ auto C</t>
  </si>
  <si>
    <t>012013-1231980</t>
  </si>
  <si>
    <t>012013-1351398</t>
  </si>
  <si>
    <t>ANDRESSA MENDES DE CARVALHO</t>
  </si>
  <si>
    <t>C, K, Fya</t>
  </si>
  <si>
    <t>12;29</t>
  </si>
  <si>
    <t>012013-1350599</t>
  </si>
  <si>
    <t>clinicas</t>
  </si>
  <si>
    <t>012013-1340804</t>
  </si>
  <si>
    <t>margarida</t>
  </si>
  <si>
    <t>c,E</t>
  </si>
  <si>
    <t>012013-1221110</t>
  </si>
  <si>
    <t>ARTHUR SANTOS FERNANDES</t>
  </si>
  <si>
    <t>c, E, K, Fyb, Lea, S</t>
  </si>
  <si>
    <t>012013-1161171</t>
  </si>
  <si>
    <t>JUAN FELIPE DA COSTA ROSA</t>
  </si>
  <si>
    <t>C, E, K, Jkb, Fya, Fyb, Lea, s</t>
  </si>
  <si>
    <t>012013-1331642</t>
  </si>
  <si>
    <t>STEFHANY LUIZA DA SILVA</t>
  </si>
  <si>
    <t>E, K, Fya, Fyb, N, S</t>
  </si>
  <si>
    <t>012013-1351947</t>
  </si>
  <si>
    <t>ALINE SUELLEN RODRIGUES</t>
  </si>
  <si>
    <t>C, K, Kpa, Fya, Fyb, Lea, S, Lua</t>
  </si>
  <si>
    <t>012013-1351596</t>
  </si>
  <si>
    <t>MILITAR</t>
  </si>
  <si>
    <t>DANIEL AUGUSTO EVANGELISTA DOS SANTOS</t>
  </si>
  <si>
    <t>E,K,FYB,JKB,M,S</t>
  </si>
  <si>
    <t>012013-1372201</t>
  </si>
  <si>
    <t>012013-1350292</t>
  </si>
  <si>
    <t>ANTONIO RAMOS COELHO</t>
  </si>
  <si>
    <t>D,C,E,K,DIA</t>
  </si>
  <si>
    <t>012013-1371464</t>
  </si>
  <si>
    <t>012013-1350018</t>
  </si>
  <si>
    <t>GRAZIELE CAMPOS</t>
  </si>
  <si>
    <t>D,C,E,K,FYA</t>
  </si>
  <si>
    <t>PEDRO  HENRIQUE RODRIGUES DOS SANTOS</t>
  </si>
  <si>
    <t>E,K,JKA,LEA,LEB,</t>
  </si>
  <si>
    <t>012013-1340934</t>
  </si>
  <si>
    <t>012013-1360475</t>
  </si>
  <si>
    <t>012013-1370702</t>
  </si>
  <si>
    <t>HERNANDO DE JESUS SOARES DUARTE</t>
  </si>
  <si>
    <t>D,E,K,FYA,KPA,LEA,LEB,LUA</t>
  </si>
  <si>
    <t>012013-1141289</t>
  </si>
  <si>
    <t>012013-1331086</t>
  </si>
  <si>
    <t>jose coelho de oliveira</t>
  </si>
  <si>
    <t>E,K,JKB,S</t>
  </si>
  <si>
    <t>012013-1350254</t>
  </si>
  <si>
    <t>012013-1361243</t>
  </si>
  <si>
    <t>KENIA MACHADO ALVES</t>
  </si>
  <si>
    <t>C,E,K,FYA,JKB,S</t>
  </si>
  <si>
    <t>012013-1121601</t>
  </si>
  <si>
    <t>012013-1361519</t>
  </si>
  <si>
    <t>JOSE VITOR RODRIGUES DOS SANTOS</t>
  </si>
  <si>
    <t>c,E,K,JKA</t>
  </si>
  <si>
    <t>012013-1351640</t>
  </si>
  <si>
    <t>PAULO HENRIQUE FERRAZ</t>
  </si>
  <si>
    <t>E, K, Fyb, Lea, s</t>
  </si>
  <si>
    <t>012013-1310050</t>
  </si>
  <si>
    <t>012013-1360048</t>
  </si>
  <si>
    <t>012013-1360369</t>
  </si>
  <si>
    <t>RAFAEL JUNIO RIBEIRO DA SILVA</t>
  </si>
  <si>
    <t>E, K, Jkb, Lea, S + Anti E, S, Kell, Jkb, Dia</t>
  </si>
  <si>
    <t xml:space="preserve">LAURIANA GONÇALVES DE PAULA </t>
  </si>
  <si>
    <t xml:space="preserve">E, K, </t>
  </si>
  <si>
    <t>GABRIELE VITÓRIA DOS SANTOS</t>
  </si>
  <si>
    <t>C, K, Jkb, Fya, Fyb, Lea, M, S</t>
  </si>
  <si>
    <t>FERNANDA RODRIGUES NEVES</t>
  </si>
  <si>
    <t>K, Fya, Fyb, S, Lea, Leb</t>
  </si>
  <si>
    <t>ANA PAULA PEREIRA</t>
  </si>
  <si>
    <t>E, K, Lea, N, + auto c + E</t>
  </si>
  <si>
    <t>ANGELICA SIMONE MERCES FLORENCIO</t>
  </si>
  <si>
    <t>E, K, Jkb, Fya, Fyb</t>
  </si>
  <si>
    <t>SABRINA RIBEIRO DOS SANTOS</t>
  </si>
  <si>
    <t>E, K, Jkb, Fya, Fyb, Lea, M, S, s - U NEG</t>
  </si>
  <si>
    <t>ANA CLÁUDIA PEREIRA DE ARAUJO</t>
  </si>
  <si>
    <t>C, E, K, Kpa, Jkb, Fya, Leb, M</t>
  </si>
  <si>
    <t>10;45</t>
  </si>
  <si>
    <t>LOUDIMIRA FERNANDES DA SILVA</t>
  </si>
  <si>
    <t>c, E, K, Jkb, Fya, M, Lea</t>
  </si>
  <si>
    <t>09;00</t>
  </si>
  <si>
    <t>KETLYN LORRANE DIAS DE ALMEIDA</t>
  </si>
  <si>
    <t>C, E, K, Kpa, Jkb, Fyb, Lea, N, Lua</t>
  </si>
  <si>
    <t>ANNA LUIZA DE MOURA BRAGA</t>
  </si>
  <si>
    <t xml:space="preserve">C, E, K, Jkb, Lea, N, s, </t>
  </si>
  <si>
    <t>09;30</t>
  </si>
  <si>
    <t>MICHELLE LORENA SALES</t>
  </si>
  <si>
    <t>C, e, K, Kpa, Fyb, Lea, N, S, Lua</t>
  </si>
  <si>
    <t>E,K,JKB + Anti Cw + auto C + e+Dia</t>
  </si>
  <si>
    <t>KAMILA APARECIDA SANTANA FAGUNDES</t>
  </si>
  <si>
    <t>CDE + ANTI D</t>
  </si>
  <si>
    <t>012013-1240609</t>
  </si>
  <si>
    <t>012013-1361007</t>
  </si>
  <si>
    <t>ANGELO MARCIANO VILELA</t>
  </si>
  <si>
    <t>C, K, Fyb, N, Leb</t>
  </si>
  <si>
    <t>012013-1380671</t>
  </si>
  <si>
    <t>012013-1380756</t>
  </si>
  <si>
    <t>012013-1381050</t>
  </si>
  <si>
    <t>K, S, + Anti E+f</t>
  </si>
  <si>
    <t>012013-1382248</t>
  </si>
  <si>
    <t>012013-1220946</t>
  </si>
  <si>
    <t>betim</t>
  </si>
  <si>
    <t>ROSENILSON MESQUITA DA ROCHA</t>
  </si>
  <si>
    <t>E, Kpa, Leb</t>
  </si>
  <si>
    <t>10;30</t>
  </si>
  <si>
    <t>012013-1380435</t>
  </si>
  <si>
    <t>012013-1382958</t>
  </si>
  <si>
    <t>012013-1062348</t>
  </si>
  <si>
    <t>UBERABA</t>
  </si>
  <si>
    <t>LUCAS HENRIQUE ROCHA MARTINS</t>
  </si>
  <si>
    <t>C, E, K, Jkb, Fya, Fyb, Lea + Anti K</t>
  </si>
  <si>
    <t>012013-1341757</t>
  </si>
  <si>
    <t>11;30</t>
  </si>
  <si>
    <t>012013-1230242</t>
  </si>
  <si>
    <t>012013-1381159</t>
  </si>
  <si>
    <t>012013-1381180</t>
  </si>
  <si>
    <t>012013-1381883</t>
  </si>
  <si>
    <t>012013-1380640</t>
  </si>
  <si>
    <t>012013-1380732</t>
  </si>
  <si>
    <t>012013-1380923</t>
  </si>
  <si>
    <t>patricia aparecida gomes</t>
  </si>
  <si>
    <t>C,K,JKB,FYB</t>
  </si>
  <si>
    <t>012013-1350421</t>
  </si>
  <si>
    <t>BELVEDERE</t>
  </si>
  <si>
    <t>SHIRLEY FIGUEIRO MACHADO</t>
  </si>
  <si>
    <t>D,E,K,</t>
  </si>
  <si>
    <t>MARIO PENNA</t>
  </si>
  <si>
    <t>MARIA DE LOURDES ALMEIDA SILVA</t>
  </si>
  <si>
    <t>D,C,E</t>
  </si>
  <si>
    <t>MARIA DE FATIMA CHAGAS</t>
  </si>
  <si>
    <t>SANTA CASA DE SANTA BARBARA</t>
  </si>
  <si>
    <t>SUSANA REGINA DE NORONHA LIMA</t>
  </si>
  <si>
    <t>c,E,K,FYA,LEA,N</t>
  </si>
  <si>
    <t>012013-1232239</t>
  </si>
  <si>
    <t>EDNA LUCIA DO VALE CARVALHO</t>
  </si>
  <si>
    <t>062013-1241014</t>
  </si>
  <si>
    <t>EDSON DE ANDRADE FRANCO JUNIOR</t>
  </si>
  <si>
    <t>C,D,E</t>
  </si>
  <si>
    <t>012013-1370139</t>
  </si>
  <si>
    <t>SANTA CASA BH</t>
  </si>
  <si>
    <t>CESAR AUGUSTO BARBOSA</t>
  </si>
  <si>
    <t>D,C,E,FYA,JKB,LEA</t>
  </si>
  <si>
    <t>JULIA KUB.</t>
  </si>
  <si>
    <t>C,D,K,</t>
  </si>
  <si>
    <t>012013-1341221</t>
  </si>
  <si>
    <t>012013-1062751</t>
  </si>
  <si>
    <t>JEAN CARLOS ALEXANDRE MENDES DA ROCHA</t>
  </si>
  <si>
    <t>012013-1381128</t>
  </si>
  <si>
    <t>LEIVA MARCIA DE ABREU PRADO</t>
  </si>
  <si>
    <t>S</t>
  </si>
  <si>
    <t>C,E,K,KPA,JKB,FYA,FYB,LEA,S,LUA</t>
  </si>
  <si>
    <t>012013-1382873</t>
  </si>
  <si>
    <t>EZEQUIEL PINHEIRO ANDRADE</t>
  </si>
  <si>
    <t>C,E,K,KPA,JKB,FYA,LEA,S,LUA</t>
  </si>
  <si>
    <t>012013-1350056</t>
  </si>
  <si>
    <t>EVANGELICO</t>
  </si>
  <si>
    <t>MARIA JOSE  RODRIGUES LEAL</t>
  </si>
  <si>
    <t>SEM ANTICORPO</t>
  </si>
  <si>
    <t>IPSEMG</t>
  </si>
  <si>
    <t>MARIA IMACULADA DO CARMO</t>
  </si>
  <si>
    <t>E,K</t>
  </si>
  <si>
    <t>S.J.DEL. REY</t>
  </si>
  <si>
    <t>HAMILTON GIAROLA</t>
  </si>
  <si>
    <t>012013-1380503</t>
  </si>
  <si>
    <t>012013-1330669</t>
  </si>
  <si>
    <t>012013-1370160</t>
  </si>
  <si>
    <t>012013-1361045</t>
  </si>
  <si>
    <t>WELISSON MARCIO SILVA CARDOS</t>
  </si>
  <si>
    <t>E,K,FYA,</t>
  </si>
  <si>
    <t>RUTE GARIBALDI</t>
  </si>
  <si>
    <t>CW</t>
  </si>
  <si>
    <t>012013-1360864</t>
  </si>
  <si>
    <t>ANA CLARA DIAS DA SILVA</t>
  </si>
  <si>
    <t>C,E,K,FYB,LEA,</t>
  </si>
  <si>
    <t>APARECIDA CANDIDA DA SILVA</t>
  </si>
  <si>
    <t>C,K,DIA</t>
  </si>
  <si>
    <t>012013-1241316</t>
  </si>
  <si>
    <t>012013-1261680</t>
  </si>
  <si>
    <t>JOHN LUIZ DOS SANTOS</t>
  </si>
  <si>
    <t>E,K,FYB</t>
  </si>
  <si>
    <t>ERIKA TATIANE OLIVEIRA MARTINS</t>
  </si>
  <si>
    <t>c,E,K,FYB,JKB,LEB,S</t>
  </si>
  <si>
    <t>012013-1382859</t>
  </si>
  <si>
    <t>012013-1360307</t>
  </si>
  <si>
    <t>JOAO JAIME DURAIS OLIVEIRA</t>
  </si>
  <si>
    <t>012013-1361281</t>
  </si>
  <si>
    <t>C,K,FYB,LEA,JKB,S</t>
  </si>
  <si>
    <t>012013-1310203</t>
  </si>
  <si>
    <t>MARLI MENDES DA SILVA</t>
  </si>
  <si>
    <t>C,K,FYA,LEA,N</t>
  </si>
  <si>
    <t>012013-1351381</t>
  </si>
  <si>
    <t>012013-1371808</t>
  </si>
  <si>
    <t>012013-1360680</t>
  </si>
  <si>
    <t>012013-1370054</t>
  </si>
  <si>
    <t>012013-1351084</t>
  </si>
  <si>
    <t>012013-1360376</t>
  </si>
  <si>
    <t>012013-1361724</t>
  </si>
  <si>
    <t>012013-1370733</t>
  </si>
  <si>
    <t>012013-1380541</t>
  </si>
  <si>
    <t>012013-1361366</t>
  </si>
  <si>
    <t>012013-1351275</t>
  </si>
  <si>
    <t>012013-1372638</t>
  </si>
  <si>
    <t>012013-1370832</t>
  </si>
  <si>
    <t>012013-1300921</t>
  </si>
  <si>
    <t>012013-1170029</t>
  </si>
  <si>
    <t>012013-1102600</t>
  </si>
  <si>
    <t>012013-1361571</t>
  </si>
  <si>
    <t>012013-1160990</t>
  </si>
  <si>
    <t>012013-1380367</t>
  </si>
  <si>
    <t>012013-1382132</t>
  </si>
  <si>
    <t>012013-1330898</t>
  </si>
  <si>
    <t>,</t>
  </si>
  <si>
    <t>C,E,K,FYA,FYB,JKA,</t>
  </si>
  <si>
    <t>012013-1360260</t>
  </si>
  <si>
    <t>UALKER PEREIRA DA SILVA</t>
  </si>
  <si>
    <t>D,C,E,K</t>
  </si>
  <si>
    <t>012013-1372096</t>
  </si>
  <si>
    <t>GENEROSO SENA DA SILVA</t>
  </si>
  <si>
    <t>C,E,K,JKB,LEA,N,S</t>
  </si>
  <si>
    <t>012013-1381760</t>
  </si>
  <si>
    <t>JOAO CARDOSO MARQUES</t>
  </si>
  <si>
    <t>E,K,JKB</t>
  </si>
  <si>
    <t>012013-1351893</t>
  </si>
  <si>
    <t>CLAUDIO EDUARDO SOARES DE SOUZA</t>
  </si>
  <si>
    <t>K,KPA,FYA,FYB,LEA,LEB,</t>
  </si>
  <si>
    <t>012013-1350773</t>
  </si>
  <si>
    <t>HATILA CARVALHO HONORATO</t>
  </si>
  <si>
    <t>E,K,FYA,FYB</t>
  </si>
  <si>
    <t>012013-1351695</t>
  </si>
  <si>
    <t>012013-1362042</t>
  </si>
  <si>
    <t>D,E,K</t>
  </si>
  <si>
    <t>012013-1350728</t>
  </si>
  <si>
    <t>LARISSA VITORIA MODESTO CINHA</t>
  </si>
  <si>
    <t>C, E, K, Kpa + Anti C+Dia+</t>
  </si>
  <si>
    <t>012013-1402045</t>
  </si>
  <si>
    <t>012013-1402243</t>
  </si>
  <si>
    <t>012013-1371112</t>
  </si>
  <si>
    <t>012013-1381043</t>
  </si>
  <si>
    <t>012013-1383061</t>
  </si>
  <si>
    <t>HOSP. CLÍNICAS</t>
  </si>
  <si>
    <t>RUBENS GERALDO DA SILVA</t>
  </si>
  <si>
    <t>AC S/ ESPECIFICIDADE</t>
  </si>
  <si>
    <t>CANCELADO AC SEM ESPECIFICIDADE</t>
  </si>
  <si>
    <t>CANCELADO DATA NASCI. NÃO CONFERE</t>
  </si>
  <si>
    <t>RESERVA</t>
  </si>
  <si>
    <t>MARGARETH PEREIRA MARTINS MACHADO</t>
  </si>
  <si>
    <t>NÃO TEM FENO NEM AC</t>
  </si>
  <si>
    <t>CANCELADO PAC. NÃO TEM FENO NEM AC</t>
  </si>
  <si>
    <t>TARCÍSIO EVARISTO DOS SANTOS</t>
  </si>
  <si>
    <t>E, K, Jkb, Leb, Fyb</t>
  </si>
  <si>
    <t>012013-1402281</t>
  </si>
  <si>
    <t>012013-1382729</t>
  </si>
  <si>
    <t>012013-1402267</t>
  </si>
  <si>
    <t>012013-1402151</t>
  </si>
  <si>
    <t>WEIDER NEVES SANTOS</t>
  </si>
  <si>
    <t>C, e, K Jkb, Fyb, Lea, N</t>
  </si>
  <si>
    <t>VINICIUS DE OLIVEIRA CANCELLA</t>
  </si>
  <si>
    <t>c, E, Jka, Leb</t>
  </si>
  <si>
    <t>15;53</t>
  </si>
  <si>
    <t>012013-1370344</t>
  </si>
  <si>
    <t>SIMONE SOARES DA SILVA</t>
  </si>
  <si>
    <t>C, E, K, Jkb, Fya, Fyb, Lea, S</t>
  </si>
  <si>
    <t>012013-1401949</t>
  </si>
  <si>
    <t>FELIPE JUNIOR GENEROSO DOS SANTOS</t>
  </si>
  <si>
    <t>ANTI M</t>
  </si>
  <si>
    <t>012013-1382750</t>
  </si>
  <si>
    <t>NAYURE STEFANNY JESUS OLIVEIRA</t>
  </si>
  <si>
    <t xml:space="preserve">C, E, Jkb, Fyb, Lea, </t>
  </si>
  <si>
    <t>CANCELADO PELO SOLICITANTE</t>
  </si>
  <si>
    <t>E,K,S,JKB</t>
  </si>
  <si>
    <t>JOSUE PIRES DOS SANTOS</t>
  </si>
  <si>
    <t>C,E,K,FYB,LEB,N.s</t>
  </si>
  <si>
    <t>c,E,K,FYB,LEA,S</t>
  </si>
  <si>
    <t>K,FYA,FYB,LEA,LEB,S</t>
  </si>
  <si>
    <t>YURI FERREIRA REIS</t>
  </si>
  <si>
    <t>C,E,K,KPA,LEA,LUA</t>
  </si>
  <si>
    <t>IARA GOMES LOPES</t>
  </si>
  <si>
    <t>C,E,K,FYA</t>
  </si>
  <si>
    <t>GUILBERTH ANTUNES RAMOS DOS SANTOS</t>
  </si>
  <si>
    <t>c,E,K,FYA,LEA,N,S,DIA</t>
  </si>
  <si>
    <t>DIANA LEA SANTANNA DE SOUZA</t>
  </si>
  <si>
    <t>E,K,JKB,LEA,M,DIA</t>
  </si>
  <si>
    <t>ALAN FERREIRA DA SILVA</t>
  </si>
  <si>
    <t>c,,E,K,FYA,JKB,LEA,N,s</t>
  </si>
  <si>
    <t>SANTA SOARES FONSECA</t>
  </si>
  <si>
    <t>C,e,K,DIA</t>
  </si>
  <si>
    <t>GUILHERME ABREU MENEZES</t>
  </si>
  <si>
    <t>POÇOS CALDAS</t>
  </si>
  <si>
    <t>MARLENE DE SIQUEIRA TREZZA</t>
  </si>
  <si>
    <t>c,E,K,LEA,DIA</t>
  </si>
  <si>
    <t>012013-1400010</t>
  </si>
  <si>
    <t>012013-1400072</t>
  </si>
  <si>
    <t>012013-1412150</t>
  </si>
  <si>
    <t>012013-1150854</t>
  </si>
  <si>
    <t>012013-1400652</t>
  </si>
  <si>
    <t xml:space="preserve">MARIA DAS DORES BENTO </t>
  </si>
  <si>
    <t>c, E, K, Jka, Fya, Lea, N, P1</t>
  </si>
  <si>
    <t>012013-1360246</t>
  </si>
  <si>
    <t>JANE CHRISTINE CASTRO MELO</t>
  </si>
  <si>
    <t xml:space="preserve">ANTI E + AC SEM ESPEC. </t>
  </si>
  <si>
    <t>012013-1411825</t>
  </si>
  <si>
    <t>012013-1412174</t>
  </si>
  <si>
    <t>012013-1411238</t>
  </si>
  <si>
    <t>012013-1411122</t>
  </si>
  <si>
    <t>012013-1412501</t>
  </si>
  <si>
    <t>012013-1362240</t>
  </si>
  <si>
    <t>012013-1120543</t>
  </si>
  <si>
    <t>012013-1411351</t>
  </si>
  <si>
    <t xml:space="preserve">NICOLAS ALVES RAMOS </t>
  </si>
  <si>
    <t xml:space="preserve">C, K, Lea, </t>
  </si>
  <si>
    <t>15;29</t>
  </si>
  <si>
    <t>012013-1411887</t>
  </si>
  <si>
    <t>012013-1411566</t>
  </si>
  <si>
    <t>PEDRO JOSE DE SOUZA</t>
  </si>
  <si>
    <t>K, Kpa, Jkb, Lea, N, S, Lua, Fya, Fyb</t>
  </si>
  <si>
    <t>012013-1362073</t>
  </si>
  <si>
    <t>LARISSA APARECIDA CARDOSO SANTOS</t>
  </si>
  <si>
    <t>C,K,FYA,N,S</t>
  </si>
  <si>
    <t>012013-1412167</t>
  </si>
  <si>
    <t>IVONE MIGUEL DOS SANTOS</t>
  </si>
  <si>
    <t>C,D,E,S</t>
  </si>
  <si>
    <t>012013-1410439</t>
  </si>
  <si>
    <t>012013-1411108</t>
  </si>
  <si>
    <t>MARIA APARECIDA RAMOS DOS SANTOS</t>
  </si>
  <si>
    <t>C,E,K,CW,JKA,FYB,LEA,S</t>
  </si>
  <si>
    <t>012013-1411443</t>
  </si>
  <si>
    <t>012013-1350933</t>
  </si>
  <si>
    <t>POUSO ALEGRE</t>
  </si>
  <si>
    <t>MARIA FRANCISCA PEREIRA</t>
  </si>
  <si>
    <t>K,JKA,LEA,M,</t>
  </si>
  <si>
    <t>012013-0852223</t>
  </si>
  <si>
    <t>012013-1410057</t>
  </si>
  <si>
    <t>CLINICAS</t>
  </si>
  <si>
    <t>012013-1380688</t>
  </si>
  <si>
    <t>012013-1410101</t>
  </si>
  <si>
    <t>HUGO RISLEY NUNES</t>
  </si>
  <si>
    <t>C,E,K,KPA,FYA,FYB,JKB,N,s</t>
  </si>
  <si>
    <t>012013-1371433</t>
  </si>
  <si>
    <t>012013-1410217</t>
  </si>
  <si>
    <t>012013-1170562</t>
  </si>
  <si>
    <t>MARIA APARECIDA ROCHA MIRANDA</t>
  </si>
  <si>
    <t>012013-1411702</t>
  </si>
  <si>
    <t>012013-1412129</t>
  </si>
  <si>
    <t>GESSIANE ANDRADE DOS SANTOS</t>
  </si>
  <si>
    <t>E, K, Fyb</t>
  </si>
  <si>
    <t>PAULO DE SOUZA</t>
  </si>
  <si>
    <t xml:space="preserve">E, K, Kpa, Lea, S, Lua, </t>
  </si>
  <si>
    <t>RIAN VITOR PEREIRA GOMES DOS SANTOS</t>
  </si>
  <si>
    <t>C, e, K, Jkb, s, Fya, Fyb</t>
  </si>
  <si>
    <t>YOMARA DO CARMO MENDES</t>
  </si>
  <si>
    <t>C, E, Jka + Auto e</t>
  </si>
  <si>
    <t>DyLAN URIEL SOARES DE OLIVEIRA</t>
  </si>
  <si>
    <t xml:space="preserve">C, E, K, Fya, Fyb, </t>
  </si>
  <si>
    <t>GISELLE MARTINS JARDIM</t>
  </si>
  <si>
    <t>C, E, K, Lea, M, S</t>
  </si>
  <si>
    <t>ICARO JUNIOR DE MELO ASSIS</t>
  </si>
  <si>
    <t>C, K, Jkb, Fya</t>
  </si>
  <si>
    <t>DEBORA ALMEIDA DAMASCENO</t>
  </si>
  <si>
    <t xml:space="preserve">E, K, Lea, </t>
  </si>
  <si>
    <t>C, E, K, Jka Fya, Fyb, Lea</t>
  </si>
  <si>
    <t>KAREN STHEFANY DOS SANTOS SILVA</t>
  </si>
  <si>
    <t>c, E, K, Jkb, Fyb, Lea, Leb, N, S</t>
  </si>
  <si>
    <t>HELVIO DE JESUS RIBEIRO</t>
  </si>
  <si>
    <t>E, Jka, Lea, Leb, N, S + Anti S</t>
  </si>
  <si>
    <t>012013-1241040</t>
  </si>
  <si>
    <t>012013-1300594</t>
  </si>
  <si>
    <t>012013-1290390</t>
  </si>
  <si>
    <t>012013-1331611</t>
  </si>
  <si>
    <t>012013-1340514</t>
  </si>
  <si>
    <t>012013-1361458</t>
  </si>
  <si>
    <t>não tem bolsa 24/05</t>
  </si>
  <si>
    <t>18;25</t>
  </si>
  <si>
    <t>HOSP. MILITAR</t>
  </si>
  <si>
    <t>NATHALIA MACIEL DE SOUZA</t>
  </si>
  <si>
    <t>C, E, K,Kpa, Lea, M, S, Lua, Fyb</t>
  </si>
  <si>
    <t>012013-1340507</t>
  </si>
  <si>
    <t>VALMI RIBEIRO DA COSTA</t>
  </si>
  <si>
    <t xml:space="preserve">ANTI M </t>
  </si>
  <si>
    <t>012013-1421466</t>
  </si>
  <si>
    <t>012013-1412006</t>
  </si>
  <si>
    <t>cancelado nome do paciente errado</t>
  </si>
  <si>
    <t>012013-1410729</t>
  </si>
  <si>
    <t>012013-1400119</t>
  </si>
  <si>
    <t>012013-1401840</t>
  </si>
  <si>
    <t>012013-1412327</t>
  </si>
  <si>
    <t>012013-1412495</t>
  </si>
  <si>
    <t>012013-1421961</t>
  </si>
  <si>
    <t>012013-1410453</t>
  </si>
  <si>
    <t>012013-1401758</t>
  </si>
  <si>
    <t>Solicitação cancelada paciente faleceu</t>
  </si>
  <si>
    <t>VALMI RUBENS DA COSTA</t>
  </si>
  <si>
    <t>012013-1421824</t>
  </si>
  <si>
    <t>E, K, Lea</t>
  </si>
  <si>
    <t>012013-1422852</t>
  </si>
  <si>
    <t>012013-1420056</t>
  </si>
  <si>
    <t>VITORIA FERREIRA BITENCOURT</t>
  </si>
  <si>
    <t xml:space="preserve">C, e, K, Kpa, Jkb, Fya, Lea, N, </t>
  </si>
  <si>
    <t>HOSPITAL MARGARIDA</t>
  </si>
  <si>
    <t>RITA DE CASSIA DE JESUS</t>
  </si>
  <si>
    <t>c,E,K,Lea,S,Fya</t>
  </si>
  <si>
    <t>mateus de FREITAS EVANGELISTA</t>
  </si>
  <si>
    <t>NATHANY CAROLINA MATIAS</t>
  </si>
  <si>
    <t>VITORIA GOMES AMANCIO</t>
  </si>
  <si>
    <t>JESSICA LORRAINE DE PAULA LIMA</t>
  </si>
  <si>
    <t>LUCAS FERNANDES DA CRUZ</t>
  </si>
  <si>
    <t>LETICIA FERREIRA MORAIS CAMARGOS</t>
  </si>
  <si>
    <t>KEHEYSON KRISTHIAN RODRIGUES GONÇALVES</t>
  </si>
  <si>
    <t>C,E,K,JKB,FYA,FYB,LEA,M,S,</t>
  </si>
  <si>
    <t>CESAR RAFAEL DOS SANTOS</t>
  </si>
  <si>
    <t>C,E,K,FYA,JKB,LEA,N,s,</t>
  </si>
  <si>
    <t>MANOEL PEREIRA DA SILVA</t>
  </si>
  <si>
    <t>K,KPA,FYB</t>
  </si>
  <si>
    <t>C,E,K,FYA,FYB,JKB,LEA,s</t>
  </si>
  <si>
    <t>C,K,FYA,FYB,JKA,S</t>
  </si>
  <si>
    <t>GUILHERME DE OLIVEIRA SOUZA</t>
  </si>
  <si>
    <t>E,K,FYA,JKB,LEA,LEB,N,S,</t>
  </si>
  <si>
    <t>LUAN DIOGO DE SOUSA OLIVEIRA</t>
  </si>
  <si>
    <t>E,K,FYA,LEB,S,</t>
  </si>
  <si>
    <t>ADAO BOSCO CRISPIM</t>
  </si>
  <si>
    <t>C,E,K,FYA,FYB,LEA,S,</t>
  </si>
  <si>
    <t>C,E,K,FYA,JKB,LEA</t>
  </si>
  <si>
    <t>PAMELA XAVIER FERREIRA</t>
  </si>
  <si>
    <t>MARCO AURELIO VIANA</t>
  </si>
  <si>
    <t>C,E,K,FYA,JKB,</t>
  </si>
  <si>
    <t>GUILHERME ALEXSANDER LOPES DE OLIVEIRA</t>
  </si>
  <si>
    <t>RANYA DUANY LISBOA TOMAS</t>
  </si>
  <si>
    <t>E,K,FYA,FYB,LEB,</t>
  </si>
  <si>
    <t>WELLINGTON BERNARDO</t>
  </si>
  <si>
    <t>C,E,K,</t>
  </si>
  <si>
    <t>012013-1430208</t>
  </si>
  <si>
    <t>012013-1421800</t>
  </si>
  <si>
    <t>K, Lea, Leb, M, Fya</t>
  </si>
  <si>
    <t>012013-1422579</t>
  </si>
  <si>
    <t>11;04</t>
  </si>
  <si>
    <t>012013-1440023</t>
  </si>
  <si>
    <t>012013-1431359</t>
  </si>
  <si>
    <t>012013-1431366</t>
  </si>
  <si>
    <t>012013-1420780</t>
  </si>
  <si>
    <t>012013-1430048</t>
  </si>
  <si>
    <t>012013-1442447</t>
  </si>
  <si>
    <t>012013-1430581</t>
  </si>
  <si>
    <t>CDE NEG + ANTI C, K</t>
  </si>
  <si>
    <t>012013-1331932</t>
  </si>
  <si>
    <t>012013-1341405</t>
  </si>
  <si>
    <t>012013-1420872</t>
  </si>
  <si>
    <t>012013-1441211</t>
  </si>
  <si>
    <t>012013-1430901</t>
  </si>
  <si>
    <t>012013-1442256</t>
  </si>
  <si>
    <t>C,E,K,M,FYA,LEA,S</t>
  </si>
  <si>
    <t>012013-1421954</t>
  </si>
  <si>
    <t>E,K,JKA,FYB,LEA</t>
  </si>
  <si>
    <t>Atendido pela prova cruzada</t>
  </si>
  <si>
    <t>012013-1350407</t>
  </si>
  <si>
    <t>012013-1352012</t>
  </si>
  <si>
    <t>012013-1440283</t>
  </si>
  <si>
    <t>012013-1441914</t>
  </si>
  <si>
    <t>012013-1440733</t>
  </si>
  <si>
    <t>012013-1381616</t>
  </si>
  <si>
    <t>012013-1432585</t>
  </si>
  <si>
    <t>012013-1430314</t>
  </si>
  <si>
    <t>reg. Betim</t>
  </si>
  <si>
    <t>geralda maria virginia</t>
  </si>
  <si>
    <t>E,K,</t>
  </si>
  <si>
    <t>012013-1440375</t>
  </si>
  <si>
    <t>012013-1440399</t>
  </si>
  <si>
    <t>012013-1441539</t>
  </si>
  <si>
    <t>16;40</t>
  </si>
  <si>
    <t>JULIA K.</t>
  </si>
  <si>
    <t>DJALMA GONÇalves de souza</t>
  </si>
  <si>
    <t>D,C,K,</t>
  </si>
  <si>
    <t>012013-1430888</t>
  </si>
  <si>
    <t>012013-1430017</t>
  </si>
  <si>
    <t>BIOCOR</t>
  </si>
  <si>
    <t>ANGELA DRUMMOND TEIXEIRA DE OLIVEIRA AZEVEDO</t>
  </si>
  <si>
    <t>K,CW,JKB</t>
  </si>
  <si>
    <t>012013-1432302</t>
  </si>
  <si>
    <t>EVA SOUZA DE ALMEIDA</t>
  </si>
  <si>
    <t>C,D,E,K,KPA</t>
  </si>
  <si>
    <t>012013-1220410</t>
  </si>
  <si>
    <t>012013-1281534</t>
  </si>
  <si>
    <t>012013-1430185</t>
  </si>
  <si>
    <t>12;10</t>
  </si>
  <si>
    <t>IARA ALVES NOGUEIRA</t>
  </si>
  <si>
    <t>c,E,K,FYA,JKB,S</t>
  </si>
  <si>
    <t>012013-1440412</t>
  </si>
  <si>
    <t>C,E,K,FYA,N</t>
  </si>
  <si>
    <t>JOAO PAULO SANTOS SILVA</t>
  </si>
  <si>
    <t>E,K,FYA,JKA</t>
  </si>
  <si>
    <t>ANA FLAVIA SILVA GONÇALVES TEIXEIRA</t>
  </si>
  <si>
    <t>C,E,K,FYA,JKB,LEA,M</t>
  </si>
  <si>
    <t>012013-1420513</t>
  </si>
  <si>
    <t>CAMILA URCINO PEREIRA SOUZA</t>
  </si>
  <si>
    <t>E,K,KPA,FYA,FYB,JKB,LEA,LEB,M,S,LUA</t>
  </si>
  <si>
    <t>012013-1421503</t>
  </si>
  <si>
    <t>WALERIA MENDES RODRIGUES</t>
  </si>
  <si>
    <t>C,K,FYA,LEA</t>
  </si>
  <si>
    <t>012013-1360062</t>
  </si>
  <si>
    <t>KELLY CRISTINA MARTINS DA SILVA</t>
  </si>
  <si>
    <t>C,K,FYA,JKA,KPA,S,LUA</t>
  </si>
  <si>
    <t>012013-1281330</t>
  </si>
  <si>
    <t>ALCEDINA BATISTA FERREIRA</t>
  </si>
  <si>
    <t>c,E,K,FYB,JKB,LEA,S</t>
  </si>
  <si>
    <t>012013-1441310</t>
  </si>
  <si>
    <t>012013-1442874</t>
  </si>
  <si>
    <t>E,K,FYA,S</t>
  </si>
  <si>
    <t>ESTER GONÇALVES ALMEIDA RODRIGUES</t>
  </si>
  <si>
    <t>LUCIANA GOMES DA SILVA SOUZA</t>
  </si>
  <si>
    <t>K,FYB,LEB,S</t>
  </si>
  <si>
    <t>012013-1420995</t>
  </si>
  <si>
    <t>DALVA CANDIDO BASTOS DE ALMEIDA</t>
  </si>
  <si>
    <t>K.KPA,LEA,LUA</t>
  </si>
  <si>
    <t>012013-1300525</t>
  </si>
  <si>
    <t>012013-1430307</t>
  </si>
  <si>
    <t>RODSON JORGE REZENDE</t>
  </si>
  <si>
    <t>D,C,E,K,FYA,JKB,KPA,LEA,M,S,LUA</t>
  </si>
  <si>
    <t>012013-1441303</t>
  </si>
  <si>
    <t>E</t>
  </si>
  <si>
    <t>EMERSON SERRANEGRA DE PAULA</t>
  </si>
  <si>
    <t>012013-1442553</t>
  </si>
  <si>
    <t>012013-1422685</t>
  </si>
  <si>
    <t>012013-1401826</t>
  </si>
  <si>
    <t>012013-1341979</t>
  </si>
  <si>
    <t>NÃO TEM BOLSA 28/05</t>
  </si>
  <si>
    <t>C,E,K,FYB,N,S,</t>
  </si>
  <si>
    <t>PEDIDO CANCELADO PELO AMBULATORIO 28/05</t>
  </si>
  <si>
    <t>JULIANA FERNANDES MATIAS</t>
  </si>
  <si>
    <t>C,E,K,FYA,FYB,LEA,LEB,S</t>
  </si>
  <si>
    <t>012013-1440542</t>
  </si>
  <si>
    <t>012013-1442010</t>
  </si>
  <si>
    <t>MATHEUS SILVA SOUSA</t>
  </si>
  <si>
    <t>C,e,k,fya,fyb,lea,leb,m,s</t>
  </si>
  <si>
    <t>ARMELINDA APARECIDA SILVA SERAFIM</t>
  </si>
  <si>
    <t>C,K,JKB,LEB,</t>
  </si>
  <si>
    <t>ADELSON DOS SANTOS</t>
  </si>
  <si>
    <t>012013-1341511</t>
  </si>
  <si>
    <t>SÃO JOAO DEL REY</t>
  </si>
  <si>
    <t>012013-1421749</t>
  </si>
  <si>
    <t>012013-1432226</t>
  </si>
  <si>
    <t>ANNA LIVIA RODRIGUES COSTA</t>
  </si>
  <si>
    <t>PACIENTE NÃO É FENOTIPADA</t>
  </si>
  <si>
    <t>012013-1381685</t>
  </si>
  <si>
    <t>LUCAS DANIEL SILVA BORGES</t>
  </si>
  <si>
    <t>c,E,K,JKB,FYB,LEA,N,S</t>
  </si>
  <si>
    <t>012013-1422357</t>
  </si>
  <si>
    <t>012013-1410163</t>
  </si>
  <si>
    <t>LAZARO DOS SANTOS PEREIRA</t>
  </si>
  <si>
    <t>C,E,K,JKB,FYB,N,S,</t>
  </si>
  <si>
    <t>15;00</t>
  </si>
  <si>
    <t>012013-1362257</t>
  </si>
  <si>
    <t>LUDMILA PEREIRA COSTA</t>
  </si>
  <si>
    <t>C,E,K,KPA,JKB,LEA,LEB,LUA,FYB</t>
  </si>
  <si>
    <t>ISRAEL DIEGO GONÇALVES SILVA</t>
  </si>
  <si>
    <t>WANDERSON DOS SANTOS ALVES</t>
  </si>
  <si>
    <t>E,K,FYB,LEA</t>
  </si>
  <si>
    <t>012013-1440894</t>
  </si>
  <si>
    <t>LANACARLA</t>
  </si>
  <si>
    <t>NÃO É FENOTIPADO 28/05</t>
  </si>
  <si>
    <t>NECEDIVA MARQUES ARAUJO</t>
  </si>
  <si>
    <t>DOUGLAS LEITE DOS SANTOS</t>
  </si>
  <si>
    <t>C,K,FYA</t>
  </si>
  <si>
    <t>012013-1382064</t>
  </si>
  <si>
    <t>012013-1400614</t>
  </si>
  <si>
    <t>c,E,K,FYB</t>
  </si>
  <si>
    <t>012013-1330331</t>
  </si>
  <si>
    <t>012013-1421930</t>
  </si>
  <si>
    <t>WILSON BATISTA PEREIRA FILHO</t>
  </si>
  <si>
    <t>C,E,K,JKB,LEA,LEB,S</t>
  </si>
  <si>
    <t>012013-1291519</t>
  </si>
  <si>
    <t>PEROLA FERREIRA RABELO</t>
  </si>
  <si>
    <t>C,D,E,K</t>
  </si>
  <si>
    <t>012013-1421725</t>
  </si>
  <si>
    <t>REGINALDO PEREIRA</t>
  </si>
  <si>
    <t>C,K,KPA,JKB,FYA,FYB,LEA,S,LUA</t>
  </si>
  <si>
    <t>TEREZINHA SULDINE BASTOS</t>
  </si>
  <si>
    <t>C,E,K,FYB,LEA,N,S,</t>
  </si>
  <si>
    <t>012013-1371419</t>
  </si>
  <si>
    <t>012013-1371815</t>
  </si>
  <si>
    <t>HIJPII</t>
  </si>
  <si>
    <t>KAUA YURI MEIRELES DE OLIVEIRA</t>
  </si>
  <si>
    <t>E,K,LEA,FYA,JKB,</t>
  </si>
  <si>
    <t>012013-1350285</t>
  </si>
  <si>
    <t>MARIA CLARA TRINDADE SANTANA</t>
  </si>
  <si>
    <t>C,E,K,FYB,</t>
  </si>
  <si>
    <t>ALINE NACY MOREIRA DE OLIVEIRA</t>
  </si>
  <si>
    <t>C,E,K,KPA,FYB,LEA,S,LUA</t>
  </si>
  <si>
    <t>ANGELO THIAGO DE OLIVIERA</t>
  </si>
  <si>
    <t>E,K,LEA,N,S</t>
  </si>
  <si>
    <t>ISABEL DOS SANTOS NUNES</t>
  </si>
  <si>
    <t>D,C,E,K,LEA,LEB</t>
  </si>
  <si>
    <t>012013-1432417</t>
  </si>
  <si>
    <t>E,K,JKB,LEA,DIA,S</t>
  </si>
  <si>
    <t>062013-126012</t>
  </si>
  <si>
    <t>ROSILAINE PEREIRA DA SILVA</t>
  </si>
  <si>
    <t>E,K,FYB,JKB,LEA,LEB,N,S</t>
  </si>
  <si>
    <t>012013-1420285</t>
  </si>
  <si>
    <t>CLAUDIA ROCHA DA SILVA</t>
  </si>
  <si>
    <t>CLEBER ADIRANE RIBEIRO</t>
  </si>
  <si>
    <t>E,K,FYB,JKA,LEA,s,</t>
  </si>
  <si>
    <t>012013-1360574</t>
  </si>
  <si>
    <t>C, K, Jkb, Fya, Fyb, Leb, M, S</t>
  </si>
  <si>
    <t>15;01</t>
  </si>
  <si>
    <t>012013-1470308</t>
  </si>
  <si>
    <t>012013-1410354</t>
  </si>
  <si>
    <t>012013-1412037</t>
  </si>
  <si>
    <t>012013-1470945</t>
  </si>
  <si>
    <t>JOSE MEIRELES DA ROCHA</t>
  </si>
  <si>
    <t>E, K, Kpa, Lea, N, Lua, Fya</t>
  </si>
  <si>
    <t>012013-1300510</t>
  </si>
  <si>
    <t>012013-1370634</t>
  </si>
  <si>
    <t>012013-122156</t>
  </si>
  <si>
    <t>012013-1452347</t>
  </si>
  <si>
    <t>EDUARDO EUSTAQUIO DIAS FERREIRA</t>
  </si>
  <si>
    <t>012013-1452514</t>
  </si>
  <si>
    <t>012013-1451357</t>
  </si>
  <si>
    <t>012013-1453290</t>
  </si>
  <si>
    <t>NÃO TEM BOLSA 29/05</t>
  </si>
  <si>
    <t>C,E,K,FYA,JKB,LEA,Ns,</t>
  </si>
  <si>
    <t>VALTER BATISTA DE LIMA</t>
  </si>
  <si>
    <t>C, E + Anti D+C</t>
  </si>
  <si>
    <t>17;42</t>
  </si>
  <si>
    <t>012013-1470634</t>
  </si>
  <si>
    <t>012013-1382934</t>
  </si>
  <si>
    <t>012013-129019</t>
  </si>
  <si>
    <t>17;44</t>
  </si>
  <si>
    <t>012013-1450473</t>
  </si>
  <si>
    <t>LUANA CAMILE ELIAS DA SILVA</t>
  </si>
  <si>
    <t>E, K, Jka, Fya, S</t>
  </si>
  <si>
    <t>012013-1382682</t>
  </si>
  <si>
    <t>012013-1471072</t>
  </si>
  <si>
    <t>012013-1450992</t>
  </si>
  <si>
    <t>012013-122195</t>
  </si>
  <si>
    <t>012013-116057</t>
  </si>
  <si>
    <t>012013-1410835</t>
  </si>
  <si>
    <t>012013-147049</t>
  </si>
  <si>
    <t>012013-147188</t>
  </si>
  <si>
    <t>DAVIDSON MATEUS FERREIRA BRAGA</t>
  </si>
  <si>
    <t>ANTI K</t>
  </si>
  <si>
    <t>012013-147174</t>
  </si>
  <si>
    <t>012013-144163</t>
  </si>
  <si>
    <t>012013-144276</t>
  </si>
  <si>
    <t>012013-144281</t>
  </si>
  <si>
    <t>012013-144034</t>
  </si>
  <si>
    <t>ADRIANA DE JESUS GONÇALVES</t>
  </si>
  <si>
    <t>K, Lea, Leb, Fya</t>
  </si>
  <si>
    <t>ANTONIO EDUARDO REIS</t>
  </si>
  <si>
    <t>ANTI S</t>
  </si>
  <si>
    <t>13;56</t>
  </si>
  <si>
    <t>012013-144055</t>
  </si>
  <si>
    <t>012013-145045</t>
  </si>
  <si>
    <t>JANE LUCIA DE SOUZA</t>
  </si>
  <si>
    <t>012013-1451678</t>
  </si>
  <si>
    <t>012013-1451364</t>
  </si>
  <si>
    <t>NECIDIVA MARQUES ARAÚJO</t>
  </si>
  <si>
    <t>SOLIC. CANCELADA</t>
  </si>
  <si>
    <t>FERNANDA APARECIDA MAXIMO</t>
  </si>
  <si>
    <t>CDE NEG</t>
  </si>
  <si>
    <t>HJK</t>
  </si>
  <si>
    <t>MARTAJANE SOARES DE SOUSA</t>
  </si>
  <si>
    <t>ELCIO ANTONIO DA SILVA JUNIOR</t>
  </si>
  <si>
    <t>C, E, Jka,Fya, M, S, Leb</t>
  </si>
  <si>
    <t>012013-1221929</t>
  </si>
  <si>
    <t>012013-133112</t>
  </si>
  <si>
    <t>012013-1480159</t>
  </si>
  <si>
    <t>ADENALDO ROCHA DOS SANTOS</t>
  </si>
  <si>
    <t>E,K,FYA,LEA,LEB</t>
  </si>
  <si>
    <t>CONTAGEM</t>
  </si>
  <si>
    <t>SARAH JULIA DE AQUINO SOUZA</t>
  </si>
  <si>
    <t>S.J.DEL REY</t>
  </si>
  <si>
    <t>C,E,K,LEA,LEB,</t>
  </si>
  <si>
    <t>FRANS JULIO DA SILVA</t>
  </si>
  <si>
    <t>c,E,K,KPA,FYA,FYB,JKB,LEA,S,LUA</t>
  </si>
  <si>
    <t>SANTA CASA DE BH</t>
  </si>
  <si>
    <t>JOAO VITOR LIMA DA SILVA</t>
  </si>
  <si>
    <t>AUTO C,AUTO e,K,FYA,JKB,S</t>
  </si>
  <si>
    <t>RENATA DUARTE LOPES</t>
  </si>
  <si>
    <t>K,KPA,FYA,JKB,LEA,S,LUA</t>
  </si>
  <si>
    <t>LUCIANA VIEIRA BORGES MENEZES</t>
  </si>
  <si>
    <t>C,E,K,FYA,JKA,LEA,M,S</t>
  </si>
  <si>
    <t>TALYSSON JUNIOR SOARES DE SOUZA</t>
  </si>
  <si>
    <t>C,E,K,FYA,JKA,LEA,LEB,S</t>
  </si>
  <si>
    <t>DULCINEA DE FATIMA CARVALHO</t>
  </si>
  <si>
    <t>DIOGO HENRIQUE DOS SANTOS DE OLIVIERA</t>
  </si>
  <si>
    <t>012013-1510795</t>
  </si>
  <si>
    <t>012013-1510115</t>
  </si>
  <si>
    <t>GIULYA MILENA VIANA MENEZES</t>
  </si>
  <si>
    <t>K,KPA,FYA,JKA,S</t>
  </si>
  <si>
    <t>C,K,FYA,FYB,LEA,S</t>
  </si>
  <si>
    <t>012013-140</t>
  </si>
  <si>
    <t>012013-1342099</t>
  </si>
  <si>
    <t xml:space="preserve">Nome do paciente </t>
  </si>
  <si>
    <t>012013-1512010</t>
  </si>
  <si>
    <t>012013-1512591</t>
  </si>
  <si>
    <t>012013-1491131</t>
  </si>
  <si>
    <t>012013-1491322</t>
  </si>
  <si>
    <t>012013-1491834</t>
  </si>
  <si>
    <t>012013-1350025</t>
  </si>
  <si>
    <t>012013-1491124</t>
  </si>
  <si>
    <t>12;12</t>
  </si>
  <si>
    <t>012013-141257</t>
  </si>
  <si>
    <t>012013-1510047</t>
  </si>
  <si>
    <t>012013-1511150</t>
  </si>
  <si>
    <t>PROGRAMADA</t>
  </si>
  <si>
    <t>HOSP. BELVEDERE</t>
  </si>
  <si>
    <t>MARIA ENY MARCIELLO FAJARDO DA SILVA</t>
  </si>
  <si>
    <t>CDE NEG + ANDTI D</t>
  </si>
  <si>
    <t>012013-1512058</t>
  </si>
  <si>
    <t>012013-1490226</t>
  </si>
  <si>
    <t>012013-1432325</t>
  </si>
  <si>
    <t>012013-1512089</t>
  </si>
  <si>
    <t>012013-1512065</t>
  </si>
  <si>
    <t>URGENCIA</t>
  </si>
  <si>
    <t>LAIS NERYS VASCONCELOS</t>
  </si>
  <si>
    <t xml:space="preserve">C, e, K, Jka, Fyb, N, S </t>
  </si>
  <si>
    <t xml:space="preserve">AG. TRANSFUSIONAL CONTAGEM </t>
  </si>
  <si>
    <t xml:space="preserve">SOLIC. CANCELADA PACIENTE TRANSFERIDO P/ OUTRO HOSP. </t>
  </si>
  <si>
    <t>012013-1372133</t>
  </si>
  <si>
    <t>012013-1380497</t>
  </si>
  <si>
    <t>012013-1421152</t>
  </si>
  <si>
    <t>012013-1440986</t>
  </si>
  <si>
    <t xml:space="preserve">E, K, Kpa, Leb, S, </t>
  </si>
  <si>
    <t>012013-1481026</t>
  </si>
  <si>
    <t>C, D, E NEG + ANTI K</t>
  </si>
  <si>
    <t>HUMBERTO MURTA SOARES</t>
  </si>
  <si>
    <t>C, E, K, Jka</t>
  </si>
  <si>
    <t>SOLIC. SUBST. PELA DO DIA 27/05</t>
  </si>
  <si>
    <t>012013-1510573</t>
  </si>
  <si>
    <t>JHENIFER BERNARDES FERREIRA ALVES</t>
  </si>
  <si>
    <t>C, E, K, Fya, N</t>
  </si>
  <si>
    <t>LUCAS RODRIGO DE BRITO ROCHA</t>
  </si>
  <si>
    <t>K, Fya, Lea, M</t>
  </si>
  <si>
    <t>012013-1510665</t>
  </si>
  <si>
    <t>012013-1511259</t>
  </si>
  <si>
    <t>012013-1420773</t>
  </si>
  <si>
    <t>18;32</t>
  </si>
  <si>
    <t>012013-1512126</t>
  </si>
  <si>
    <t>012013-1440450</t>
  </si>
  <si>
    <t>012013-1451333</t>
  </si>
  <si>
    <t>16;30</t>
  </si>
  <si>
    <t>RAFAELA GRASTIQUINI QUEIROZ</t>
  </si>
  <si>
    <t>C, E, K, Fya, Lea, Leb, S</t>
  </si>
  <si>
    <t>012013-1491667</t>
  </si>
  <si>
    <t>MADRE TERESA</t>
  </si>
  <si>
    <t>REGINA APARECIDA MESQUITA DOS SANTOS</t>
  </si>
  <si>
    <t>ANTI c</t>
  </si>
  <si>
    <t>012013-1490660</t>
  </si>
  <si>
    <t>ROBERTA KAREN DIAS DA SILVA</t>
  </si>
  <si>
    <t>ANTI D</t>
  </si>
  <si>
    <t>CDE POS+ ANTI K</t>
  </si>
  <si>
    <t>012013-1510139</t>
  </si>
  <si>
    <t>012013-1512003</t>
  </si>
  <si>
    <t>012013-142164</t>
  </si>
  <si>
    <t>RUTE GARIBALDE</t>
  </si>
  <si>
    <t>ANTI CW</t>
  </si>
  <si>
    <t>012013-1450107</t>
  </si>
  <si>
    <t>012013-1512720</t>
  </si>
  <si>
    <t>SAMUEL FREITAS DE PAULA</t>
  </si>
  <si>
    <t>E, K, Kpa, Lea, P1, N, Lua</t>
  </si>
  <si>
    <t>012013-1512584</t>
  </si>
  <si>
    <t>012013-1453269</t>
  </si>
  <si>
    <t>ANTÔNIO MARCOS GONÇALVES</t>
  </si>
  <si>
    <t>012013-1520213</t>
  </si>
  <si>
    <t>CLAUDIA ALINE DOS SANTOS ARAUJO</t>
  </si>
  <si>
    <t>K, Kpa, Lea, Lua, Fya</t>
  </si>
  <si>
    <t>012013-1521579</t>
  </si>
  <si>
    <t xml:space="preserve">ELIAS DANIEL RIBEIRO BENEDITO </t>
  </si>
  <si>
    <t>C, E, K, Jkb, Fya, Fyb</t>
  </si>
  <si>
    <t>012013-1520152</t>
  </si>
  <si>
    <t>MARIANA RODRIGUES DOS SANTOS</t>
  </si>
  <si>
    <t>012013-1520565</t>
  </si>
  <si>
    <t>INGRID LORRANE RODRIGUES DOS SANTOS</t>
  </si>
  <si>
    <t>012013-1520343</t>
  </si>
  <si>
    <t>ARLENE ALVES DE SOUZA</t>
  </si>
  <si>
    <t>C, K, lea, M, S</t>
  </si>
  <si>
    <t>012013-1491995</t>
  </si>
  <si>
    <t>SIDIVAN BORGES SILVA</t>
  </si>
  <si>
    <t>E, K, Fyb, Lea</t>
  </si>
  <si>
    <t>012013-1511471</t>
  </si>
  <si>
    <t>C, K, fya</t>
  </si>
  <si>
    <t>012013-1521432</t>
  </si>
  <si>
    <t>ELIZABETH BATISTA DOS SANTOS</t>
  </si>
  <si>
    <t>c,E,K,JKB,FYB,LEA,S</t>
  </si>
  <si>
    <t>SETE LAGOAS</t>
  </si>
  <si>
    <t>DOMINGOS VALGAS DE ARAUJO</t>
  </si>
  <si>
    <t>012013-1281824</t>
  </si>
  <si>
    <t>ANDRADE NETO GUIMARAES</t>
  </si>
  <si>
    <t>AMANDA NAZARE DE ABREU</t>
  </si>
  <si>
    <t>012013-1511235</t>
  </si>
  <si>
    <t>012013-1450985</t>
  </si>
  <si>
    <t>012013-1521135</t>
  </si>
  <si>
    <t>LUCAS RODRIGUO DE BRITO ROCHA</t>
  </si>
  <si>
    <t>PEDIDO CANCELADO NOME ERRADO</t>
  </si>
  <si>
    <t>E,KPA,LUA,LEA,</t>
  </si>
  <si>
    <t>JOANA DÁRC MARTINS RAMOS</t>
  </si>
  <si>
    <t>012013-1491582</t>
  </si>
  <si>
    <t>012013-1512676</t>
  </si>
  <si>
    <t>GUILHERME FERREIRA DUARTE</t>
  </si>
  <si>
    <t>E,KPA,LUA,LEA,S,FYA,</t>
  </si>
  <si>
    <t>012013-1480739</t>
  </si>
  <si>
    <t>012013-1520510</t>
  </si>
  <si>
    <t>012013-1521111</t>
  </si>
  <si>
    <t>012013-1480449</t>
  </si>
  <si>
    <t>062013-1380126</t>
  </si>
  <si>
    <t>RAIMUNDO NONATO DA SILVA SOBRINHO</t>
  </si>
  <si>
    <t>C, E, K, Jkb, Fyb, Lea, S</t>
  </si>
  <si>
    <t>012013-1371167</t>
  </si>
  <si>
    <t>012013-1521630</t>
  </si>
  <si>
    <t>JEFFERSON WILLIAN SOARES MOREIRA</t>
  </si>
  <si>
    <t>C, K, Kpa, jka, Fya, Fyb, Lea, leb, M, Lua</t>
  </si>
  <si>
    <t>012013-1480838</t>
  </si>
  <si>
    <t>012013-1410996</t>
  </si>
  <si>
    <t>JACIRA VALERIA DA PENA BARBOSA</t>
  </si>
  <si>
    <t>KENNEDY VINICIOS DA SILVA COELHO</t>
  </si>
  <si>
    <t>c, E,K</t>
  </si>
  <si>
    <t>012013-1510528</t>
  </si>
  <si>
    <t>012013-1480067</t>
  </si>
  <si>
    <t>012013-1491063</t>
  </si>
  <si>
    <t>012013-1491803</t>
  </si>
  <si>
    <t>hos.luxemburgo</t>
  </si>
  <si>
    <t>Elizabeth Eduvirgem Santana da Silva</t>
  </si>
  <si>
    <t>anti D+C+kell+diego</t>
  </si>
  <si>
    <t>012013-1481385</t>
  </si>
  <si>
    <t>C,E,K,FYA,JKB,LEA,M,S</t>
  </si>
  <si>
    <t>E,KPA,LEB</t>
  </si>
  <si>
    <t>C,D,E,K,S,FYB,N</t>
  </si>
  <si>
    <t>E,KPA,K,LEA,LEB,LUA</t>
  </si>
  <si>
    <t>C,E,K,JKB,FYB,LEB,S</t>
  </si>
  <si>
    <t>KEVIN HENRIQUE MACHADO FARIA</t>
  </si>
  <si>
    <t>C,E,K,FYA,S,D,</t>
  </si>
  <si>
    <t>RYAN DANIEL TEOFILO SILVA</t>
  </si>
  <si>
    <t>C,K,LEA,N,S</t>
  </si>
  <si>
    <t>DIOGO HENRIQUE DOS SANTOS DE OLIVEIRA</t>
  </si>
  <si>
    <t>MARIA VITORIA FERNANDES</t>
  </si>
  <si>
    <t>C,E,K,FYA,FYB,LEA,M,S</t>
  </si>
  <si>
    <t>RAFAELA ESTEFANY MOREIRA DA SILVA</t>
  </si>
  <si>
    <t>E,K,FYB,LUA,LEA,N,s,</t>
  </si>
  <si>
    <t>012013-1450732</t>
  </si>
  <si>
    <t>012013-1540570</t>
  </si>
  <si>
    <t>012013-1430284</t>
  </si>
  <si>
    <t>012013-1541454</t>
  </si>
  <si>
    <t>012013-1541973</t>
  </si>
  <si>
    <t>EZEQUIEL PINHEIRO DE ANDRADE</t>
  </si>
  <si>
    <t>C,E,K,KPA,JKB,LEA,S,LUA,FYA</t>
  </si>
  <si>
    <t>012013-1540938</t>
  </si>
  <si>
    <t>012013-1540242</t>
  </si>
  <si>
    <t>012013-1541188</t>
  </si>
  <si>
    <t>ANDREIA PIRES AMORIM</t>
  </si>
  <si>
    <t>E,K,CW,JKB,LEB,N,S</t>
  </si>
  <si>
    <t>E,K,CW,FYA,FYB,LEA,LEB,S</t>
  </si>
  <si>
    <t>012013-1510658</t>
  </si>
  <si>
    <t>MARIA JOSE RIBEIRO RODRIGUES</t>
  </si>
  <si>
    <t>E,K,JKA,FYA,LEA,N</t>
  </si>
  <si>
    <t>012013-1540235</t>
  </si>
  <si>
    <t>MARGARIDA</t>
  </si>
  <si>
    <t>C,K,FYA,FYB,JKB,LEB,M,S,</t>
  </si>
  <si>
    <t>012013-1481347</t>
  </si>
  <si>
    <t>012013-1381500</t>
  </si>
  <si>
    <t>012013-1490905</t>
  </si>
  <si>
    <t>012013-1440245</t>
  </si>
  <si>
    <t>012013-1470051 BOLSA DEVOLVIDA PEDIDO CANCELADO 05/06</t>
  </si>
  <si>
    <t>012013-1341337 BOL AS DEVOLVIDA PEDIDO CANCELADO 05/06</t>
  </si>
  <si>
    <t>D,E,KJKB,C,LEB,</t>
  </si>
  <si>
    <t>012013-1541164</t>
  </si>
  <si>
    <t>CLAUDIO MARCIO TEIXEIRA ARAUJO</t>
  </si>
  <si>
    <t>C,E,K,JKA,FYA,LEA,s</t>
  </si>
  <si>
    <t>012013-1510078</t>
  </si>
  <si>
    <t>C,E,K,JKA,LEA,</t>
  </si>
  <si>
    <t>012013-1520954</t>
  </si>
  <si>
    <t>SOFIA FELDMAN</t>
  </si>
  <si>
    <t>CLENILDE MARIA DE SOUZA MARTINS</t>
  </si>
  <si>
    <t>c</t>
  </si>
  <si>
    <t>012013-1400560</t>
  </si>
  <si>
    <t>n.sra DORES</t>
  </si>
  <si>
    <t>MARLENE APARECIDA DE SOUZA LAGE</t>
  </si>
  <si>
    <t>K,LEA</t>
  </si>
  <si>
    <t>012013-1540120</t>
  </si>
  <si>
    <t>CELIA FERNANDES DUARTE</t>
  </si>
  <si>
    <t>E,K,FYA,JKB,LEA,LEB</t>
  </si>
  <si>
    <t>012013-1541386</t>
  </si>
  <si>
    <t>HELDER JUNIO OLIVEIRA CARDOSO</t>
  </si>
  <si>
    <t>K, Kpa, Jkb, Leb, Lua</t>
  </si>
  <si>
    <t>012013-151066</t>
  </si>
  <si>
    <t>012013-151067</t>
  </si>
  <si>
    <t>012013-1480609</t>
  </si>
  <si>
    <t>E, K + Anti D</t>
  </si>
  <si>
    <t>012013-1420667</t>
  </si>
  <si>
    <t>012013-1431243</t>
  </si>
  <si>
    <t>WARLEI DE JESUS AGUIAR</t>
  </si>
  <si>
    <t>E, K, Jkb, Fya, + Auto e  + anti C</t>
  </si>
  <si>
    <t>012013-1480197</t>
  </si>
  <si>
    <t>cancelado solic. Subst.</t>
  </si>
  <si>
    <t>012013-1171613</t>
  </si>
  <si>
    <t>C, e, K, Dia</t>
  </si>
  <si>
    <t>012013-1520794</t>
  </si>
  <si>
    <t>hosp. Clinicas</t>
  </si>
  <si>
    <t>JOAQUIM PEREIRA DE SOUZA</t>
  </si>
  <si>
    <t>ANTI E</t>
  </si>
  <si>
    <t>012013-1541966</t>
  </si>
  <si>
    <t>012013-1521210</t>
  </si>
  <si>
    <t>NARA PEIXOTO PACHECO DE MEDEIROS</t>
  </si>
  <si>
    <t>C,E,CW,DIA,JKB</t>
  </si>
  <si>
    <t>012013-1481507</t>
  </si>
  <si>
    <t>CASSIO RENATO ANTUNES</t>
  </si>
  <si>
    <t>E,K,FYA,JKB,LEB,LUA,KPA</t>
  </si>
  <si>
    <t>CAIO VINICIUS FERREIRA BALBINO</t>
  </si>
  <si>
    <t>E,K,FYA,FYB,LEA,N,S</t>
  </si>
  <si>
    <t>C,E,K,LEA,LEB,M,S</t>
  </si>
  <si>
    <t>012013-1541522</t>
  </si>
  <si>
    <t>C,K,KPA,JKB,FYA,LEB,N,S,LUA</t>
  </si>
  <si>
    <t>012013-1300130</t>
  </si>
  <si>
    <t>C,E,K,FYA,JKA,LEA</t>
  </si>
  <si>
    <t>012013-1540853</t>
  </si>
  <si>
    <t>GUSTAVO ALVES DE SOUZA ALMEIDA</t>
  </si>
  <si>
    <t>E,CW,K,FYB,JKB,LEA,N,s,</t>
  </si>
  <si>
    <t>012013-1453245</t>
  </si>
  <si>
    <t>CLINEMGE</t>
  </si>
  <si>
    <t>ANDERSON HENRIQUES RESENDE</t>
  </si>
  <si>
    <t>012013-1550777</t>
  </si>
  <si>
    <t>JUSSIE JUNIOR  ROMANO DOS SANTOS</t>
  </si>
  <si>
    <t>C,E,K,FYB,LEA,S</t>
  </si>
  <si>
    <t>012013-1540877</t>
  </si>
  <si>
    <t>012013-1480425</t>
  </si>
  <si>
    <t>NÃO TEM BOLSA 06/06</t>
  </si>
  <si>
    <t>12;:00</t>
  </si>
  <si>
    <t>C,e,K,FYA,FYB,JKB</t>
  </si>
  <si>
    <t>RAFAEL HENRIQUE DAMACENO MATOS</t>
  </si>
  <si>
    <t>MARIA RODRIGUES DE SOUZA</t>
  </si>
  <si>
    <t>012013-1452484</t>
  </si>
  <si>
    <t>012013-1511952</t>
  </si>
  <si>
    <t>012013-1482023</t>
  </si>
  <si>
    <t>TIAGO SOUZA SIQUEIRA ALVES</t>
  </si>
  <si>
    <t>012013-1520831</t>
  </si>
  <si>
    <t xml:space="preserve">PEDIDO CANCELADO </t>
  </si>
  <si>
    <t>TAOANY GONÇALVES DE QUEIROZ</t>
  </si>
  <si>
    <t>E,K,JKB,LEA,S</t>
  </si>
  <si>
    <t>012013-1450190</t>
  </si>
  <si>
    <t>SEM HORA</t>
  </si>
  <si>
    <t>LUXEMBURGO</t>
  </si>
  <si>
    <t>REINALDO LOPES DE FARIA</t>
  </si>
  <si>
    <t>ANTI M A 4 ºc</t>
  </si>
  <si>
    <t>012013-1350261</t>
  </si>
  <si>
    <t>012013-1410743</t>
  </si>
  <si>
    <t>C,E,S</t>
  </si>
  <si>
    <t>REG. BETIM</t>
  </si>
  <si>
    <t>MARIA LUCIA BORGES DA SILVA</t>
  </si>
  <si>
    <t>C,E,K,FYB,JKB,LEA,S</t>
  </si>
  <si>
    <t>012013-1480487</t>
  </si>
  <si>
    <t>c,E,K,KPA,JKB,LEA,S,LUA,FYA,FYB</t>
  </si>
  <si>
    <t>CRISLAINE SILVA BRITO</t>
  </si>
  <si>
    <t>C,E,FYB,JKB,LEA</t>
  </si>
  <si>
    <t>c,E,JKB,FYB,LEA,N,S</t>
  </si>
  <si>
    <t>C,E,JKA,</t>
  </si>
  <si>
    <t>PEDIDO CANCELADO  PELO HOSPITAL</t>
  </si>
  <si>
    <t>c,E,K,FYB,LEA</t>
  </si>
  <si>
    <t>C,K,JKA</t>
  </si>
  <si>
    <t>ANGELA PAULA GOMES</t>
  </si>
  <si>
    <t>MARILIA BERNARDINO DA SILVA</t>
  </si>
  <si>
    <t>DIEGO A</t>
  </si>
  <si>
    <t>012013-1560585</t>
  </si>
  <si>
    <t>C,E,K,KPA,JKB,LEA,LUA,FYA</t>
  </si>
  <si>
    <t>012013-1562596</t>
  </si>
  <si>
    <t>DANIELE CRISTINA DOS SANTOS ALVES</t>
  </si>
  <si>
    <t>012013-1550425</t>
  </si>
  <si>
    <t>C,E,K,FYA,FYB,N,S</t>
  </si>
  <si>
    <t>012013-1560615</t>
  </si>
  <si>
    <t>JOSE CARLOS VIEIRA MENDES</t>
  </si>
  <si>
    <t>E,K,KPA,JKA,LEA,S,LUA</t>
  </si>
  <si>
    <t>012013-1560103</t>
  </si>
  <si>
    <t>VICTOR HUGO PACHECO ALVES</t>
  </si>
  <si>
    <t>012013-1551293</t>
  </si>
  <si>
    <t>ANNA LUIZA EMANUELLE DE SOUZA ROCHA</t>
  </si>
  <si>
    <t>E,K,FYB,JKB,N,S</t>
  </si>
  <si>
    <t>012013-1560912</t>
  </si>
  <si>
    <t>E,K,FYB,LEA,s</t>
  </si>
  <si>
    <t>012013-1562015</t>
  </si>
  <si>
    <t>012013-1562237</t>
  </si>
  <si>
    <t>SIDINALIA ISABEL RODRIGUES CORDEIRO</t>
  </si>
  <si>
    <t>E,S</t>
  </si>
  <si>
    <t>012013-1422760</t>
  </si>
  <si>
    <t>012013-1561988</t>
  </si>
  <si>
    <t>012013-1561179</t>
  </si>
  <si>
    <t>13;00</t>
  </si>
  <si>
    <t>JONATHAN RODRIGUES GARCIA</t>
  </si>
  <si>
    <t>012013-1490066</t>
  </si>
  <si>
    <t>NICOLAS ALVES RAMOS</t>
  </si>
  <si>
    <t>C,E,K,LEA</t>
  </si>
  <si>
    <t>012013-1550494</t>
  </si>
  <si>
    <t>012013-1550883</t>
  </si>
  <si>
    <t>012013-1551132</t>
  </si>
  <si>
    <t>012013-1551156</t>
  </si>
  <si>
    <t>012013-1562657</t>
  </si>
  <si>
    <t>EMANNUEL ALVES FERREIRA</t>
  </si>
  <si>
    <t>K,JKB,LEA,S</t>
  </si>
  <si>
    <t>012013-1520112</t>
  </si>
  <si>
    <t>ELISANGELA PAULA PEREIRA</t>
  </si>
  <si>
    <t>C,E,K,FYB,JKB,LEA,</t>
  </si>
  <si>
    <t>012013-1560837</t>
  </si>
  <si>
    <t>012013-1561230</t>
  </si>
  <si>
    <t>joao XXIII</t>
  </si>
  <si>
    <t>c,E,K,FYB,JKA,LEA,M,S,</t>
  </si>
  <si>
    <t>012013-1500161</t>
  </si>
  <si>
    <t>012013-1492190</t>
  </si>
  <si>
    <t>012013-1562527</t>
  </si>
  <si>
    <t>012013-1552214</t>
  </si>
  <si>
    <t>FERNANDA ALVES DE CASTRO</t>
  </si>
  <si>
    <t>E,K,KPA,JKB,LEA,S,FYA,DIA</t>
  </si>
  <si>
    <t>daniel LEE DA COSTA PEREIRA ASSIS</t>
  </si>
  <si>
    <t>K,S</t>
  </si>
  <si>
    <t>012013-1552252</t>
  </si>
  <si>
    <t>012013-1540204</t>
  </si>
  <si>
    <t>Não Urgente</t>
  </si>
  <si>
    <t>ANA MARIA SAMPAIO FERREIRA</t>
  </si>
  <si>
    <t>c, E, K, + Anti c +E + Cw</t>
  </si>
  <si>
    <t>012013-1551354</t>
  </si>
  <si>
    <t>012013-1551873</t>
  </si>
  <si>
    <t>012013-1561100</t>
  </si>
  <si>
    <t>012013-1572052</t>
  </si>
  <si>
    <t>012013-1570973</t>
  </si>
  <si>
    <t>FABIO DE CARVALHO PRAFO</t>
  </si>
  <si>
    <t>012013-1570553</t>
  </si>
  <si>
    <t>012013-1581160</t>
  </si>
  <si>
    <t>012013-1580484</t>
  </si>
  <si>
    <t>ZAQUEU RIBEIRO RODRIGUES</t>
  </si>
  <si>
    <t>E,K,FYA,LEA,LEB,N,S,</t>
  </si>
  <si>
    <t>012013-1562572</t>
  </si>
  <si>
    <t>C,D,E,K,S,LEA,FYA,FYB,</t>
  </si>
  <si>
    <t>012013-1581146</t>
  </si>
  <si>
    <t>EDIMILSON FERREIRA DA SILVA</t>
  </si>
  <si>
    <t>E,K,FYA,FYB,LEA,LEB,S</t>
  </si>
  <si>
    <t>012013-1440146</t>
  </si>
  <si>
    <t>E,K,FYA,JKA,S,DIA</t>
  </si>
  <si>
    <t>012013-1582129</t>
  </si>
  <si>
    <t>012013-1581153</t>
  </si>
  <si>
    <t>E,K,LEA,N</t>
  </si>
  <si>
    <t>012013-1582778</t>
  </si>
  <si>
    <t>C,E,K,FYA,FYB,JKA</t>
  </si>
  <si>
    <t>012013-1581214</t>
  </si>
  <si>
    <t>E,K,KPA,LEA</t>
  </si>
  <si>
    <t>012013-1580033</t>
  </si>
  <si>
    <t>JULIA LELIS SILVA</t>
  </si>
  <si>
    <t>C,K,E</t>
  </si>
  <si>
    <t>012013-1562121</t>
  </si>
  <si>
    <t>CLAUDIO HENRIQUE RIBEIRO DE FARIA</t>
  </si>
  <si>
    <t>012013-1550418</t>
  </si>
  <si>
    <t>E,K,LEA,</t>
  </si>
  <si>
    <t>E,K,FYA,FYB,LEB</t>
  </si>
  <si>
    <t>012013-1551583</t>
  </si>
  <si>
    <t>RAFAEL LEANDRO DE PAULA</t>
  </si>
  <si>
    <t>C,K,JKB,FYA,FYB,LEAMN,S,LUA</t>
  </si>
  <si>
    <t>012013-1551835</t>
  </si>
  <si>
    <t>BRENO KAUA FERREIRA DA SILVA</t>
  </si>
  <si>
    <t>e,K,FYA,JKB,</t>
  </si>
  <si>
    <t>012013-1572243</t>
  </si>
  <si>
    <t xml:space="preserve">SÃO FRANCISCO </t>
  </si>
  <si>
    <t>ANA PAULA BENFICA DO CARMO</t>
  </si>
  <si>
    <t>C,e,K,KPA,JKA,FYB,LEA,N,S,LUA</t>
  </si>
  <si>
    <t>012013-1570829</t>
  </si>
  <si>
    <t>ELIZANGELA VANIA ARAUJO CASTRO</t>
  </si>
  <si>
    <t>012013-1480340</t>
  </si>
  <si>
    <t>012013-1491018</t>
  </si>
  <si>
    <t>012013-1520206</t>
  </si>
  <si>
    <t>PEDIDO CANCELADO PAC. TRANSFERIDO 10/06</t>
  </si>
  <si>
    <t>012013-1570652</t>
  </si>
  <si>
    <t>TULIO FELIPE DA SILVA BRAGA PEREIRA</t>
  </si>
  <si>
    <t>E,K,FYB,JKB,LEA,s</t>
  </si>
  <si>
    <t>012013-1570362</t>
  </si>
  <si>
    <t>012013-1572274</t>
  </si>
  <si>
    <t>012013-1581283</t>
  </si>
  <si>
    <t>012013-1572786</t>
  </si>
  <si>
    <t>GLAUCIENE DE FATIMA SILVA</t>
  </si>
  <si>
    <t>012013-1580644</t>
  </si>
  <si>
    <t>012013-1550647</t>
  </si>
  <si>
    <t>012013-1512973</t>
  </si>
  <si>
    <t>012013-1571772</t>
  </si>
  <si>
    <t>012013-1582938</t>
  </si>
  <si>
    <t>FELICIO ROCHO</t>
  </si>
  <si>
    <t>RITA EUGENIA MURGEL TEIXEIRA</t>
  </si>
  <si>
    <t>c,E,DIA</t>
  </si>
  <si>
    <t>012013-1581733</t>
  </si>
  <si>
    <t>FELIPE ANTONIO AMARAL MESQUITA</t>
  </si>
  <si>
    <t>c,E,K,LEA,LEB,N,s,</t>
  </si>
  <si>
    <t>012013-1571543</t>
  </si>
  <si>
    <t>ODILON B.</t>
  </si>
  <si>
    <t>012013-1572571</t>
  </si>
  <si>
    <t>C,E,K,FYA,JKA,LEA,S</t>
  </si>
  <si>
    <t>012013-1551743</t>
  </si>
  <si>
    <t>012013-1580392</t>
  </si>
  <si>
    <t>ELYEL WILLIAN LOPES</t>
  </si>
  <si>
    <t>SOLIC. CANCELADA S/ DN NASCIMENTO</t>
  </si>
  <si>
    <t>ALINE LOURDES DE OLIVEIRA SILVA</t>
  </si>
  <si>
    <t>C, E, K, Fyb, S</t>
  </si>
  <si>
    <t>012013-1582204</t>
  </si>
  <si>
    <t>012013-1570638</t>
  </si>
  <si>
    <t>HOSP. POLICIA MILITAR</t>
  </si>
  <si>
    <t>CELIA DA LUZ DE SOUZA</t>
  </si>
  <si>
    <t>ANTI D + C+ E+Jka+S - CDE NEG</t>
  </si>
  <si>
    <t>012013-1562138</t>
  </si>
  <si>
    <t>012013-1560301</t>
  </si>
  <si>
    <t>012013-1571468</t>
  </si>
  <si>
    <t>012013-1580194</t>
  </si>
  <si>
    <t>NAIR DOS ANJOS MORAIS</t>
  </si>
  <si>
    <t>SOLIC. CANCELADA PELO HOSP</t>
  </si>
  <si>
    <t>VIVIANA DE OLIVEIRA CONSTANTINO</t>
  </si>
  <si>
    <t>E, K, Kpa, Jka, Fya, M, Lea</t>
  </si>
  <si>
    <t>012013-1592388</t>
  </si>
  <si>
    <t>012013-1590933</t>
  </si>
  <si>
    <t>012013-1583119</t>
  </si>
  <si>
    <t>012013-1592463</t>
  </si>
  <si>
    <t>MAXWELL VICTOR FERREIRA MARTINS</t>
  </si>
  <si>
    <t>C,E,KPA,JKA,FYB,LEA,LEB,M,LUA</t>
  </si>
  <si>
    <t>012013-1591244</t>
  </si>
  <si>
    <t>CLEBER ADRIANE RIBEIRO</t>
  </si>
  <si>
    <t>E,K,JKA,FYB,LEA,s,</t>
  </si>
  <si>
    <t>012013-1592586</t>
  </si>
  <si>
    <t>GERALDO MACIEL</t>
  </si>
  <si>
    <t>c,E,K,FYB,JKB,LEA,M,S</t>
  </si>
  <si>
    <t>HENRIQUE DA SILVA ANTUNES</t>
  </si>
  <si>
    <t>012013-1590025</t>
  </si>
  <si>
    <t>K.KPA.LEA,LUA</t>
  </si>
  <si>
    <t>E,K,FYB,JKA,LEA</t>
  </si>
  <si>
    <t>012013-1581481</t>
  </si>
  <si>
    <t>CLARA EDWIGES VASCONCELOS RODRIGUES OLIVEIRA</t>
  </si>
  <si>
    <t>c,E,K,FYA,LEA,M,S</t>
  </si>
  <si>
    <t>012013-1580507</t>
  </si>
  <si>
    <t>THIAGO MATEUS COSTA</t>
  </si>
  <si>
    <t>C,D,E,K,FYB</t>
  </si>
  <si>
    <t>012013-1540648</t>
  </si>
  <si>
    <t>JULIANA KARLA PINTO MARCELINO</t>
  </si>
  <si>
    <t>C,E,K,FYA,S,DIA</t>
  </si>
  <si>
    <t>012013-1590070</t>
  </si>
  <si>
    <t>SAMARA LORRAN CAMPOS BARBOSA</t>
  </si>
  <si>
    <t>C,E,K,S</t>
  </si>
  <si>
    <t>012013-1592203</t>
  </si>
  <si>
    <t>012013-1560684</t>
  </si>
  <si>
    <t>MARILZA NOGUEIRA CELESTINO</t>
  </si>
  <si>
    <t>C,E,K,FYA,JKA,LEA,M,S,</t>
  </si>
  <si>
    <t>012013-1591770</t>
  </si>
  <si>
    <t>ALAN CESAR SOUZA</t>
  </si>
  <si>
    <t>012013-1590124</t>
  </si>
  <si>
    <t>JOSE EDUARDO MAXIMIANO</t>
  </si>
  <si>
    <t>E,K,FYAMFYB,S,LEA</t>
  </si>
  <si>
    <t>012013-1590230</t>
  </si>
  <si>
    <t>MATEUS DE FREITAS EVANGELISTA</t>
  </si>
  <si>
    <t>C,E,K,LEA,M,S,FYA</t>
  </si>
  <si>
    <t>C,D,E,K,FYA,LEA,LEB,S</t>
  </si>
  <si>
    <t>012013-1560189</t>
  </si>
  <si>
    <t>DORVALINA DA LUZ RIBEIRO</t>
  </si>
  <si>
    <t>012013-1571642</t>
  </si>
  <si>
    <t>012013-1561667</t>
  </si>
  <si>
    <t>C,K,FYA,FYB,JKB,LEA,LEB,M,</t>
  </si>
  <si>
    <t>012013-1581184</t>
  </si>
  <si>
    <t>012013-1540417</t>
  </si>
  <si>
    <t>012013-1572823</t>
  </si>
  <si>
    <t>012013-1572809</t>
  </si>
  <si>
    <t>012013-1571451</t>
  </si>
  <si>
    <t>012013-1581474</t>
  </si>
  <si>
    <t>DALMIRO LUCIO DE SOUZA MARCENES</t>
  </si>
  <si>
    <t>ANTI KELL</t>
  </si>
  <si>
    <t>012013-1571352</t>
  </si>
  <si>
    <t>012013-1570090</t>
  </si>
  <si>
    <t>MARIA GERALDA ALVES</t>
  </si>
  <si>
    <t>ANTI DIA</t>
  </si>
  <si>
    <t>012013-1570065</t>
  </si>
  <si>
    <t>012013-1572397</t>
  </si>
  <si>
    <t>012013-1562428</t>
  </si>
  <si>
    <t>012013-1552160</t>
  </si>
  <si>
    <t>012013-1540914</t>
  </si>
  <si>
    <t>E,K,FYA,FYB,M,S</t>
  </si>
  <si>
    <t>C,E,K,FYA,JKA,DIA</t>
  </si>
  <si>
    <t>C,E,K,FYA,JKA,LEA,</t>
  </si>
  <si>
    <t>E,K,KPA,FYA,N,S,LUA</t>
  </si>
  <si>
    <t>C,e,K,KPA,JKB,FYA,LEA,N</t>
  </si>
  <si>
    <t xml:space="preserve">URGENCIA </t>
  </si>
  <si>
    <t>MARCILENE FERREIRA DE MOURA</t>
  </si>
  <si>
    <t>AVERLAINE MARTINS DE SOUZA</t>
  </si>
  <si>
    <t>E,K,KPA,JKB,LEB,N,S,LUA,FYB</t>
  </si>
  <si>
    <t>ANA CRISTINA RAMOS DE AZEVEDO</t>
  </si>
  <si>
    <t>PATRICIA APARECIDA GOMES</t>
  </si>
  <si>
    <t>012013-1610068</t>
  </si>
  <si>
    <t>012013-1611560</t>
  </si>
  <si>
    <t>012013-1611492</t>
  </si>
  <si>
    <t>012013-1611713</t>
  </si>
  <si>
    <t>012013-1590254</t>
  </si>
  <si>
    <t>012013-1611775</t>
  </si>
  <si>
    <t>não tem fenotipagem</t>
  </si>
  <si>
    <t>012013-1610204</t>
  </si>
  <si>
    <t>012013-1612000</t>
  </si>
  <si>
    <t>NÃO TEM BOLSA 12/06</t>
  </si>
  <si>
    <t xml:space="preserve">                                                 </t>
  </si>
  <si>
    <t>FLAVIO VIEIRA SILVA</t>
  </si>
  <si>
    <t>AC. EM BAIXO TITULO12/06</t>
  </si>
  <si>
    <t>012013-1612314</t>
  </si>
  <si>
    <t>PEDIDO CANCELADO PAC. TRANSFERIDO 12/06</t>
  </si>
  <si>
    <t>012013-1610549</t>
  </si>
  <si>
    <t>012013-1590797</t>
  </si>
  <si>
    <t>012013-1512700</t>
  </si>
  <si>
    <t>012013-1610600</t>
  </si>
  <si>
    <t>012013-1610426</t>
  </si>
  <si>
    <t>012013-1611607</t>
  </si>
  <si>
    <t>012013-1610457</t>
  </si>
  <si>
    <t>012013-1401628</t>
  </si>
  <si>
    <t>MARGARETH FERNANDES DA SILVA</t>
  </si>
  <si>
    <t>012013-1420545</t>
  </si>
  <si>
    <t>012013-1610822</t>
  </si>
  <si>
    <t>012013-1381920</t>
  </si>
  <si>
    <t>012013-1401468</t>
  </si>
  <si>
    <t>MONTES CLAROS</t>
  </si>
  <si>
    <t>NATANAEL JUNIOR SOARES DE SOUZA</t>
  </si>
  <si>
    <t>C,E,K,Jka,Fya</t>
  </si>
  <si>
    <t>C,E,K,FYB,LEA,N,S</t>
  </si>
  <si>
    <t>PEDIDO CANCELADO PELO HOSP.</t>
  </si>
  <si>
    <t>D,C,K,LEA,LEB</t>
  </si>
  <si>
    <t>c,E,K,FYA,DIA,LEA,N,S,</t>
  </si>
  <si>
    <t>C,E,K,KPA,LUA,LEA</t>
  </si>
  <si>
    <t>CLEIDE REGINA JARDIM SANTOS</t>
  </si>
  <si>
    <t>C,E,K,LEA,FYA,LEB,</t>
  </si>
  <si>
    <t>C,E,K,FYA,LEA,S,</t>
  </si>
  <si>
    <t>FLAVIA CRISTINA DE OLIVEIRA CAMPOS</t>
  </si>
  <si>
    <t>UALKER  PEREIRA DA SILVA</t>
  </si>
  <si>
    <t>C,D,E,K,</t>
  </si>
  <si>
    <t>C,E,K,FYA,JKA,LEA,N</t>
  </si>
  <si>
    <t>WANDERSON PRATES DOS SANTOS</t>
  </si>
  <si>
    <t>C,K,FYA,FYB,JKB,LEA,N,S</t>
  </si>
  <si>
    <t>ELIEDER DE JESUS FERREIRA</t>
  </si>
  <si>
    <t>C,K,FYA,LEA,AUTO ANTI e</t>
  </si>
  <si>
    <t>URGENTE</t>
  </si>
  <si>
    <t>CARMEN TEIXEIRA NEVES CARMO</t>
  </si>
  <si>
    <t>c,E,K,DIA</t>
  </si>
  <si>
    <t>012013-155171</t>
  </si>
  <si>
    <t>012013-1582921</t>
  </si>
  <si>
    <t>K,KPA,LEA,S,LUA</t>
  </si>
  <si>
    <t>012013-1610891</t>
  </si>
  <si>
    <t>ISABELRITA CARLI ANDERE</t>
  </si>
  <si>
    <t>PEDIDO CANCELADO PAC. FALECEU</t>
  </si>
  <si>
    <t>012013-1562534</t>
  </si>
  <si>
    <t>LINDALVA DE OLIVEIRA RAMOS</t>
  </si>
  <si>
    <t>PEDIDO CANCELADO 13/06</t>
  </si>
  <si>
    <t>CRISTIANO ANDRADE SANTIAGO</t>
  </si>
  <si>
    <t>NAIELLY DA COSTA LORENÇO</t>
  </si>
  <si>
    <t>012013-1622191</t>
  </si>
  <si>
    <t>012013-1621682</t>
  </si>
  <si>
    <t>012013-1590032</t>
  </si>
  <si>
    <t>012013-1581511</t>
  </si>
  <si>
    <t>012013-1621880</t>
  </si>
  <si>
    <t>012013-1611737</t>
  </si>
  <si>
    <t>012013-1590506</t>
  </si>
  <si>
    <t>E,K,LEA</t>
  </si>
  <si>
    <t>012013-1582976</t>
  </si>
  <si>
    <t>012013-1610990</t>
  </si>
  <si>
    <t xml:space="preserve"> </t>
  </si>
  <si>
    <t>AMBROSIA MATIAS BARBOSA</t>
  </si>
  <si>
    <t>012013-1572748</t>
  </si>
  <si>
    <t>JOAO ANIBAL DE SOUZA</t>
  </si>
  <si>
    <t>HANNA GABRIELLE FERREIRA DOS SANTOS</t>
  </si>
  <si>
    <t>012013-1570324</t>
  </si>
  <si>
    <t>012013-1570287</t>
  </si>
  <si>
    <t>012013-1620913</t>
  </si>
  <si>
    <t>012013-1620890</t>
  </si>
  <si>
    <t>ELISANDRA FERNANDA ALVES DA SILVA</t>
  </si>
  <si>
    <t>012013-1631285</t>
  </si>
  <si>
    <t>012013-1620791</t>
  </si>
  <si>
    <t>PEDRO HENRIQUE GOMES SANTOS</t>
  </si>
  <si>
    <t>C,K,FYB,JKA,LEA,N</t>
  </si>
  <si>
    <t>012013-1480821</t>
  </si>
  <si>
    <t>C,e,K,FYA,JKB,S</t>
  </si>
  <si>
    <t>012013-1611416</t>
  </si>
  <si>
    <t>SUELI GOMES LIMA</t>
  </si>
  <si>
    <t>REAÇAO NEG ELUATO</t>
  </si>
  <si>
    <t>C,E,K,FYA,FYB,LEA,LEB</t>
  </si>
  <si>
    <t>012013-1570225</t>
  </si>
  <si>
    <t>ANGELO THIAGO DE OLIVEIRA</t>
  </si>
  <si>
    <t>E,K,FYB,LEA,N,S</t>
  </si>
  <si>
    <t>012013-1540778</t>
  </si>
  <si>
    <t>E,JKA,LEA,LEBN,S</t>
  </si>
  <si>
    <t>012013-1591077</t>
  </si>
  <si>
    <t>MARCELA ABREU MENEZES</t>
  </si>
  <si>
    <t>012013-1632312</t>
  </si>
  <si>
    <t>GUILHERME  ABREU MENEZES</t>
  </si>
  <si>
    <t>C,E,K,JKA,Fya</t>
  </si>
  <si>
    <t>012013-1630110</t>
  </si>
  <si>
    <t>012013-1630301</t>
  </si>
  <si>
    <t>012013-1620418</t>
  </si>
  <si>
    <t>PEDIDO CANCELADO PAC. EM OUTRO HOSP. 14/06</t>
  </si>
  <si>
    <t>Solic. Cancelada Subst. Por outra</t>
  </si>
  <si>
    <t>012013-1560424</t>
  </si>
  <si>
    <t>URGÊNCIA</t>
  </si>
  <si>
    <t>012013-1512898</t>
  </si>
  <si>
    <t>012013-1620524</t>
  </si>
  <si>
    <t>PEDIDO CANCELADO PACIENTE FALECEU</t>
  </si>
  <si>
    <t>PEDIDO CANCELADO PACIENTE TEVE ALTA</t>
  </si>
  <si>
    <t>E,K,JKA,FYA</t>
  </si>
  <si>
    <t>012013-1630035</t>
  </si>
  <si>
    <t>DILZA MARIA COUTO DE SOUZA</t>
  </si>
  <si>
    <t>C,D,E,M</t>
  </si>
  <si>
    <t>C,E,K,JKB,LEB,s,</t>
  </si>
  <si>
    <t>012013-1621651</t>
  </si>
  <si>
    <t>012013-1621972</t>
  </si>
  <si>
    <t>C,DE,</t>
  </si>
  <si>
    <t>012013-1620456</t>
  </si>
  <si>
    <t>012013-1622665</t>
  </si>
  <si>
    <t>012013-1610266</t>
  </si>
  <si>
    <t>C,K,E,KPA,JKB,FYA,LEA,S,LUA</t>
  </si>
  <si>
    <t>012013-1632282</t>
  </si>
  <si>
    <t>WELISSON MARCIO SILVA CARDOSO</t>
  </si>
  <si>
    <t>E,K,FYA</t>
  </si>
  <si>
    <t>012013-1622290</t>
  </si>
  <si>
    <t>WEMERSON DE SOUZA</t>
  </si>
  <si>
    <t>C,E,K,FYB,JKB,LEA,M,S</t>
  </si>
  <si>
    <t>012013-1632336</t>
  </si>
  <si>
    <t>CILENE ALVES DA SILVA</t>
  </si>
  <si>
    <t>E,K,KPAFYA,LEA,N,LUA</t>
  </si>
  <si>
    <t>S.J.DEL.REY</t>
  </si>
  <si>
    <t>JOSE SERGIO MARQUES</t>
  </si>
  <si>
    <t>K,KPA</t>
  </si>
  <si>
    <t>012013-1590315</t>
  </si>
  <si>
    <t>012013-1512812</t>
  </si>
  <si>
    <t>012013-1422821</t>
  </si>
  <si>
    <t>Solic. Cancelada pac. Teve alta</t>
  </si>
  <si>
    <t>11;14</t>
  </si>
  <si>
    <t>012013-1641765</t>
  </si>
  <si>
    <t>012013-1640188</t>
  </si>
  <si>
    <t>C, E, K, Jkb, Fya</t>
  </si>
  <si>
    <t>11;28</t>
  </si>
  <si>
    <t>012013-1650101</t>
  </si>
  <si>
    <t>012013-1641482</t>
  </si>
  <si>
    <t>012013-1630776</t>
  </si>
  <si>
    <t>11;50</t>
  </si>
  <si>
    <t>012013-1650033</t>
  </si>
  <si>
    <t>11;51</t>
  </si>
  <si>
    <t>C, E, K, Jkb, Lea, fya</t>
  </si>
  <si>
    <t>11;52</t>
  </si>
  <si>
    <t>012013-1650187</t>
  </si>
  <si>
    <t>08;00</t>
  </si>
  <si>
    <t>012013-1540716</t>
  </si>
  <si>
    <t>C, E, K, Jkb, Lea, Leb, N, S, Fya, Fyb</t>
  </si>
  <si>
    <t>012013-1631810</t>
  </si>
  <si>
    <t>NÃO TEM BOLSA 17/06</t>
  </si>
  <si>
    <t>LETICIA VITORIA DE CASTRO REIS</t>
  </si>
  <si>
    <t>C, E, K, Jkb, Lea, N, S</t>
  </si>
  <si>
    <t>GERALDO AFONSO ROSA</t>
  </si>
  <si>
    <t>C, e, K, Jkb, Lea, s</t>
  </si>
  <si>
    <t>012013-1630219</t>
  </si>
  <si>
    <t>012013-1650910</t>
  </si>
  <si>
    <t>012013-1620208</t>
  </si>
  <si>
    <t>17;00</t>
  </si>
  <si>
    <t>012013-1640201</t>
  </si>
  <si>
    <t>FUNDAÇÃO HOSP. NSA SRA DE LOURDES</t>
  </si>
  <si>
    <t>ANTONIO DA SILVA SOBRINHO</t>
  </si>
  <si>
    <t>C, E, K, Lea, Leb, N</t>
  </si>
  <si>
    <t>12;51</t>
  </si>
  <si>
    <t>012013-1640706</t>
  </si>
  <si>
    <t>012013-1511525</t>
  </si>
  <si>
    <t>012013-1650514</t>
  </si>
  <si>
    <t>012013-1641208</t>
  </si>
  <si>
    <t>HOSP. NSA SRA DAS DORES</t>
  </si>
  <si>
    <t>JOSE ANTONIO RIBEIRO</t>
  </si>
  <si>
    <t xml:space="preserve">CDE NEG + ANTI Dia </t>
  </si>
  <si>
    <t>012013-1631223</t>
  </si>
  <si>
    <t>JULIO CESAR AZEVEDO FERNANDES</t>
  </si>
  <si>
    <t xml:space="preserve">C, K, Jkb, Fya, Lea, Leb, </t>
  </si>
  <si>
    <t>012013-1641734</t>
  </si>
  <si>
    <t>012013-1650804</t>
  </si>
  <si>
    <t>012013-1640386</t>
  </si>
  <si>
    <t>JOSE LUIZ DE SOUZA</t>
  </si>
  <si>
    <t>E, K, Fya, Lea, Leb, M</t>
  </si>
  <si>
    <t>012013-1641178</t>
  </si>
  <si>
    <t>012013-1640508</t>
  </si>
  <si>
    <t>012013-1631704</t>
  </si>
  <si>
    <t>012013-1630363</t>
  </si>
  <si>
    <t>012013-1571833</t>
  </si>
  <si>
    <t>012013-1560141</t>
  </si>
  <si>
    <t>012013-1641369</t>
  </si>
  <si>
    <t>012013-1650071</t>
  </si>
  <si>
    <t>E,K,FYB,LEA,</t>
  </si>
  <si>
    <t>AMANDA RODRIGUES BARBOSA</t>
  </si>
  <si>
    <t>012013-1640553</t>
  </si>
  <si>
    <t>FREDERICO AUGUSTO VIEIRA DOS SANTOS</t>
  </si>
  <si>
    <t>c,E,K,FYA,LEA,s,</t>
  </si>
  <si>
    <t>012013-1650248</t>
  </si>
  <si>
    <t>urgente</t>
  </si>
  <si>
    <t>ELOISA MARIA ROSA</t>
  </si>
  <si>
    <t>C,E,K,FYA,JKB,LEA,S</t>
  </si>
  <si>
    <t>012013-1471447</t>
  </si>
  <si>
    <t>MARIA DARCI DE ASSIS PEREIRA</t>
  </si>
  <si>
    <t>012013-1470082</t>
  </si>
  <si>
    <t>FERNANDA TOME PEREIRA DOS SANTOS</t>
  </si>
  <si>
    <t>C,E,K,FYB,JKB,LEA,N,S</t>
  </si>
  <si>
    <t>012013-1650088</t>
  </si>
  <si>
    <t>THULIO RODRIGUES BARBOSA</t>
  </si>
  <si>
    <t>c,,E,K,FYA,JKA,</t>
  </si>
  <si>
    <t>012013-1640546</t>
  </si>
  <si>
    <t>012013-1620494</t>
  </si>
  <si>
    <t>THALES MATHEUS VASCONCELOS DE OLIVIERA</t>
  </si>
  <si>
    <t>K,JKB,FYB</t>
  </si>
  <si>
    <t>012013-1630752</t>
  </si>
  <si>
    <t>012013-1641944</t>
  </si>
  <si>
    <t>FERNANDA APARECIDA FERREIRA</t>
  </si>
  <si>
    <t>012013-1650767</t>
  </si>
  <si>
    <t>E,FYA</t>
  </si>
  <si>
    <t>012013-1641475</t>
  </si>
  <si>
    <t>012013-1641499</t>
  </si>
  <si>
    <t>012013-1631988</t>
  </si>
  <si>
    <t>MARIA DAS DORES MARTINS SANTOS</t>
  </si>
  <si>
    <t>012013-1622245</t>
  </si>
  <si>
    <t>C,E,K,FYB</t>
  </si>
  <si>
    <t>012013-1641987</t>
  </si>
  <si>
    <t>012013-1660636</t>
  </si>
  <si>
    <t>012013-1662135</t>
  </si>
  <si>
    <t>NICOLY SOARES SANTOS</t>
  </si>
  <si>
    <t>012013-1630462</t>
  </si>
  <si>
    <t>GABRIELE VITORIA DOS SANTOS</t>
  </si>
  <si>
    <t>C,K,FYA,FYB,JKB,LEA,S</t>
  </si>
  <si>
    <t>EMERSON SERRANEGRA DE PAIVA</t>
  </si>
  <si>
    <t>DANIELA APARECIDA DOS SANTOS</t>
  </si>
  <si>
    <t>c,E,K,CW,LEA,N,</t>
  </si>
  <si>
    <t>CARLENE MENDES BATISTA</t>
  </si>
  <si>
    <t>E,K,FYA,FYB,JKB,LEA,M</t>
  </si>
  <si>
    <t>E,K,KPA,JKB,LEA,M,LUA,FYB,CW,DIA</t>
  </si>
  <si>
    <t>ANDRE LUIZ DA SILVA GOMES</t>
  </si>
  <si>
    <t>C,E,K,JKA,S</t>
  </si>
  <si>
    <t>C,e,K,KPA,LEA,N,S,FYB</t>
  </si>
  <si>
    <t>C,E,K,KPA,JKB,LEA,M,S,LUA,FYA</t>
  </si>
  <si>
    <t>E,S,K,JKB,DIA,LEA,</t>
  </si>
  <si>
    <t>THAIS LORRAINE GONÇALVES DE PAULA</t>
  </si>
  <si>
    <t>K,FYA,LEA,</t>
  </si>
  <si>
    <t>ANNY BEATRIZ BATISTA FREITAS</t>
  </si>
  <si>
    <t>K,FYA,FYB</t>
  </si>
  <si>
    <t>012013-1662043</t>
  </si>
  <si>
    <t>C,E,K,LEA,S,FYA</t>
  </si>
  <si>
    <t>012013-1651566</t>
  </si>
  <si>
    <t>C,E,K,FYA,FYB,JKB,</t>
  </si>
  <si>
    <t>C,E,K,FYB,LEB,N</t>
  </si>
  <si>
    <t>c,E,K,JKA,FYA</t>
  </si>
  <si>
    <t>C,E,K,JKB,DIA</t>
  </si>
  <si>
    <t>012013-1631339</t>
  </si>
  <si>
    <t>012013-1660209</t>
  </si>
  <si>
    <t>012013-1641444</t>
  </si>
  <si>
    <t>012013-1660971</t>
  </si>
  <si>
    <t>012013-1660056</t>
  </si>
  <si>
    <t>012013-1630676</t>
  </si>
  <si>
    <t>012013-1640782</t>
  </si>
  <si>
    <t>012013-1640355</t>
  </si>
  <si>
    <t>012013-1571901</t>
  </si>
  <si>
    <t>012013-1651696</t>
  </si>
  <si>
    <t>012013-1641192</t>
  </si>
  <si>
    <t>012013-1551125</t>
  </si>
  <si>
    <t>SOLIC. CANCELADA ATENDEU C/ BOLSA DE LA</t>
  </si>
  <si>
    <t>SOLIC. CANCELADA PAC. ATENDIDO COM ESTOQUE DE LA</t>
  </si>
  <si>
    <t>IVANILDO PEREIRA DE AQUINO</t>
  </si>
  <si>
    <t>E, K, Jka, Fya, Leb, S</t>
  </si>
  <si>
    <t>012013-1650019</t>
  </si>
  <si>
    <t>012013-1662142</t>
  </si>
  <si>
    <t>012013-1662401</t>
  </si>
  <si>
    <t>012013-149007</t>
  </si>
  <si>
    <t>012013-1540624</t>
  </si>
  <si>
    <t>10;20</t>
  </si>
  <si>
    <t>012013-1652242</t>
  </si>
  <si>
    <t>JOSE AMARAL GOMES</t>
  </si>
  <si>
    <t xml:space="preserve">AC SEM ESP. REAÇÃO NEG ELUAT. </t>
  </si>
  <si>
    <t>012013-1661619</t>
  </si>
  <si>
    <t>012013-1661343</t>
  </si>
  <si>
    <t>012013-1620692</t>
  </si>
  <si>
    <t>012013-1620593</t>
  </si>
  <si>
    <t>SOLIC. SUBST. PELA DO DIA 29/05</t>
  </si>
  <si>
    <t>E, K, Jkb, Fya, Fyb, Lea, M, S, s</t>
  </si>
  <si>
    <t>CANCELADA PACIENTE TEVE ALTA</t>
  </si>
  <si>
    <t>012013-1661770</t>
  </si>
  <si>
    <t>MANOEL ANTONIO LUIZ</t>
  </si>
  <si>
    <t>012013-1560790</t>
  </si>
  <si>
    <t>012013-1650421</t>
  </si>
  <si>
    <t>012013-1570010</t>
  </si>
  <si>
    <t>SÃO JOSE</t>
  </si>
  <si>
    <t>LUCIANA OLIVEIRA PEIXOTO</t>
  </si>
  <si>
    <t>C, E, K, Kpa, Jka, Fya, Lea, P1, N, s, Lua + Anti K e A1</t>
  </si>
  <si>
    <t>SOLIC. SUBST. POR OUTRA EM 14/06</t>
  </si>
  <si>
    <t>15;15</t>
  </si>
  <si>
    <t>MIRTES ALVES DO VALLE</t>
  </si>
  <si>
    <t>ANTI Leb</t>
  </si>
  <si>
    <t>012013-1631421</t>
  </si>
  <si>
    <t>012013-1620432</t>
  </si>
  <si>
    <t>012013-1570676</t>
  </si>
  <si>
    <t>Anti c + E</t>
  </si>
  <si>
    <t>012013-1642069</t>
  </si>
  <si>
    <t>012013-1562077</t>
  </si>
  <si>
    <t>ITALLO RUAN DOS REIS SILVA</t>
  </si>
  <si>
    <t>C, E, K, Jkb, N, S</t>
  </si>
  <si>
    <t>012013-1660483</t>
  </si>
  <si>
    <t>012013-1662166</t>
  </si>
  <si>
    <t>012013-1612178</t>
  </si>
  <si>
    <t>012013-1560943</t>
  </si>
  <si>
    <t>012013-1510351</t>
  </si>
  <si>
    <t>C,DE,K,S,FYB,N</t>
  </si>
  <si>
    <t>C,K,FYA,FYB,JKB,LEA,,S</t>
  </si>
  <si>
    <t>K,KPA,LEA,LUA,FYA</t>
  </si>
  <si>
    <t>DIANA LEA SANT ANNA DE SOUZA</t>
  </si>
  <si>
    <t>E,K,DIA,JKB,LEA,M,S</t>
  </si>
  <si>
    <t>C,K,KPA,LEA,S,LUA,FYA,FYB</t>
  </si>
  <si>
    <t>K,KPALEA,LEB,FYB,FYA</t>
  </si>
  <si>
    <t>C,K,FYA,N,S,</t>
  </si>
  <si>
    <t>c,E,JKB,FYB,LEB,S</t>
  </si>
  <si>
    <t>C,E,K,JKA</t>
  </si>
  <si>
    <t>WINNY GABRIELY DOS SANTOS ROCHA</t>
  </si>
  <si>
    <t>E,K,FYB,JKB,LEA,N</t>
  </si>
  <si>
    <t>DAYANE RIBEIRO DE OLIVEIRA</t>
  </si>
  <si>
    <t>C,e,,K,KPA,LEA,s,LUA,FYA</t>
  </si>
  <si>
    <t>MARIA NILZA SILVERIO</t>
  </si>
  <si>
    <t>012013-1591930</t>
  </si>
  <si>
    <t>012013-1680047</t>
  </si>
  <si>
    <t>012013-1650736</t>
  </si>
  <si>
    <t>012013-1652839</t>
  </si>
  <si>
    <t>012013-1652549</t>
  </si>
  <si>
    <t>012013-1651672</t>
  </si>
  <si>
    <t>012013-1481057</t>
  </si>
  <si>
    <t>012013-1650170</t>
  </si>
  <si>
    <t>012013-1583089</t>
  </si>
  <si>
    <t>PAULO SERGIO DE PAIVA SALLES</t>
  </si>
  <si>
    <t>EM ANDAMENTO PAC. SANGRANDO</t>
  </si>
  <si>
    <t>012013-1680481</t>
  </si>
  <si>
    <t>NÃO TEM BOLSA 19/06</t>
  </si>
  <si>
    <t>012013-1680023</t>
  </si>
  <si>
    <t>012013-1662913</t>
  </si>
  <si>
    <t>13;58</t>
  </si>
  <si>
    <t>012013-1652891</t>
  </si>
  <si>
    <t>012013-168105</t>
  </si>
  <si>
    <t>012013-1680290</t>
  </si>
  <si>
    <t>GUILHERME MARTINS SANTOS</t>
  </si>
  <si>
    <t>C, E, K, Jkb, Fyb</t>
  </si>
  <si>
    <t>SOLIC. SUBST. POR OUTRA EM 16/05</t>
  </si>
  <si>
    <t>MARLI MARIA DA ROCHA</t>
  </si>
  <si>
    <t>012013-1481378</t>
  </si>
  <si>
    <t>012013-1680832</t>
  </si>
  <si>
    <t>012013-1472291</t>
  </si>
  <si>
    <t>MARIA REGINA FIGUEIREDO</t>
  </si>
  <si>
    <t>012013-1681037</t>
  </si>
  <si>
    <t>012013-1680825</t>
  </si>
  <si>
    <t>012013-1680795</t>
  </si>
  <si>
    <t>012013-1680565</t>
  </si>
  <si>
    <t>012013-1680542</t>
  </si>
  <si>
    <t>012013-1662258</t>
  </si>
  <si>
    <t>012013-1680276</t>
  </si>
  <si>
    <t>012013-1681334</t>
  </si>
  <si>
    <t>012013-1680429</t>
  </si>
  <si>
    <t>012013-1662050</t>
  </si>
  <si>
    <t>012013-1680344</t>
  </si>
  <si>
    <t>012013-1692521</t>
  </si>
  <si>
    <t>MAURO PEREIRA DE LIMA</t>
  </si>
  <si>
    <t>012013-1661794</t>
  </si>
  <si>
    <t>012013-1581504</t>
  </si>
  <si>
    <t>012013-1660780</t>
  </si>
  <si>
    <t>JUCIARA GOMES DE FRETAS</t>
  </si>
  <si>
    <t>012013-1691920</t>
  </si>
  <si>
    <t>c,E,K,KPA,LEB,S</t>
  </si>
  <si>
    <t>012013-1480586</t>
  </si>
  <si>
    <t>012013-1660537</t>
  </si>
  <si>
    <t>012013-1692101</t>
  </si>
  <si>
    <t>012013-1691418</t>
  </si>
  <si>
    <t>C,K,FYB,JKB</t>
  </si>
  <si>
    <t>MARIA JOSE RODRIGUES</t>
  </si>
  <si>
    <t>E,K,FYA,JKB,LEA,N,s</t>
  </si>
  <si>
    <t>012013-1481453</t>
  </si>
  <si>
    <t>K,KPA,JKB,FYA,FYB,LEA,N,S,LUA</t>
  </si>
  <si>
    <t>BOLSA ENVIADA INCOMPATIVEL</t>
  </si>
  <si>
    <t>012013-1660506</t>
  </si>
  <si>
    <t>012013-1630332</t>
  </si>
  <si>
    <t>012013-1481309</t>
  </si>
  <si>
    <t>K,FYA,JKB</t>
  </si>
  <si>
    <t>012013-1690053</t>
  </si>
  <si>
    <t>GIANNINI FERNANDO ROQUE DE AZEVEDO</t>
  </si>
  <si>
    <t>012013-1652716</t>
  </si>
  <si>
    <t>012013-1690664</t>
  </si>
  <si>
    <t>C,E,K,FYB,LEA</t>
  </si>
  <si>
    <t>012013-1610754</t>
  </si>
  <si>
    <t>K.JKA</t>
  </si>
  <si>
    <t>012013-1662456</t>
  </si>
  <si>
    <t>012013-1640058</t>
  </si>
  <si>
    <t>012013-1691678</t>
  </si>
  <si>
    <t>012013-1691296</t>
  </si>
  <si>
    <t>012013-1691180</t>
  </si>
  <si>
    <t>DJALMA GONÇALVES DE SOUZA</t>
  </si>
  <si>
    <t>D,K,C,</t>
  </si>
  <si>
    <t>012013-1690091</t>
  </si>
  <si>
    <t>SJR</t>
  </si>
  <si>
    <t>ELZA MARIA RIBEIRO</t>
  </si>
  <si>
    <t>E, K, Fya, S</t>
  </si>
  <si>
    <t>012013-169225</t>
  </si>
  <si>
    <t>012013-158292</t>
  </si>
  <si>
    <t>012013-169056</t>
  </si>
  <si>
    <t>012013-1640096</t>
  </si>
  <si>
    <t>012013-1691234</t>
  </si>
  <si>
    <t>012013-1690145</t>
  </si>
  <si>
    <t>ABDIAS MACHADO MEIRELES</t>
  </si>
  <si>
    <t>AC SEM ESP</t>
  </si>
  <si>
    <t>012013-1580156</t>
  </si>
  <si>
    <t>SOLIC. SUBST. POR OUTRA EM 19/06</t>
  </si>
  <si>
    <t>012013-1662029</t>
  </si>
  <si>
    <t>CANC. CRUZAR BOLSA DA UNIDADE</t>
  </si>
  <si>
    <t>MOS</t>
  </si>
  <si>
    <t>JOVENTINO JULIÃO CISILO</t>
  </si>
  <si>
    <t>ANTI E + AC S/ ESP</t>
  </si>
  <si>
    <t>TEOFILO SOARES COSTA</t>
  </si>
  <si>
    <t>E, K, Jka, Fya, Leb, s</t>
  </si>
  <si>
    <t>012013-1692064</t>
  </si>
  <si>
    <t>012013-1690206</t>
  </si>
  <si>
    <t>solic. Cancelada atendeu c/ bolsa de DIV</t>
  </si>
  <si>
    <t>012013-1690282</t>
  </si>
  <si>
    <t>012013-1692132</t>
  </si>
  <si>
    <t>MIRIAN APARECIDA SILVA GODOY</t>
  </si>
  <si>
    <t>012013-1642021</t>
  </si>
  <si>
    <t xml:space="preserve">HAMILTON GIAROLA </t>
  </si>
  <si>
    <t xml:space="preserve">c, E, K, </t>
  </si>
  <si>
    <t>012013-1450435</t>
  </si>
  <si>
    <t>012013-1692569</t>
  </si>
  <si>
    <t>ITUIUTABA</t>
  </si>
  <si>
    <t>GABRIELLY APARECIDA CRISTINA SIQUEIRA XAVIER</t>
  </si>
  <si>
    <t>C, E, K, Fya S</t>
  </si>
  <si>
    <t>012013-1690909</t>
  </si>
  <si>
    <t>ANA ARRUDA AMANCIO</t>
  </si>
  <si>
    <t>012013-1640614</t>
  </si>
  <si>
    <t>012013-1690657</t>
  </si>
  <si>
    <t>012013-1680962</t>
  </si>
  <si>
    <t>ANTI C, K, Dia</t>
  </si>
  <si>
    <t>012013-1701735</t>
  </si>
  <si>
    <t>LAURIANA GONÇALVES DE PAULA</t>
  </si>
  <si>
    <t>012013-1702169</t>
  </si>
  <si>
    <t>012013-1701117</t>
  </si>
  <si>
    <t>C, e, K, Jkb, Fya, Fyb, s</t>
  </si>
  <si>
    <t>012013-1700875</t>
  </si>
  <si>
    <t xml:space="preserve">GESSIANE ANDRADE DOS SANTOS </t>
  </si>
  <si>
    <t>012013-1631247</t>
  </si>
  <si>
    <t xml:space="preserve">C, K, Jkb, Fya </t>
  </si>
  <si>
    <t>012013-1700905</t>
  </si>
  <si>
    <t xml:space="preserve">SEM FENOTIPAGEM </t>
  </si>
  <si>
    <t>012013-1702299</t>
  </si>
  <si>
    <t>012013-1700417</t>
  </si>
  <si>
    <t xml:space="preserve">C,E,K, JKA, FYA, </t>
  </si>
  <si>
    <t xml:space="preserve">URGENTE </t>
  </si>
  <si>
    <t>SLA</t>
  </si>
  <si>
    <t>VINICIUS JOSE SOARES RIBEIRO</t>
  </si>
  <si>
    <t>c, E, K, Jkb, Fya, Lea, Leb, S</t>
  </si>
  <si>
    <t>012013-1700523</t>
  </si>
  <si>
    <t>012013-1702206</t>
  </si>
  <si>
    <t>LARISSA VITORIA MODESTO CUNHA</t>
  </si>
  <si>
    <t>C, E, K, KPA + ANTI C + Di a</t>
  </si>
  <si>
    <t>012013-1701902</t>
  </si>
  <si>
    <t>012013-1701643</t>
  </si>
  <si>
    <t>c, E, K, Fyb + Ant C</t>
  </si>
  <si>
    <t>012013-1702374</t>
  </si>
  <si>
    <t>E, K, Jka, Fya</t>
  </si>
  <si>
    <t>012013-1700691</t>
  </si>
  <si>
    <t>012013-1511099</t>
  </si>
  <si>
    <t>012013-1701933</t>
  </si>
  <si>
    <t>012013-1701957</t>
  </si>
  <si>
    <t>11:,00</t>
  </si>
  <si>
    <t>LEB</t>
  </si>
  <si>
    <t>012013-1701773</t>
  </si>
  <si>
    <t>S.J. DEL REY</t>
  </si>
  <si>
    <t>012013-1701179</t>
  </si>
  <si>
    <t>VINICIUS DE OLIVEIRA CANCELA</t>
  </si>
  <si>
    <t>c,E,K,JKA,LEB</t>
  </si>
  <si>
    <t>N.S.LOURDES</t>
  </si>
  <si>
    <t>012013-1700851</t>
  </si>
  <si>
    <t>C,D,E,LEA</t>
  </si>
  <si>
    <t>C,D,E,K,LEA</t>
  </si>
  <si>
    <t>012013-1701056</t>
  </si>
  <si>
    <t>CRISTIANO LOPES DA CRUZ</t>
  </si>
  <si>
    <t>c,E,K,KPA,JKB,LEA,P1,LUA</t>
  </si>
  <si>
    <t>012013-1701919</t>
  </si>
  <si>
    <t>012013-1691036</t>
  </si>
  <si>
    <t>012013-1680733</t>
  </si>
  <si>
    <t>012013-170232</t>
  </si>
  <si>
    <t>012013-1620029</t>
  </si>
  <si>
    <t>c,E,K,FYA,JKA,</t>
  </si>
  <si>
    <t>C,D,E,K,FYA</t>
  </si>
  <si>
    <t>K,JKB,LEA</t>
  </si>
  <si>
    <t>LAIZA TEIXEIRA BATISTA</t>
  </si>
  <si>
    <t>K,FYA</t>
  </si>
  <si>
    <t>C,K,LEA,M,S</t>
  </si>
  <si>
    <t>E,K,FYA,JKA,S,LEB</t>
  </si>
  <si>
    <t>C,E,K,LEA,N,S,LUA,FYB</t>
  </si>
  <si>
    <t>E,K,DIA,S,FYA</t>
  </si>
  <si>
    <t>c,E,K,KPA,JKA,,LUA</t>
  </si>
  <si>
    <t>E,K,CW,LEA,LEB,S,FYA,FYB</t>
  </si>
  <si>
    <t>C,E,K,LUA,JKA,FYA,LEA,LEB,S</t>
  </si>
  <si>
    <t>LUIZA RIBEIRO CAMPOS</t>
  </si>
  <si>
    <t>E,K,JKA,FYB,S</t>
  </si>
  <si>
    <t>PEDRO HENRIQUE VIVEIROS DE QUEIROZ</t>
  </si>
  <si>
    <t>JUAN FELIPE DA COSTA ROCHA</t>
  </si>
  <si>
    <t>C,E,K,JKB,LEA,s,FYA,FYB</t>
  </si>
  <si>
    <t>K,</t>
  </si>
  <si>
    <t>E,K,KPA,LEA,LEB,LUA</t>
  </si>
  <si>
    <t>;</t>
  </si>
  <si>
    <t>012013-1710065</t>
  </si>
  <si>
    <t>012013-1711635</t>
  </si>
  <si>
    <t>012013-1550241</t>
  </si>
  <si>
    <t>012013-1453146</t>
  </si>
  <si>
    <t>012013-1660957</t>
  </si>
  <si>
    <t>012013-1710720</t>
  </si>
  <si>
    <t>012013-1711390</t>
  </si>
  <si>
    <t>012013-1710102</t>
  </si>
  <si>
    <t>012013-1712045</t>
  </si>
  <si>
    <t>012013-1710560</t>
  </si>
  <si>
    <t>012013-1710218</t>
  </si>
  <si>
    <t>012013-1712229</t>
  </si>
  <si>
    <t>012013-1710355</t>
  </si>
  <si>
    <t>012013-1710584</t>
  </si>
  <si>
    <t>012013-1611676</t>
  </si>
  <si>
    <t>012013-1720125</t>
  </si>
  <si>
    <t>MIGUEL DE OLIVEIRA RIBEIRO FURTADO</t>
  </si>
  <si>
    <t>E,K,S</t>
  </si>
  <si>
    <t>012013-1720712</t>
  </si>
  <si>
    <t>012013-1721499</t>
  </si>
  <si>
    <t>MARIA DO ROSARIO DA SILVA</t>
  </si>
  <si>
    <t>012013-1711482</t>
  </si>
  <si>
    <t>012013-1481743</t>
  </si>
  <si>
    <t>012013-1702381</t>
  </si>
  <si>
    <t>012013-1710133</t>
  </si>
  <si>
    <t>SOCOR</t>
  </si>
  <si>
    <t>012013-1720873</t>
  </si>
  <si>
    <t>012013-1722303</t>
  </si>
  <si>
    <t>HIONIS CARLOS CLEMENTE</t>
  </si>
  <si>
    <t>012013-1711161</t>
  </si>
  <si>
    <t>C,D,E,JKB,LEB,s</t>
  </si>
  <si>
    <t>012013-1710010</t>
  </si>
  <si>
    <t>012013-1721436</t>
  </si>
  <si>
    <t>PATRICK GONÇALVES</t>
  </si>
  <si>
    <t>E,K,FYA,JKB,N</t>
  </si>
  <si>
    <t>012013-1721009</t>
  </si>
  <si>
    <t>E,CW,K,FYA,FYB,LEA,LEB,S</t>
  </si>
  <si>
    <t>012013-1722297</t>
  </si>
  <si>
    <t>LEANDRO MIRANDA SILVA</t>
  </si>
  <si>
    <t>C,E,K,KPA,JKB,LEA,LUA,</t>
  </si>
  <si>
    <t>012013-1721184</t>
  </si>
  <si>
    <t>012013-1700035</t>
  </si>
  <si>
    <t>012013-1711642</t>
  </si>
  <si>
    <t>012013-1710263</t>
  </si>
  <si>
    <t>012013-1720668</t>
  </si>
  <si>
    <t>012013-1720149</t>
  </si>
  <si>
    <t>012013-1720750</t>
  </si>
  <si>
    <t>HOSP. JOÃO XXIII</t>
  </si>
  <si>
    <t>GERALDO ROBERTO DE PAULA</t>
  </si>
  <si>
    <t>ANTI M A 37ºC</t>
  </si>
  <si>
    <t>012013-1722082</t>
  </si>
  <si>
    <t>012013-1720620</t>
  </si>
  <si>
    <t>JOSE POSSIDONIO DA SILVA</t>
  </si>
  <si>
    <t>c,E,FYA,JKB,LEA,LEB,N,S</t>
  </si>
  <si>
    <t>012013-1651122</t>
  </si>
  <si>
    <t>012013-1712114</t>
  </si>
  <si>
    <t>012013-1690565</t>
  </si>
  <si>
    <t>012013-1711154</t>
  </si>
  <si>
    <t>012013-1730872</t>
  </si>
  <si>
    <t>C,D,E,FYA,LEA,LEB,S</t>
  </si>
  <si>
    <t>012013-1732333</t>
  </si>
  <si>
    <t>012013-1731749</t>
  </si>
  <si>
    <t>C,E,K,JKB,FYB,LEA</t>
  </si>
  <si>
    <t>012013-1730636</t>
  </si>
  <si>
    <t>MARIA FERREIRA DA COSTA MENEZES</t>
  </si>
  <si>
    <t>E,K,FYA,JKA,LEA</t>
  </si>
  <si>
    <t>012013-1702022</t>
  </si>
  <si>
    <t>012013-1732210</t>
  </si>
  <si>
    <t>012013-1732319</t>
  </si>
  <si>
    <t>012013-1721016</t>
  </si>
  <si>
    <t>E,K,JKA,</t>
  </si>
  <si>
    <t>012013-1731350</t>
  </si>
  <si>
    <t>ALZIRA GONÇALVES DE SOUZA</t>
  </si>
  <si>
    <t>012013-1622863</t>
  </si>
  <si>
    <t>c,E,S</t>
  </si>
  <si>
    <t>012013-1730186</t>
  </si>
  <si>
    <t>012013-1730629</t>
  </si>
  <si>
    <t>012013-1721870</t>
  </si>
  <si>
    <t>012013-1720446</t>
  </si>
  <si>
    <t>C,E,K,JKB,LEA,M,S,FYA</t>
  </si>
  <si>
    <t>c,E,K,LEA,S,FYB</t>
  </si>
  <si>
    <t>012013-1700363</t>
  </si>
  <si>
    <t>C,K,JKB,LEA,N,S,LUA,FYA,FYB</t>
  </si>
  <si>
    <t>C,K,KPA,JKA,S,LUA,FYA</t>
  </si>
  <si>
    <t>012013-1701858</t>
  </si>
  <si>
    <t>E,K,JKB,FYA,LEA,LEB</t>
  </si>
  <si>
    <t>012013-1640577</t>
  </si>
  <si>
    <t>012013-1650132</t>
  </si>
  <si>
    <t>C,E,K,LEB,S,FYA</t>
  </si>
  <si>
    <t>HILDA ALVES MESQUITA</t>
  </si>
  <si>
    <t>012013-1700899</t>
  </si>
  <si>
    <t>K,LEB,FYB,S</t>
  </si>
  <si>
    <t>012013-1710201</t>
  </si>
  <si>
    <t>012013-1731411</t>
  </si>
  <si>
    <t>AUTO ANTI C+AUTO ANTI e</t>
  </si>
  <si>
    <t>ANTID,C,KELL</t>
  </si>
  <si>
    <t>012013-1722433</t>
  </si>
  <si>
    <t>ANTI D+C,KELL</t>
  </si>
  <si>
    <t>STEPFHANIE CAMILA PEREIRA DOS SANTOS</t>
  </si>
  <si>
    <t>HOSP.BALEIA</t>
  </si>
  <si>
    <t>C,E,KELL,JKb,S</t>
  </si>
  <si>
    <t>012013-1731220</t>
  </si>
  <si>
    <t>C</t>
  </si>
  <si>
    <t>012013-1582716</t>
  </si>
  <si>
    <t>012013-163124.7</t>
  </si>
  <si>
    <t>ROMEU IBRAIM</t>
  </si>
  <si>
    <t>KAREN HENTSCH MELO</t>
  </si>
  <si>
    <t>ANTI C, ANTI E</t>
  </si>
  <si>
    <t>012013-1720187</t>
  </si>
  <si>
    <t>ANTIC, ANTI E</t>
  </si>
  <si>
    <t>012013-1710751</t>
  </si>
  <si>
    <t xml:space="preserve">ANTONIO RAMOS GONÇALVES </t>
  </si>
  <si>
    <t>CDE NEG + ANTI D+C+E+K+Dia</t>
  </si>
  <si>
    <t>ABRAO SIMÃO RODRIGUES DA SILVEIRA</t>
  </si>
  <si>
    <t>C, K, Fya, FYB, LEA, LEB, N</t>
  </si>
  <si>
    <t>C, E, K, Jkb, Fyb, N, S</t>
  </si>
  <si>
    <t>14;50</t>
  </si>
  <si>
    <t>11;20</t>
  </si>
  <si>
    <t>012013-1731527</t>
  </si>
  <si>
    <t>012013-1721245</t>
  </si>
  <si>
    <t>012013-1510214</t>
  </si>
  <si>
    <t>012013-1660759</t>
  </si>
  <si>
    <t>SOLIC. CANC. DRA. DANIELA, PAC. INTERNADO</t>
  </si>
  <si>
    <t>012013-1401659</t>
  </si>
  <si>
    <t>012013-1660049</t>
  </si>
  <si>
    <t>012013-1710089</t>
  </si>
  <si>
    <t>012013-1722099</t>
  </si>
  <si>
    <t>012013-1490080</t>
  </si>
  <si>
    <t>012013-169094</t>
  </si>
  <si>
    <t>012013-169117</t>
  </si>
  <si>
    <t>012013-1730612</t>
  </si>
  <si>
    <t>012013-163242</t>
  </si>
  <si>
    <t>HOSP MARIO PENA</t>
  </si>
  <si>
    <t>CLAUDINEI PAULO DE OLIVEIRA</t>
  </si>
  <si>
    <t>ANTI D,CDE</t>
  </si>
  <si>
    <t>AMELITA LUIZA PENIDO</t>
  </si>
  <si>
    <t>012013-171021</t>
  </si>
  <si>
    <t>H. SÃO FRANCISCO</t>
  </si>
  <si>
    <t>012013-169233</t>
  </si>
  <si>
    <t>012013-1520947</t>
  </si>
  <si>
    <t>012013-1541713</t>
  </si>
  <si>
    <t>012013-1652969</t>
  </si>
  <si>
    <t>012013-1720156</t>
  </si>
  <si>
    <t>JUSSARA DANIEL</t>
  </si>
  <si>
    <t>012013-1662852</t>
  </si>
  <si>
    <t>012013-1730858</t>
  </si>
  <si>
    <t>HOSP.SANTA CASA</t>
  </si>
  <si>
    <t>C,KELL,JKb,</t>
  </si>
  <si>
    <t>012013-168010</t>
  </si>
  <si>
    <t>CARLOS ROBERTO TEIXEIRA</t>
  </si>
  <si>
    <t>012013-1482160</t>
  </si>
  <si>
    <t>012013-1760565</t>
  </si>
  <si>
    <t>012013-1761326</t>
  </si>
  <si>
    <t>012013-1760534</t>
  </si>
  <si>
    <t>PEDRO SIMOES DA CRUZ</t>
  </si>
  <si>
    <t>c, k, fya, FYB, LEA, LEB, s</t>
  </si>
  <si>
    <t>012013-1761111</t>
  </si>
  <si>
    <t>012013-1730704</t>
  </si>
  <si>
    <t>14;57</t>
  </si>
  <si>
    <t>012013-1760763</t>
  </si>
  <si>
    <t>LUIZ GUSTAVO FERNANDES SOUZA</t>
  </si>
  <si>
    <t>E, K, JKB, FYA, FYB, LEA, S</t>
  </si>
  <si>
    <t>012013-1641079</t>
  </si>
  <si>
    <t>012013-1761258</t>
  </si>
  <si>
    <t>012013-1722211</t>
  </si>
  <si>
    <t>012013-1761609</t>
  </si>
  <si>
    <t>ISABELA PEREIRA DE FREITAS</t>
  </si>
  <si>
    <t xml:space="preserve">C, K, JKB, FYA, </t>
  </si>
  <si>
    <t>012013-1761593</t>
  </si>
  <si>
    <t>012013-1761906</t>
  </si>
  <si>
    <t>012013-176130.2</t>
  </si>
  <si>
    <t>012013-1762149</t>
  </si>
  <si>
    <t>PAS</t>
  </si>
  <si>
    <t>WILSON ALVARENGA DA SILVA</t>
  </si>
  <si>
    <t>012013-1751532</t>
  </si>
  <si>
    <t>CARLOS TORNELLI</t>
  </si>
  <si>
    <t>012013-1751884</t>
  </si>
  <si>
    <t>012013-1660421</t>
  </si>
  <si>
    <t>012013-1662234</t>
  </si>
  <si>
    <t>012013-1661961</t>
  </si>
  <si>
    <t>012013-1660133</t>
  </si>
  <si>
    <t>HOSP.DAS CLINICAS</t>
  </si>
  <si>
    <t>E,KELL,S,Fya</t>
  </si>
  <si>
    <t>012013-1761067</t>
  </si>
  <si>
    <t>MARCOS ANTONIO MARTINS</t>
  </si>
  <si>
    <t>ANTI c,ANTI E</t>
  </si>
  <si>
    <t>012013-1751969</t>
  </si>
  <si>
    <t>012013-1760596</t>
  </si>
  <si>
    <t>012013-1710478</t>
  </si>
  <si>
    <t>19;20</t>
  </si>
  <si>
    <t>012013-1662203</t>
  </si>
  <si>
    <t>012013-1612536</t>
  </si>
  <si>
    <t>Nome do paciente</t>
  </si>
  <si>
    <t>PROGAMADO</t>
  </si>
  <si>
    <t>C,E,K,Jka,Lea,Fya</t>
  </si>
  <si>
    <t>c,E,K,Lea,N,S,Fya</t>
  </si>
  <si>
    <t>01-2013/1780501</t>
  </si>
  <si>
    <t>E,K,N,S,Fya,Fyb</t>
  </si>
  <si>
    <t>E,K,Lea,N,</t>
  </si>
  <si>
    <t>01-2013/1662494</t>
  </si>
  <si>
    <t>HC</t>
  </si>
  <si>
    <t>MARIA APARECIDA DO VALLE BERNARDES</t>
  </si>
  <si>
    <t>ANTI-KELL</t>
  </si>
  <si>
    <t>01-2013/1781386</t>
  </si>
  <si>
    <t>01-2013/1791842</t>
  </si>
  <si>
    <t>01-2013/178063.1</t>
  </si>
  <si>
    <t>01-2013/175139.6</t>
  </si>
  <si>
    <t>C,E,K,Lea,Leb,Fya</t>
  </si>
  <si>
    <t>C,E,K,Jkb,Lea,N,s,Fya</t>
  </si>
  <si>
    <t>01-2013/1780020</t>
  </si>
  <si>
    <t>E,K,Jkb,Lea,Leb,N,S,Fyb</t>
  </si>
  <si>
    <t>01-2013/178020.4</t>
  </si>
  <si>
    <t>E,K,Leb,Fya,Fyb</t>
  </si>
  <si>
    <t>01-2013/1780105</t>
  </si>
  <si>
    <t>01-2013/1790579</t>
  </si>
  <si>
    <t>01-2013/1780266</t>
  </si>
  <si>
    <t>012013-1780037</t>
  </si>
  <si>
    <t>012013-1780402</t>
  </si>
  <si>
    <t>012013-1790159</t>
  </si>
  <si>
    <t>ANTI D, ANTI C</t>
  </si>
  <si>
    <t>012013-1731091</t>
  </si>
  <si>
    <t>012013-1761531</t>
  </si>
  <si>
    <t>012013-1790265</t>
  </si>
  <si>
    <t>012013-1781447</t>
  </si>
  <si>
    <t>012013-1791866</t>
  </si>
  <si>
    <t>012013-1790449</t>
  </si>
  <si>
    <t>012013-1760312</t>
  </si>
  <si>
    <t>012013-1711321</t>
  </si>
  <si>
    <t>012013-1681440</t>
  </si>
  <si>
    <t>012013-1652686</t>
  </si>
  <si>
    <t>012013-1652181</t>
  </si>
  <si>
    <t>012013-1761623</t>
  </si>
  <si>
    <t>programado</t>
  </si>
  <si>
    <t>SCASA</t>
  </si>
  <si>
    <t>CRISTIANE KELLY VIEIRA GONÇALVES</t>
  </si>
  <si>
    <t>012013-1780648</t>
  </si>
  <si>
    <t>012013-1780655</t>
  </si>
  <si>
    <t>MARCOS ANTONIO AGUSTINHO</t>
  </si>
  <si>
    <t>ANTI E, JKb</t>
  </si>
  <si>
    <t>012013-1780945</t>
  </si>
  <si>
    <t>012013-1791750</t>
  </si>
  <si>
    <t>012013-1780723</t>
  </si>
  <si>
    <t>012013-1781256</t>
  </si>
  <si>
    <t>012013-1780297</t>
  </si>
  <si>
    <t>012013-1792382</t>
  </si>
  <si>
    <t>012013-1791613</t>
  </si>
  <si>
    <t>JUSCILENE ALVES ROSA</t>
  </si>
  <si>
    <t xml:space="preserve">ANTI JKb,Nti e ,kell </t>
  </si>
  <si>
    <t>012013-1791873</t>
  </si>
  <si>
    <t>hjk</t>
  </si>
  <si>
    <t>VANDA APARECIDA DE SOUZA</t>
  </si>
  <si>
    <t>E,KELL,Fya</t>
  </si>
  <si>
    <t>012013-163093</t>
  </si>
  <si>
    <t>012013-161049</t>
  </si>
  <si>
    <t>012013-1761746</t>
  </si>
  <si>
    <t>GUILHERME LUIZ TAMEIRÃO PEREIRA SANTOS</t>
  </si>
  <si>
    <t>ANTI E,</t>
  </si>
  <si>
    <t>012013-1790302</t>
  </si>
  <si>
    <t>012013-1790456</t>
  </si>
  <si>
    <t>012013-1800018</t>
  </si>
  <si>
    <t>012013-1800063</t>
  </si>
  <si>
    <t>CGP</t>
  </si>
  <si>
    <t>IZABELLA REGINA SOUZA PASSOS</t>
  </si>
  <si>
    <t>SOLIC.CANCELADA POR Dr.PAULO</t>
  </si>
  <si>
    <t>K,Kpa,Jkb,Lea,S,Lua,Fya</t>
  </si>
  <si>
    <t>012013/1720231</t>
  </si>
  <si>
    <t>E,K,S,Fya,</t>
  </si>
  <si>
    <t>012013/1791019</t>
  </si>
  <si>
    <t>K,Jka,Lea,Leb,Fya</t>
  </si>
  <si>
    <t>012013/1800155</t>
  </si>
  <si>
    <t>E,K,Kpa,Lea,P1,N,Lua,</t>
  </si>
  <si>
    <t>012013/1781218</t>
  </si>
  <si>
    <t>HELVIO PEREIRA DA SILVA</t>
  </si>
  <si>
    <t>c,E,K,Leb,S,</t>
  </si>
  <si>
    <t>012013/1782024</t>
  </si>
  <si>
    <t>AYU</t>
  </si>
  <si>
    <t>SOL.SUBST.POR OUTRA 21/06</t>
  </si>
  <si>
    <t>C,E,Jkb,Lea,Fyb</t>
  </si>
  <si>
    <t>012013/1761401</t>
  </si>
  <si>
    <t>HEMOSERV.</t>
  </si>
  <si>
    <t>012013/1780174</t>
  </si>
  <si>
    <t>012013/1630011</t>
  </si>
  <si>
    <t>012013/1571826</t>
  </si>
  <si>
    <t>012013/156038</t>
  </si>
  <si>
    <t>PROGRAMADO</t>
  </si>
  <si>
    <t>ALESSANDRO RODRIGUES SOARES</t>
  </si>
  <si>
    <t>NÃO TEM RESULTADO</t>
  </si>
  <si>
    <t>012013-1800711</t>
  </si>
  <si>
    <t>c,E,KELL.FYb</t>
  </si>
  <si>
    <t>012013-1800278</t>
  </si>
  <si>
    <t>HOSP LUXEMBURGO</t>
  </si>
  <si>
    <t>ANTI D,C,KELL</t>
  </si>
  <si>
    <t>012013-1791682</t>
  </si>
  <si>
    <t>KELL,S,Fya,FYb</t>
  </si>
  <si>
    <t>012013-1801954</t>
  </si>
  <si>
    <t>012013-1780693</t>
  </si>
  <si>
    <t>012013-1781836</t>
  </si>
  <si>
    <t>HRGOV</t>
  </si>
  <si>
    <t>CLAUDIO MARCIO TEIXEIRA ARAÚJO</t>
  </si>
  <si>
    <t>C,E,KELL,Fya</t>
  </si>
  <si>
    <t>012013-1790791</t>
  </si>
  <si>
    <t>C,E,KELL,Jka</t>
  </si>
  <si>
    <t>012013-1801961</t>
  </si>
  <si>
    <t>APARECIDA CANDIDA DE JESUS</t>
  </si>
  <si>
    <t>ANTI C, ANTI KELL,DIA</t>
  </si>
  <si>
    <t>012013-1780389</t>
  </si>
  <si>
    <t>MAURO SERGIO DE ARAUJO SILVA</t>
  </si>
  <si>
    <t>E,KELL,Jka,N,Fya</t>
  </si>
  <si>
    <t>012013-1650941</t>
  </si>
  <si>
    <t>012013-1731435</t>
  </si>
  <si>
    <t>012013-1791897</t>
  </si>
  <si>
    <t>THIAGO SILVA DE JESUS</t>
  </si>
  <si>
    <t>C,e,KELL,FYa</t>
  </si>
  <si>
    <t>012013-1612277</t>
  </si>
  <si>
    <t xml:space="preserve">                                                                                                                                                                  </t>
  </si>
  <si>
    <t>ANTONIO MARCOS GONÇALVES</t>
  </si>
  <si>
    <t>C,E,K,Jka,</t>
  </si>
  <si>
    <t>K,Kpa,Lea,Lua</t>
  </si>
  <si>
    <t>E,K,Lea,N,S,Fya,Fyb</t>
  </si>
  <si>
    <t>JOSE COELHO DE OLIVEIRA</t>
  </si>
  <si>
    <t>E,K,Jkb,S</t>
  </si>
  <si>
    <t>c,E,K,Jkb,Lea,S,Fyb</t>
  </si>
  <si>
    <t>E,K,Lea,N,s,Fyb</t>
  </si>
  <si>
    <t>C,K,Kpa,Jkb,Leb,M,S,Lua,Fya</t>
  </si>
  <si>
    <t>VALTER PEREIRA DA SILVA</t>
  </si>
  <si>
    <t>SEM REGISTRO DE FENO</t>
  </si>
  <si>
    <t>012013-1800032</t>
  </si>
  <si>
    <t>012013-1802104</t>
  </si>
  <si>
    <t>012013-1820504</t>
  </si>
  <si>
    <t>012013-1821167</t>
  </si>
  <si>
    <t>012013-1820320</t>
  </si>
  <si>
    <t>012013-1821433</t>
  </si>
  <si>
    <t>012013-1820603</t>
  </si>
  <si>
    <t>012013-1800797</t>
  </si>
  <si>
    <t>012013-1800414</t>
  </si>
  <si>
    <t>012013-1820245</t>
  </si>
  <si>
    <t>012013-1820092</t>
  </si>
  <si>
    <t>012013-1820016</t>
  </si>
  <si>
    <t>012013-1820023</t>
  </si>
  <si>
    <t>012013-1801107</t>
  </si>
  <si>
    <t>012013-1820276</t>
  </si>
  <si>
    <t>012013-1782055</t>
  </si>
  <si>
    <t>C, K, Fya, Lea</t>
  </si>
  <si>
    <t>HOSP. DAS CLINICAS</t>
  </si>
  <si>
    <t>012013-1761951</t>
  </si>
  <si>
    <t>ROMEU IBRAHIM</t>
  </si>
  <si>
    <t>012013-1662357</t>
  </si>
  <si>
    <t>012013-1662647</t>
  </si>
  <si>
    <t>RUTH NEVES FERREIRA DOS SANTOS</t>
  </si>
  <si>
    <t>012013-1821754</t>
  </si>
  <si>
    <t>E,KELL,Kpa,Lea</t>
  </si>
  <si>
    <t>012013-1821259</t>
  </si>
  <si>
    <t>C,E,KELL,Jka,Fya</t>
  </si>
  <si>
    <t>012013-1820047</t>
  </si>
  <si>
    <t>012013-1820900</t>
  </si>
  <si>
    <t>012013-1820184</t>
  </si>
  <si>
    <t>012013-1820863</t>
  </si>
  <si>
    <t>012013-1821808</t>
  </si>
  <si>
    <t>HOSP DAS CLINICAS</t>
  </si>
  <si>
    <t>AMILCAR SCHNEIDER QUINTELA</t>
  </si>
  <si>
    <t>ANTI D, C</t>
  </si>
  <si>
    <t>012013-1820955</t>
  </si>
  <si>
    <t>012013-1820788</t>
  </si>
  <si>
    <t>ELY</t>
  </si>
  <si>
    <t>ELYEL WILIAN LOPES DE OLIVEIRA</t>
  </si>
  <si>
    <t>C,K,Jkb,Lea,Leb,M,Fya,Fyb</t>
  </si>
  <si>
    <t>K,S,</t>
  </si>
  <si>
    <t>K,Jkb,Fya</t>
  </si>
  <si>
    <t>C,K,Fya</t>
  </si>
  <si>
    <t>012013-1791484</t>
  </si>
  <si>
    <t>HOSP CLINICAS</t>
  </si>
  <si>
    <t>MARIA APARECIDA BATISTA DE FREITAS</t>
  </si>
  <si>
    <t>012013-1830299</t>
  </si>
  <si>
    <t>CANCELADO POR NELMA</t>
  </si>
  <si>
    <t>C,E,K,Jka,Fya,Fyb</t>
  </si>
  <si>
    <t>012013-1751723</t>
  </si>
  <si>
    <t>MARIA LIRA DOS SANTOS SIMOES</t>
  </si>
  <si>
    <t>012013-1801008</t>
  </si>
  <si>
    <t>E,K,Kpa,Lea,Fya</t>
  </si>
  <si>
    <t>012013-1801091</t>
  </si>
  <si>
    <t>012013-1780914</t>
  </si>
  <si>
    <t>012013-1821617</t>
  </si>
  <si>
    <t>santa casa bh</t>
  </si>
  <si>
    <t>BRUNO RODRIGUES DOS SANTOS</t>
  </si>
  <si>
    <t>JULIO CESAR PINHEIRO DA COSTA</t>
  </si>
  <si>
    <t>E,KELL,Lea</t>
  </si>
  <si>
    <t>012013-1821884</t>
  </si>
  <si>
    <t>MARIA DE FATIMA SANTIAGO MENDES</t>
  </si>
  <si>
    <t>ANTI E,JKb</t>
  </si>
  <si>
    <t>012013-1730117</t>
  </si>
  <si>
    <t>HOSP.MARGARIDA</t>
  </si>
  <si>
    <t>E,KELL</t>
  </si>
  <si>
    <t>012013-1831623</t>
  </si>
  <si>
    <t>012013/1680344</t>
  </si>
  <si>
    <t>KELL,S</t>
  </si>
  <si>
    <t>012013-1762269</t>
  </si>
  <si>
    <t>012013-1831593</t>
  </si>
  <si>
    <t>012013-1801381</t>
  </si>
  <si>
    <t>012013-1800445</t>
  </si>
  <si>
    <t>Exame em andamento</t>
  </si>
  <si>
    <t>CANCELADO /ÓBTO</t>
  </si>
  <si>
    <t>SOLIC.CANCELADA Dra.DANIELA</t>
  </si>
  <si>
    <t xml:space="preserve">ELIANA DE CASSIA ROSA </t>
  </si>
  <si>
    <t>C,E,KELL,Fya,Lea,Jkb</t>
  </si>
  <si>
    <t>012013-1831029</t>
  </si>
  <si>
    <t>LFER</t>
  </si>
  <si>
    <t>012013-1830886</t>
  </si>
  <si>
    <t>012013-1831241</t>
  </si>
  <si>
    <t xml:space="preserve">LUAN DIOGO DE SOUZA OLIVEIRA </t>
  </si>
  <si>
    <t>E,K,FYA,S,Leb</t>
  </si>
  <si>
    <t>012013-1831272</t>
  </si>
  <si>
    <t>012013-1831630</t>
  </si>
  <si>
    <t>012013-1830282</t>
  </si>
  <si>
    <t>PAULO SERGIO BARBOSA FILHO</t>
  </si>
  <si>
    <t>C, e, K, Kpa, Fyb, Lea, Leb, N, S, lua</t>
  </si>
  <si>
    <t>C, E, K, Jka, Fya, Lea, M, S</t>
  </si>
  <si>
    <t>11;48</t>
  </si>
  <si>
    <t>RUTH ALVES FERREIRA DOS SANTOS</t>
  </si>
  <si>
    <t>c, E, k neg</t>
  </si>
  <si>
    <t>PROGRAMADa</t>
  </si>
  <si>
    <t>012013-1841622</t>
  </si>
  <si>
    <t>c, E, K, Fya, N, Leb</t>
  </si>
  <si>
    <t>ZENAIDE CRISTINA RAMOS SILVA</t>
  </si>
  <si>
    <t>c, E, K, Fya, Lea, M, S</t>
  </si>
  <si>
    <t>JOANA CLARICE DA COSTA MEIRA</t>
  </si>
  <si>
    <t>C, K, Jka, Fya, Lua, S, N</t>
  </si>
  <si>
    <t>012013-1820436</t>
  </si>
  <si>
    <t>C,E,K,Lea,S,Fya,Fyb</t>
  </si>
  <si>
    <t>K,Lea,Leb,M,Fya</t>
  </si>
  <si>
    <t>JUSSIE JUNIOR ROMANO DOS SANTOS</t>
  </si>
  <si>
    <t>E,K,Lea,S,Fyb</t>
  </si>
  <si>
    <t>ANTI-C,ANTI-K</t>
  </si>
  <si>
    <t>E,K,Lea,Leb,N,S,Fya</t>
  </si>
  <si>
    <t>E,K,Jkb,Lea,s,Fyb</t>
  </si>
  <si>
    <t>C,E,K,Jkb,Fya</t>
  </si>
  <si>
    <t>E,K,Kpa,Lea,Leb,Lua</t>
  </si>
  <si>
    <t>E,K,Jka,Fya</t>
  </si>
  <si>
    <t>GHESSA GIOVANNA DIAS FERREIRA</t>
  </si>
  <si>
    <t>012013-186265.8</t>
  </si>
  <si>
    <t>012013-183158.6</t>
  </si>
  <si>
    <t>012013-180135.0</t>
  </si>
  <si>
    <t>012013-1850266</t>
  </si>
  <si>
    <t>012013-1821112</t>
  </si>
  <si>
    <t>012013-1791606</t>
  </si>
  <si>
    <t>ROTINA</t>
  </si>
  <si>
    <t>HOSP. NOSSA SENHORA DAS DORES</t>
  </si>
  <si>
    <t>JEFERSON JOSE DA SILVA DIAS</t>
  </si>
  <si>
    <t>E,KELL,JKb</t>
  </si>
  <si>
    <t>012013-1840366</t>
  </si>
  <si>
    <t>012013-1860937</t>
  </si>
  <si>
    <t>012013-1790296</t>
  </si>
  <si>
    <t>ODILON BEHRENS</t>
  </si>
  <si>
    <t>OLEIDE PEREIRA DE BRITO</t>
  </si>
  <si>
    <t>E,KELL,Jka,M,S</t>
  </si>
  <si>
    <t>012013-1791309</t>
  </si>
  <si>
    <t>HOSPITAL LUXEMBURGO</t>
  </si>
  <si>
    <t>JOAO BATISTA FERREIRA COELHO</t>
  </si>
  <si>
    <t>C,E,KELL,FYb</t>
  </si>
  <si>
    <t>012013-1841165</t>
  </si>
  <si>
    <t>012013-1851140</t>
  </si>
  <si>
    <t>012013-1851546</t>
  </si>
  <si>
    <t>PREFEITURA BETIM</t>
  </si>
  <si>
    <t>DILMA MENDES DOS SANTOS</t>
  </si>
  <si>
    <t>C,E,KELL,S,Fya</t>
  </si>
  <si>
    <t>012013-1850419</t>
  </si>
  <si>
    <t>012013-1862177</t>
  </si>
  <si>
    <t>012013-1831463</t>
  </si>
  <si>
    <t>012013-1840731</t>
  </si>
  <si>
    <t>ANTI C</t>
  </si>
  <si>
    <t>012013-1850587</t>
  </si>
  <si>
    <t>E,c.KELL</t>
  </si>
  <si>
    <t>012013-1861521</t>
  </si>
  <si>
    <t>MADRE TEREZA</t>
  </si>
  <si>
    <t>012013-1850983</t>
  </si>
  <si>
    <t>012013-1850952</t>
  </si>
  <si>
    <t>642013-184005</t>
  </si>
  <si>
    <t>GERALDO VIEIRA LAVARINI</t>
  </si>
  <si>
    <t>ANTI c, KELL</t>
  </si>
  <si>
    <t>012013-1861064</t>
  </si>
  <si>
    <t>012013-1831548</t>
  </si>
  <si>
    <t>09;25</t>
  </si>
  <si>
    <t>SOLC. SUBST POR OUTRA EM 08/07</t>
  </si>
  <si>
    <t>SOLIC. SUBST. POR OUTRA EM 08/07</t>
  </si>
  <si>
    <t>012013-1850310</t>
  </si>
  <si>
    <t>012013-1850563</t>
  </si>
  <si>
    <t>012013-1851805</t>
  </si>
  <si>
    <t>012013-1860425</t>
  </si>
  <si>
    <t>IANDE NERIANA PEREIRA DE OLIVEIRA</t>
  </si>
  <si>
    <t>C,E,K,Fyb</t>
  </si>
  <si>
    <t>CLARA EDWIRGES VASCONCELOS RODRIGUES OLIVEIRA</t>
  </si>
  <si>
    <t>012013-1831036</t>
  </si>
  <si>
    <t>012013-1792290</t>
  </si>
  <si>
    <t>C,E,K,Kpa,Jkb,Lea,M,S,Lua,Fya</t>
  </si>
  <si>
    <t>C,E,K,Jkb,Lea,M,Fya</t>
  </si>
  <si>
    <t>E,K,Jka,S,Fya</t>
  </si>
  <si>
    <t>C,K,Kpa,Lea,Leb,M,Lua,Fya,Fyb</t>
  </si>
  <si>
    <t>012013-1801374</t>
  </si>
  <si>
    <t>012013-1831333</t>
  </si>
  <si>
    <t>IANDE NERIANE PEREIRA DE OLIVEIRA</t>
  </si>
  <si>
    <t>SOLIC. SUBST. POR OUTRA NOME ERRADO</t>
  </si>
  <si>
    <t>C,E,K,S,Fya</t>
  </si>
  <si>
    <t>012013-1861149</t>
  </si>
  <si>
    <t>012013-1862146</t>
  </si>
  <si>
    <t>HOSP. CLINICAS</t>
  </si>
  <si>
    <t>012013-179186</t>
  </si>
  <si>
    <t>JOSE DA COSTA</t>
  </si>
  <si>
    <t>e,KELL</t>
  </si>
  <si>
    <t>012013-1781157</t>
  </si>
  <si>
    <t>012013-1750825</t>
  </si>
  <si>
    <t>012013-1861583</t>
  </si>
  <si>
    <t>C,E,KELL,,M,S</t>
  </si>
  <si>
    <t>012013-184052</t>
  </si>
  <si>
    <t>rotina</t>
  </si>
  <si>
    <t>012013-1750382</t>
  </si>
  <si>
    <t>012013-1710461</t>
  </si>
  <si>
    <t>HOSPITAL DAS CLINICAS</t>
  </si>
  <si>
    <t>WALTER DE LIMA</t>
  </si>
  <si>
    <t>012013-1820214</t>
  </si>
  <si>
    <t>TEÓFILO SOARES DA COSTA</t>
  </si>
  <si>
    <t>CANCELADO NOME</t>
  </si>
  <si>
    <t>WILIAN VIANA QUEIROZ</t>
  </si>
  <si>
    <t>012013-1841608</t>
  </si>
  <si>
    <t>CANCELADO</t>
  </si>
  <si>
    <t>012013-1840427</t>
  </si>
  <si>
    <t>012013-1841523</t>
  </si>
  <si>
    <t>C,E,K,Jkb,Lea,Fya</t>
  </si>
  <si>
    <t>012013-1891962</t>
  </si>
  <si>
    <t>c,E,K,Jka,</t>
  </si>
  <si>
    <t>012013-1891658</t>
  </si>
  <si>
    <t>C,E,K,Lea,S,Fya,</t>
  </si>
  <si>
    <t>012013-1890743</t>
  </si>
  <si>
    <t>E,K,Kpa,N,S,Lua,Fya</t>
  </si>
  <si>
    <t>012013-1871469</t>
  </si>
  <si>
    <t>E,K,M,S,Fya</t>
  </si>
  <si>
    <t>012013-1890484</t>
  </si>
  <si>
    <t>E,K,Jkb,Leb,N,S,Fyb</t>
  </si>
  <si>
    <t>012013-1762019</t>
  </si>
  <si>
    <t>C,E,K,N,Fya</t>
  </si>
  <si>
    <t>E,K,Jka,Lea,Fyb</t>
  </si>
  <si>
    <t>012013-1890958</t>
  </si>
  <si>
    <t>PARCIAL: C, E, K NEG</t>
  </si>
  <si>
    <t>012013-1890248</t>
  </si>
  <si>
    <t>012013-1861828</t>
  </si>
  <si>
    <t>012013-1840014</t>
  </si>
  <si>
    <t>012013-1852178</t>
  </si>
  <si>
    <t>FLAVIA CRISTIANA DE OLIVEIRA CAMPOS</t>
  </si>
  <si>
    <t>E,KELL,LEa</t>
  </si>
  <si>
    <t>012013-1891702</t>
  </si>
  <si>
    <t>C,KELL</t>
  </si>
  <si>
    <t>012013-1891429</t>
  </si>
  <si>
    <t>C,KELL,JKb</t>
  </si>
  <si>
    <t>012013-1831555</t>
  </si>
  <si>
    <t>MARIA FERREIRA MOREIRA</t>
  </si>
  <si>
    <t>ANTI Dia</t>
  </si>
  <si>
    <t>012013-1871308</t>
  </si>
  <si>
    <t>012013-1872510</t>
  </si>
  <si>
    <t>012013-1890668</t>
  </si>
  <si>
    <t>012013-1830770</t>
  </si>
  <si>
    <t>JESUS MARÇAL SOBRINHO</t>
  </si>
  <si>
    <t>C,E,FYb</t>
  </si>
  <si>
    <t>KELL,JKb,N,s</t>
  </si>
  <si>
    <t>012013-1760633</t>
  </si>
  <si>
    <t>012013-1830961</t>
  </si>
  <si>
    <t>RAPHAEL EUSTAQUIO SILVA FERREIRA</t>
  </si>
  <si>
    <t>JULIANA VITORIA</t>
  </si>
  <si>
    <t>20;00</t>
  </si>
  <si>
    <t>012013-1611065</t>
  </si>
  <si>
    <t>012013-1902101</t>
  </si>
  <si>
    <t>012013-1901746</t>
  </si>
  <si>
    <t>012013-1901999</t>
  </si>
  <si>
    <t>012013-1901562</t>
  </si>
  <si>
    <t>14;37</t>
  </si>
  <si>
    <t>012013-1901814</t>
  </si>
  <si>
    <t>012013-1900169</t>
  </si>
  <si>
    <t>E, K, S, M, Lea, Leb</t>
  </si>
  <si>
    <t>15;38</t>
  </si>
  <si>
    <t>012013-1890224</t>
  </si>
  <si>
    <t>E, K, Jka, Fya, N, s, Lea, Leb</t>
  </si>
  <si>
    <t>012013-1890651</t>
  </si>
  <si>
    <t>MATHILDE SAUD DE CARVALHO</t>
  </si>
  <si>
    <t>E, K, Jka, N, Lea, Leb</t>
  </si>
  <si>
    <t>012013-1900718</t>
  </si>
  <si>
    <t>CDE NEG + ANTI Dia1</t>
  </si>
  <si>
    <t>012013-1900206</t>
  </si>
  <si>
    <t>10;16</t>
  </si>
  <si>
    <t>012013-1900466</t>
  </si>
  <si>
    <t>012013-1900091</t>
  </si>
  <si>
    <t>012013-1851102</t>
  </si>
  <si>
    <t>012013-1821860</t>
  </si>
  <si>
    <t>LARISSA LORRAINE RENE GOMES</t>
  </si>
  <si>
    <t>SOLIC. CANCELADA POR XENIA</t>
  </si>
  <si>
    <t>012013-1902033</t>
  </si>
  <si>
    <t>012013-1801657</t>
  </si>
  <si>
    <t>012013-1612499</t>
  </si>
  <si>
    <t>FUNDAÇÃO OURO BRANCO</t>
  </si>
  <si>
    <t xml:space="preserve">EFIGENIA RODRIGUES RAFAEL </t>
  </si>
  <si>
    <t>E, K, M, LEA, s</t>
  </si>
  <si>
    <t>012013-1861637</t>
  </si>
  <si>
    <t>012013-1870011</t>
  </si>
  <si>
    <t>012013-1910137</t>
  </si>
  <si>
    <t>012013-1840786</t>
  </si>
  <si>
    <t>GRACILENE MOREIRA DA CRUZ FERREIRA</t>
  </si>
  <si>
    <t xml:space="preserve"> HBH</t>
  </si>
  <si>
    <t>C,E,K,Lea,Leb,N,S,Fyb</t>
  </si>
  <si>
    <t>012013-1910731</t>
  </si>
  <si>
    <t>c,E,K,Kpa,Jkb,Lea,S,Fya,Fyb</t>
  </si>
  <si>
    <t>012013-1911684</t>
  </si>
  <si>
    <t>E,K,Jkb,S,</t>
  </si>
  <si>
    <t>0120163-1900435</t>
  </si>
  <si>
    <t>C,K,Lea,S,Fya,Fyb</t>
  </si>
  <si>
    <t>012013-1911400</t>
  </si>
  <si>
    <t>012013-1900473</t>
  </si>
  <si>
    <t>012013-1910380</t>
  </si>
  <si>
    <t>C,E,K,S,</t>
  </si>
  <si>
    <t>012013-1910694</t>
  </si>
  <si>
    <t>012013-1911417</t>
  </si>
  <si>
    <t>012013-1911127</t>
  </si>
  <si>
    <t>HOSP.MILITAR</t>
  </si>
  <si>
    <t>LISLIENE DE ALCANTARA DOS SANTOS DE FARIA</t>
  </si>
  <si>
    <t>E,K,Jkb,Lea,s,Fya,Fyb</t>
  </si>
  <si>
    <t>012013-1901845</t>
  </si>
  <si>
    <t>c,E,K,Jkb,Leb,M,S,Fyb</t>
  </si>
  <si>
    <t>012013-1911226</t>
  </si>
  <si>
    <t>ANTI-E + Jkb</t>
  </si>
  <si>
    <t>012013-1900671</t>
  </si>
  <si>
    <t>012013-1911509</t>
  </si>
  <si>
    <t>HOSP.CLINICAS</t>
  </si>
  <si>
    <t>SONIA DIAS RIBEIRO</t>
  </si>
  <si>
    <t>012013-1910212</t>
  </si>
  <si>
    <t>012013-1911554</t>
  </si>
  <si>
    <t>ANTI-M</t>
  </si>
  <si>
    <t>012013-1790111</t>
  </si>
  <si>
    <t>ANELITA LUIZA PENIDO</t>
  </si>
  <si>
    <t>012013-1870165</t>
  </si>
  <si>
    <t>MARIA EUZEBIA DO NASCIMENTO</t>
  </si>
  <si>
    <t>c,E,K,Jkb,Lea,N,S</t>
  </si>
  <si>
    <t>012013-1911011</t>
  </si>
  <si>
    <t>INST.MARIO PENNA</t>
  </si>
  <si>
    <t>ANA PAULA NOGUEIRA DA SILVA</t>
  </si>
  <si>
    <t>ANTI-N</t>
  </si>
  <si>
    <t>012013-1910113</t>
  </si>
  <si>
    <t>012013-1910281</t>
  </si>
  <si>
    <t>012013-1871391</t>
  </si>
  <si>
    <t>E,K,Lea,Leb,S,Fya</t>
  </si>
  <si>
    <t>012013-1911455</t>
  </si>
  <si>
    <t>012013-1790227</t>
  </si>
  <si>
    <t>LILIAN GOMES ALBERICE</t>
  </si>
  <si>
    <t>C,E,K,Jka,Lea,Fyb</t>
  </si>
  <si>
    <t>012013-1900701</t>
  </si>
  <si>
    <t>012013-1910960</t>
  </si>
  <si>
    <t>012013-1862559</t>
  </si>
  <si>
    <t>012013-1910373</t>
  </si>
  <si>
    <t>E,K,Lea,Fyb</t>
  </si>
  <si>
    <t>012013-1802067</t>
  </si>
  <si>
    <t>012013-1911042</t>
  </si>
  <si>
    <t>012013-1900626</t>
  </si>
  <si>
    <t>012013-1932764</t>
  </si>
  <si>
    <t>012013-1930470</t>
  </si>
  <si>
    <t>JONATHAN BRAZ FERREIRA</t>
  </si>
  <si>
    <t>012013-1931453</t>
  </si>
  <si>
    <t>ANDREIA APARECIDA BENTO LOPES</t>
  </si>
  <si>
    <t>012013-1911752</t>
  </si>
  <si>
    <t>012013-1930661</t>
  </si>
  <si>
    <t>c,e,k,</t>
  </si>
  <si>
    <t>K,FYA,FYB,LEA,LEB</t>
  </si>
  <si>
    <t>012013-1831296</t>
  </si>
  <si>
    <t>012013-1910021</t>
  </si>
  <si>
    <t>C,E,K,FYB,JKB,LEB,S</t>
  </si>
  <si>
    <t>C,E,K,FYB,LEA,N,S,LUA</t>
  </si>
  <si>
    <t>C,E,K,S,N,FYB</t>
  </si>
  <si>
    <t>C,E,K,FYA,S</t>
  </si>
  <si>
    <t>E.K.LEA,LEB,FYA</t>
  </si>
  <si>
    <t>E,KPA,LEA,S,LUA,FYA</t>
  </si>
  <si>
    <t>BRUNO  ADRIANO DE FARIA SALES</t>
  </si>
  <si>
    <t>K,KPA,LEA,LUA,S</t>
  </si>
  <si>
    <t>ANTI E, ANTI c</t>
  </si>
  <si>
    <t>c, E, K, Fya, S, Lea</t>
  </si>
  <si>
    <t>012013-1912391</t>
  </si>
  <si>
    <t>012013-1912353</t>
  </si>
  <si>
    <t>11;12</t>
  </si>
  <si>
    <t>THALES MATHEUS VASCONCELOS DE OLIVEIRA</t>
  </si>
  <si>
    <t>K, Jkb, Fyb</t>
  </si>
  <si>
    <t>11;13</t>
  </si>
  <si>
    <t>012013-1920501</t>
  </si>
  <si>
    <t>012013-1900688</t>
  </si>
  <si>
    <t>012013-1890262</t>
  </si>
  <si>
    <t>012013-1890286</t>
  </si>
  <si>
    <t>012013-1910755</t>
  </si>
  <si>
    <t>012013-1932474</t>
  </si>
  <si>
    <t>C, E, K NEG</t>
  </si>
  <si>
    <t>012013-1931071</t>
  </si>
  <si>
    <t>012013-1932450</t>
  </si>
  <si>
    <t>012013-1931323</t>
  </si>
  <si>
    <t>012013-1910311</t>
  </si>
  <si>
    <t>11;45</t>
  </si>
  <si>
    <t>012013-1911899</t>
  </si>
  <si>
    <t>C, K, Jkb, Fya, S + Auto e</t>
  </si>
  <si>
    <t>012013-1930791</t>
  </si>
  <si>
    <t>11;40</t>
  </si>
  <si>
    <t>C, E, K, Kpa, Fyb, Jkb, Lea,  N,  lua</t>
  </si>
  <si>
    <t>C, e, Jkb, Fya, Fyb</t>
  </si>
  <si>
    <t>012013-1920518</t>
  </si>
  <si>
    <t>E,K,FYA,JKA,S</t>
  </si>
  <si>
    <t>PEDIDO CANCELADO PELO HOSPITAL 15/07/12</t>
  </si>
  <si>
    <t>PEDIDO CANCELADO PELO HOSPITAL 15/07/13</t>
  </si>
  <si>
    <t>PEDIDO CANCELADO PELO HOSPITAL 15/07/14</t>
  </si>
  <si>
    <t>PEDIDO CANCELADO PELO HOSPITAL 15/07/15</t>
  </si>
  <si>
    <t>C,E,K,LEA,S</t>
  </si>
  <si>
    <t>PEDIDO CANCELADO PELO HOSPITAL 15/07/16</t>
  </si>
  <si>
    <t>PEDIDO CANCELADO PELO HOSPITAL 15/07/17</t>
  </si>
  <si>
    <t>PEDIDO CANCELADO PELO HOSPITAL 15/07/18</t>
  </si>
  <si>
    <t>PEDIDO CANCELADO PELO HOSPITAL 15/07/19</t>
  </si>
  <si>
    <t>PEDIDO CANCELADO PELO HOSPITAL 15/07/20</t>
  </si>
  <si>
    <t>C,E,K,FYB,S</t>
  </si>
  <si>
    <t>012013-191014</t>
  </si>
  <si>
    <t>C, E, K</t>
  </si>
  <si>
    <t>012013-1930463</t>
  </si>
  <si>
    <t>ANNA REPOLLEZ PASSOS DE AS</t>
  </si>
  <si>
    <t>012013-1850037</t>
  </si>
  <si>
    <t>c,E,K,Jkb,Lea,N,s,Fya</t>
  </si>
  <si>
    <t>c,E,K,Jkb,Lea,N,sFya</t>
  </si>
  <si>
    <t>SARAH JULIA AQUINO DE SOUZA</t>
  </si>
  <si>
    <t>K,Lea,S,Fya</t>
  </si>
  <si>
    <t>012013-1911264</t>
  </si>
  <si>
    <t>ANA ANGELICA CARDOSO SOUZA</t>
  </si>
  <si>
    <t>K,Jkb,Lea,N,S,Fya,Fyb</t>
  </si>
  <si>
    <t>012013-1911295</t>
  </si>
  <si>
    <t>WELLINGTON RODRIGUES DOS SANTOS</t>
  </si>
  <si>
    <t>C,K,S,FYA</t>
  </si>
  <si>
    <t>012013-1912384</t>
  </si>
  <si>
    <t>E,K,Jkb,Leb,s</t>
  </si>
  <si>
    <t>e,K,Jkb,Fya</t>
  </si>
  <si>
    <t>012013-1910038</t>
  </si>
  <si>
    <t>c,E,K,Jkb,Lea,N,s,</t>
  </si>
  <si>
    <t>012013-1912247</t>
  </si>
  <si>
    <t>c,E,K,Jkb,Lea,N,s</t>
  </si>
  <si>
    <t>012013-1911585</t>
  </si>
  <si>
    <t>HPS JXXIII</t>
  </si>
  <si>
    <t>012013-1871629</t>
  </si>
  <si>
    <t>012013-1870493</t>
  </si>
  <si>
    <t>012013-1890521</t>
  </si>
  <si>
    <t xml:space="preserve"> 012013-1871568</t>
  </si>
  <si>
    <t>012013-1920679</t>
  </si>
  <si>
    <t>012013-1912155</t>
  </si>
  <si>
    <t>SRJ</t>
  </si>
  <si>
    <t>E,K,Jka,</t>
  </si>
  <si>
    <t>012013-1901241</t>
  </si>
  <si>
    <t>DIVINOPOLIS</t>
  </si>
  <si>
    <t>C,e,K,Kpa,Jkb,Lea,N,Fya</t>
  </si>
  <si>
    <t>012013-1890231</t>
  </si>
  <si>
    <t>SOLIC.CANCELADA</t>
  </si>
  <si>
    <t>JOANA D'ARC MARTINS RAMOS</t>
  </si>
  <si>
    <t>ANTI-D,ANTI-C</t>
  </si>
  <si>
    <t>012013-1930302</t>
  </si>
  <si>
    <t>012013-1900022</t>
  </si>
  <si>
    <t>012013-1910656</t>
  </si>
  <si>
    <t>ILDEU CAMILO GONÇALVES</t>
  </si>
  <si>
    <t>012013-1871377</t>
  </si>
  <si>
    <t>012013-1871278</t>
  </si>
  <si>
    <t>012013-1862528</t>
  </si>
  <si>
    <t>C,K,Jkb,Lea,N,S,Fya,Fyb</t>
  </si>
  <si>
    <t>JOSE LEOCADIO DE OLIVEIRA</t>
  </si>
  <si>
    <t>c,E,Jka</t>
  </si>
  <si>
    <t>012013-1861026</t>
  </si>
  <si>
    <t>c,E,K,Leb,N,Fya</t>
  </si>
  <si>
    <t>012013-1870394</t>
  </si>
  <si>
    <t>C,K,Jkb,Lea,S,Fyb</t>
  </si>
  <si>
    <t>012013-1790098</t>
  </si>
  <si>
    <t>PEDIDO CANCELADO, PELO HOSP.16/07/13</t>
  </si>
  <si>
    <t>012013-1941636</t>
  </si>
  <si>
    <t>c, E, K, Fyb, S, Lea</t>
  </si>
  <si>
    <t>012013-1930340</t>
  </si>
  <si>
    <t>012013-1942749</t>
  </si>
  <si>
    <t>C, e, K Jkb, s, Lea</t>
  </si>
  <si>
    <t>012013-1910977</t>
  </si>
  <si>
    <t>14;05</t>
  </si>
  <si>
    <t>C, E, K, S</t>
  </si>
  <si>
    <t>012013-1910618</t>
  </si>
  <si>
    <t>C, E, K, Fyb, Leb, N, s</t>
  </si>
  <si>
    <t>012013-1900558</t>
  </si>
  <si>
    <t xml:space="preserve">E, K, Jkb, Fya, Fyb </t>
  </si>
  <si>
    <t>012013-1932702</t>
  </si>
  <si>
    <t>012013-1941995</t>
  </si>
  <si>
    <t>012013-1942367</t>
  </si>
  <si>
    <t>K, Fya, Lea</t>
  </si>
  <si>
    <t>012013-1942183</t>
  </si>
  <si>
    <t>10:.41</t>
  </si>
  <si>
    <t xml:space="preserve">C, E, K, </t>
  </si>
  <si>
    <t>012013-1940936</t>
  </si>
  <si>
    <t>012013-1900817</t>
  </si>
  <si>
    <t>012013-1940547</t>
  </si>
  <si>
    <t>JOEL HENRIQUE DE OLIVEIRA LAMONICA</t>
  </si>
  <si>
    <t xml:space="preserve">E, K, S, M, </t>
  </si>
  <si>
    <t>012013-1900664</t>
  </si>
  <si>
    <t>C, E, Kpa, Jka, Fyb, Lua, M, Lea, Leb</t>
  </si>
  <si>
    <t>11;34</t>
  </si>
  <si>
    <t>012013-1942862</t>
  </si>
  <si>
    <t>E, K, Jkb, S, Lea</t>
  </si>
  <si>
    <t>NARA PEIXOTO PACHECO MEDEIROS</t>
  </si>
  <si>
    <t xml:space="preserve">E, K, Jkb, </t>
  </si>
  <si>
    <t>E, K, Kpa, Jkb, Fyb, Lua, M, Lea</t>
  </si>
  <si>
    <t>012013-1850372</t>
  </si>
  <si>
    <t>012013-1932368</t>
  </si>
  <si>
    <t>MAURICIO AZEVEDO GOMIDE</t>
  </si>
  <si>
    <t>E, K, Fyb, S</t>
  </si>
  <si>
    <t>012013-1942770</t>
  </si>
  <si>
    <t>NAILSON GOMES SANTOS</t>
  </si>
  <si>
    <t>E, Jka, Fya, Leb</t>
  </si>
  <si>
    <t>012013-1941285</t>
  </si>
  <si>
    <t>hosp. LUXEMBURGO</t>
  </si>
  <si>
    <t>RUTH MOREIRA DA SILVA</t>
  </si>
  <si>
    <t>CDE NEG + ANTI E</t>
  </si>
  <si>
    <t>012013-1872596</t>
  </si>
  <si>
    <t>012013-1861095</t>
  </si>
  <si>
    <t>012013-1890293</t>
  </si>
  <si>
    <t>12;32</t>
  </si>
  <si>
    <t>012013-1942886</t>
  </si>
  <si>
    <t>LARISSA ANDRIELLY SOUZA</t>
  </si>
  <si>
    <t>SOLIC. CANCELADA PELA UNIDADE</t>
  </si>
  <si>
    <t>12;30</t>
  </si>
  <si>
    <t>012013-1861316</t>
  </si>
  <si>
    <t>012013-1851353</t>
  </si>
  <si>
    <t>HOSPITAL UNIMED</t>
  </si>
  <si>
    <t>ANTI E,c</t>
  </si>
  <si>
    <t>012013-1941117</t>
  </si>
  <si>
    <t>012013-1941711</t>
  </si>
  <si>
    <t>ANDRE CRUZ AMARAL</t>
  </si>
  <si>
    <t>E,KELL,Fya,N</t>
  </si>
  <si>
    <t>012013-1940875</t>
  </si>
  <si>
    <t>JFO</t>
  </si>
  <si>
    <t>ANTONIO CASSIMIRO</t>
  </si>
  <si>
    <t>ANTI N,S</t>
  </si>
  <si>
    <t>012013-1720583</t>
  </si>
  <si>
    <t>012013-1941933</t>
  </si>
  <si>
    <t>C,KELL,Jka</t>
  </si>
  <si>
    <t>012013-1941582</t>
  </si>
  <si>
    <t>HOSPÍTAL DAS CLINICAS</t>
  </si>
  <si>
    <t>012013-1910984</t>
  </si>
  <si>
    <t>012013-1922269</t>
  </si>
  <si>
    <t>012013-1940059</t>
  </si>
  <si>
    <t>ANTI KELL,CW,JKb</t>
  </si>
  <si>
    <t>012013-1940035</t>
  </si>
  <si>
    <t>012013-1910878</t>
  </si>
  <si>
    <t>c,E,KELL,</t>
  </si>
  <si>
    <t>012013-1940486</t>
  </si>
  <si>
    <t>012013-1931842</t>
  </si>
  <si>
    <t>012013-1850082</t>
  </si>
  <si>
    <t>MARIA DA SILVA ALMEIDA</t>
  </si>
  <si>
    <t>SOLIC. CANC. NÃO TEM REGISTRO DE FENO COMUNICADO A DAIANE</t>
  </si>
  <si>
    <t>K, FYA, FYB</t>
  </si>
  <si>
    <t>16;35</t>
  </si>
  <si>
    <t>012013-1940219</t>
  </si>
  <si>
    <t>NEUZA DA ROCHA PEREIRA MAGNO</t>
  </si>
  <si>
    <t>012013-1750894</t>
  </si>
  <si>
    <t>012013-1721658</t>
  </si>
  <si>
    <t>012013-1751198</t>
  </si>
  <si>
    <t>012013-1750788</t>
  </si>
  <si>
    <t>012013-1861606</t>
  </si>
  <si>
    <t>012013-1940462</t>
  </si>
  <si>
    <t>012013-1930876</t>
  </si>
  <si>
    <t>C,E,K,FYA,JKB,LEA,M,S,</t>
  </si>
  <si>
    <t>K,KPA,FYA,LEA,LUA</t>
  </si>
  <si>
    <t>C,E,K,LEA,M,FYA,FYB</t>
  </si>
  <si>
    <t>E,K,JKB,N,S,FYB</t>
  </si>
  <si>
    <t>E,KPA,LEB,</t>
  </si>
  <si>
    <t>RAFAEL  LEANDRO DE PAULA</t>
  </si>
  <si>
    <t>C,E,K,JKB,LEA,LEB,N,S,FYA,FYB</t>
  </si>
  <si>
    <t>C,K,FYA,LEA,</t>
  </si>
  <si>
    <t>012013-1910328</t>
  </si>
  <si>
    <t>012013-1891726</t>
  </si>
  <si>
    <t>012013-1961436</t>
  </si>
  <si>
    <t>012013-1761375</t>
  </si>
  <si>
    <t>012013-1960163</t>
  </si>
  <si>
    <t>012013-1962594</t>
  </si>
  <si>
    <t>012013-1961337</t>
  </si>
  <si>
    <t>012013-1961962</t>
  </si>
  <si>
    <t>012013-1960415</t>
  </si>
  <si>
    <t>012013-1960613</t>
  </si>
  <si>
    <t>ANTONIO GERALDO DE REZENDE</t>
  </si>
  <si>
    <t>012013-1961818</t>
  </si>
  <si>
    <t>KELL,JKb,Lea,S</t>
  </si>
  <si>
    <t>012013-1962396</t>
  </si>
  <si>
    <t>012013-193330</t>
  </si>
  <si>
    <t>012013-1961986</t>
  </si>
  <si>
    <t>012013-1962556</t>
  </si>
  <si>
    <t>012013-1960248</t>
  </si>
  <si>
    <t>012013-1940073</t>
  </si>
  <si>
    <t>012013-1962259</t>
  </si>
  <si>
    <t>012013-1962273</t>
  </si>
  <si>
    <t>012013-1920648</t>
  </si>
  <si>
    <t>MARLI MENDES PEREIRA DA SILVA</t>
  </si>
  <si>
    <t>C, K, FYA, Lea, N</t>
  </si>
  <si>
    <t>012013-1870479</t>
  </si>
  <si>
    <t>ANTI - KELL</t>
  </si>
  <si>
    <t>012013-1960545</t>
  </si>
  <si>
    <t>012013-1570157</t>
  </si>
  <si>
    <t xml:space="preserve">ANTI-E </t>
  </si>
  <si>
    <t>012013-1910090</t>
  </si>
  <si>
    <t>012013-1961832</t>
  </si>
  <si>
    <t>ANTI-E</t>
  </si>
  <si>
    <t>JOAO VITOR LOPES</t>
  </si>
  <si>
    <t>012013-1960170</t>
  </si>
  <si>
    <t>012013-1961641</t>
  </si>
  <si>
    <t>012013-1962716</t>
  </si>
  <si>
    <t>E,K,Jkb</t>
  </si>
  <si>
    <t>012013-1962174</t>
  </si>
  <si>
    <t>012013-1960941</t>
  </si>
  <si>
    <t>C,E,K,Jkb,N,S,Fyb</t>
  </si>
  <si>
    <t>012013-1960361</t>
  </si>
  <si>
    <t>C,E,K,Jka, Lea,Fyb</t>
  </si>
  <si>
    <t>012013-1960040</t>
  </si>
  <si>
    <t>C,K,N,Fya</t>
  </si>
  <si>
    <t>012013-1960033</t>
  </si>
  <si>
    <t>c,E,K,Jkb,Leb,S,Fyb</t>
  </si>
  <si>
    <t>012013-1960668</t>
  </si>
  <si>
    <t>LAILA EMANUELE ANTUNES SILVA</t>
  </si>
  <si>
    <t>C,K,Jkb,Leb,N,Fya</t>
  </si>
  <si>
    <t>012013-1960842</t>
  </si>
  <si>
    <t>012013-1960095</t>
  </si>
  <si>
    <t>ANTI-KELL+Kpa</t>
  </si>
  <si>
    <t>ANT-c+ANTI-E</t>
  </si>
  <si>
    <t>012013-1912346</t>
  </si>
  <si>
    <t>012013-1960682</t>
  </si>
  <si>
    <t>012013-1960474</t>
  </si>
  <si>
    <t>012013-1961092</t>
  </si>
  <si>
    <t>THIAGO COELHO DE OLIVEIRA</t>
  </si>
  <si>
    <t>C,E,K,Lea,S,</t>
  </si>
  <si>
    <t>012013-1960330</t>
  </si>
  <si>
    <t>012013-1920198</t>
  </si>
  <si>
    <t>WESLEY FELIPE ROBERTO</t>
  </si>
  <si>
    <t>SOLIC. CANCELADA NOME PAC. ERRADO</t>
  </si>
  <si>
    <t>WESLEY FELIPE ROBERTO NI</t>
  </si>
  <si>
    <t>ANTI LEB</t>
  </si>
  <si>
    <t>012013-1900015</t>
  </si>
  <si>
    <t>012013-1920747</t>
  </si>
  <si>
    <t>012013-1960712</t>
  </si>
  <si>
    <t>E,K,Jkb,Cw,Hrs</t>
  </si>
  <si>
    <t>E,K,Jkb,e</t>
  </si>
  <si>
    <t>C,K,Jkb,S</t>
  </si>
  <si>
    <t>C,K,Jkb,M,S</t>
  </si>
  <si>
    <t>E,K,Jkb,Lea,N</t>
  </si>
  <si>
    <t xml:space="preserve">E, K, N, LEA </t>
  </si>
  <si>
    <t>012013-1980063</t>
  </si>
  <si>
    <t>012013-1971480</t>
  </si>
  <si>
    <t>E, K, JKA, N, S, LEA, LEB</t>
  </si>
  <si>
    <t>08;10</t>
  </si>
  <si>
    <t xml:space="preserve">PROGRAMADO </t>
  </si>
  <si>
    <t>C, E, K, Jkb, Fyb, S, M, Lea</t>
  </si>
  <si>
    <t>012013-1970025</t>
  </si>
  <si>
    <t>012013-1971367</t>
  </si>
  <si>
    <t>012013-1971428</t>
  </si>
  <si>
    <t>11;57</t>
  </si>
  <si>
    <t>012013-1970490</t>
  </si>
  <si>
    <t>11;58</t>
  </si>
  <si>
    <t>012013-1971381</t>
  </si>
  <si>
    <t>012013-1971060</t>
  </si>
  <si>
    <t>SANTA APARECIDA PEREIRA LOPES</t>
  </si>
  <si>
    <t>C, E, K, Jkb, Fyb, S, Lea</t>
  </si>
  <si>
    <t>012013-1971213</t>
  </si>
  <si>
    <t>012013-1970513</t>
  </si>
  <si>
    <t>012013-1970636</t>
  </si>
  <si>
    <t>012013-1971374</t>
  </si>
  <si>
    <t>012013-1971091</t>
  </si>
  <si>
    <t>012013-1960774</t>
  </si>
  <si>
    <t>012013-1970018</t>
  </si>
  <si>
    <t>012013-1972357</t>
  </si>
  <si>
    <t>012013-1970483</t>
  </si>
  <si>
    <t>12;18</t>
  </si>
  <si>
    <t>012013-1970452</t>
  </si>
  <si>
    <t>c, E, K, Jkb, Fya, S</t>
  </si>
  <si>
    <t>012013-1972081</t>
  </si>
  <si>
    <t>SOLIC. CANC. SUBST. POR OUTRA EM 05/07</t>
  </si>
  <si>
    <t>012013-1970100</t>
  </si>
  <si>
    <t>C, E, K, JKB, N, S, LEA</t>
  </si>
  <si>
    <t>012013-1961504</t>
  </si>
  <si>
    <t>012013-1961122</t>
  </si>
  <si>
    <t>solicitação cancelada</t>
  </si>
  <si>
    <t>012013-1970193</t>
  </si>
  <si>
    <t>012013-1972104</t>
  </si>
  <si>
    <t>012013-1972203</t>
  </si>
  <si>
    <t>PEDIDO CANCELADO 18/07/13</t>
  </si>
  <si>
    <t>HELIA FERNANDES DOS SANTOS</t>
  </si>
  <si>
    <t>SOL.CANCELADA</t>
  </si>
  <si>
    <t>ANTONIO RAMOS GONÇALVES</t>
  </si>
  <si>
    <t>HOSP.SAO FRANCISCO</t>
  </si>
  <si>
    <t>HIGINO GODINHO DA SILVA</t>
  </si>
  <si>
    <t>012013-1830312</t>
  </si>
  <si>
    <t>012013-1962204</t>
  </si>
  <si>
    <t>012013-1941308</t>
  </si>
  <si>
    <t>012013-1942756</t>
  </si>
  <si>
    <t>ANTI-E,K,JKb,Leb,Fya</t>
  </si>
  <si>
    <t>E,K,Jkb,Lea,N,Fyb</t>
  </si>
  <si>
    <t>E,K,Lea,Leb,M,S,</t>
  </si>
  <si>
    <t>C,E,K,Jkb,Lea,s,Fya,Fyb</t>
  </si>
  <si>
    <t>C,K,Jka,S,Fya,Fyb</t>
  </si>
  <si>
    <t>E,K,Lea,N,s,Fyb,Lua</t>
  </si>
  <si>
    <t>E,C,K</t>
  </si>
  <si>
    <t>E,KELL,KPA,JKA,LEA,S,LUA</t>
  </si>
  <si>
    <t>C,e,KELL,JKB,FYA,FYB,s</t>
  </si>
  <si>
    <t>E,K,JKB,FYA,LEA,LEB,N,S,</t>
  </si>
  <si>
    <t>C,E,K,KPA,DIA</t>
  </si>
  <si>
    <t>E,K,FYB,LEA,s,DIE,V</t>
  </si>
  <si>
    <t>c,E,K,FYB,JKB</t>
  </si>
  <si>
    <t>C,K,FYA,JKA</t>
  </si>
  <si>
    <t>C,E,K,LEA,M,S</t>
  </si>
  <si>
    <t>012013-1971473</t>
  </si>
  <si>
    <t>012013-1981809</t>
  </si>
  <si>
    <t>012013-1982349</t>
  </si>
  <si>
    <t>012013-1980710</t>
  </si>
  <si>
    <t>012013-1980253</t>
  </si>
  <si>
    <t>012013-1980987</t>
  </si>
  <si>
    <t>012013-1980062</t>
  </si>
  <si>
    <t>012013-1981946</t>
  </si>
  <si>
    <t>012013-1930487</t>
  </si>
  <si>
    <t>012013-1910748</t>
  </si>
  <si>
    <t>012013-1980512</t>
  </si>
  <si>
    <t>IZABELA VITORIA DA SILVA DIAS</t>
  </si>
  <si>
    <t>C, E, K, Fya, Fyb, M, S, Lea</t>
  </si>
  <si>
    <t>012013-1980840</t>
  </si>
  <si>
    <t>012013-1981687</t>
  </si>
  <si>
    <t>E,K,Jkb,Lea,Leb,N,S,Fya</t>
  </si>
  <si>
    <t>E,K,N,Fya</t>
  </si>
  <si>
    <t>012013-19601306</t>
  </si>
  <si>
    <t>OURO PRETO</t>
  </si>
  <si>
    <t>RENATA NUBIA CERCEAU</t>
  </si>
  <si>
    <t>012013-1862061</t>
  </si>
  <si>
    <t>012013-1871742</t>
  </si>
  <si>
    <t>PEDIDO CANCELADO</t>
  </si>
  <si>
    <t>012013-1981359</t>
  </si>
  <si>
    <t>012013-1980819</t>
  </si>
  <si>
    <t>c,E,K,Jkb,Lea,N,S,</t>
  </si>
  <si>
    <t>012013-1902301</t>
  </si>
  <si>
    <t>012013-1982318</t>
  </si>
  <si>
    <t>EVANETE GOMES MEDEIROS</t>
  </si>
  <si>
    <t>SOLICIT.CANCELADA</t>
  </si>
  <si>
    <t>ADILSON DOS SANTOS</t>
  </si>
  <si>
    <t>C,E,K,Leb,S,Fyb</t>
  </si>
  <si>
    <t>012013-1980949</t>
  </si>
  <si>
    <t>ADEMIR APARECIDO DAS DORES</t>
  </si>
  <si>
    <t>E,K,Jkb,S,Fya</t>
  </si>
  <si>
    <t>ANTONIO GERALDO DE RESENDE</t>
  </si>
  <si>
    <t>C,K,Jka,S,Fya,</t>
  </si>
  <si>
    <t>c,E,K</t>
  </si>
  <si>
    <t>E,K,Jka,S,Fyb</t>
  </si>
  <si>
    <t>K,Lea,</t>
  </si>
  <si>
    <t>K,Fya,Fyb</t>
  </si>
  <si>
    <t>MARIA IZABEL FELIPE COLLETES</t>
  </si>
  <si>
    <t>012013-1870028</t>
  </si>
  <si>
    <t>012013-1872404</t>
  </si>
  <si>
    <t>ATEND. PELA PROVA CRUZADA</t>
  </si>
  <si>
    <t>DAVI LUCAS ROCHA SILVA</t>
  </si>
  <si>
    <t>SEM Nº DE BOLSA  - VERIFICAR</t>
  </si>
  <si>
    <t>23;00</t>
  </si>
  <si>
    <t>11;54</t>
  </si>
  <si>
    <t>MARIA EVANGELISTA DA GLORIA</t>
  </si>
  <si>
    <t>CDE POS + ANTI Lea</t>
  </si>
  <si>
    <t>012013-1990252</t>
  </si>
  <si>
    <t>MARTAJANE SOARES DE SOUZA</t>
  </si>
  <si>
    <t>SOLICITAÇÃO CANCELADA</t>
  </si>
  <si>
    <t>MARIA DAS DORES BENTO</t>
  </si>
  <si>
    <t>ANTI c,e,P1</t>
  </si>
  <si>
    <t>012013-2000882</t>
  </si>
  <si>
    <t>012013-2002923</t>
  </si>
  <si>
    <t>012013-1980239</t>
  </si>
  <si>
    <t>012013-2000110</t>
  </si>
  <si>
    <t>012013-2000875</t>
  </si>
  <si>
    <t>012013-1991051</t>
  </si>
  <si>
    <t>012013-1990863</t>
  </si>
  <si>
    <t>012013-2000943</t>
  </si>
  <si>
    <t>012013-1991594</t>
  </si>
  <si>
    <t>012013-1990375</t>
  </si>
  <si>
    <t>012013-1981069</t>
  </si>
  <si>
    <t>012013-1991631</t>
  </si>
  <si>
    <t>012013-2001964</t>
  </si>
  <si>
    <t>012013-1991242</t>
  </si>
  <si>
    <t>012013-2001483</t>
  </si>
  <si>
    <t>HPS JOAO XXIII</t>
  </si>
  <si>
    <t>ANTI D, ANTI C,CDE</t>
  </si>
  <si>
    <t>012013-2000691</t>
  </si>
  <si>
    <t>012013-1991259</t>
  </si>
  <si>
    <t>E,KELL,Jka,Lea</t>
  </si>
  <si>
    <t>012013-1990450</t>
  </si>
  <si>
    <t>012013-199177</t>
  </si>
  <si>
    <t>E,KELL,Jka</t>
  </si>
  <si>
    <t>012013-2002558</t>
  </si>
  <si>
    <t>E,KELL,S</t>
  </si>
  <si>
    <t>012013-2000509</t>
  </si>
  <si>
    <t>012013-1990283</t>
  </si>
  <si>
    <t>C,KELL,FYA</t>
  </si>
  <si>
    <t>012013-2000677</t>
  </si>
  <si>
    <t>LIFE CENTER</t>
  </si>
  <si>
    <t>012013-2000073</t>
  </si>
  <si>
    <t>012013-2000134</t>
  </si>
  <si>
    <t>C,E,KELL,Lea,Fya</t>
  </si>
  <si>
    <t>012013-1990733</t>
  </si>
  <si>
    <t>KELL,KPA</t>
  </si>
  <si>
    <t>012013-2002367</t>
  </si>
  <si>
    <t>012013-1990078</t>
  </si>
  <si>
    <t>012013-1990818</t>
  </si>
  <si>
    <t>E,KELL,N</t>
  </si>
  <si>
    <t>KELL,Jka,S</t>
  </si>
  <si>
    <t>012013-2000035</t>
  </si>
  <si>
    <t>012013-1990337</t>
  </si>
  <si>
    <t>HOSP NOSSA SEN DAS DORES</t>
  </si>
  <si>
    <t>IRACI RIBEIRO DOS REIS</t>
  </si>
  <si>
    <t>ANTI D,C</t>
  </si>
  <si>
    <t>012013-2002220</t>
  </si>
  <si>
    <t>ANTI c,KELL</t>
  </si>
  <si>
    <t>012013-1872329</t>
  </si>
  <si>
    <t>EDNEIA LOPES AMBROSIO</t>
  </si>
  <si>
    <t>C,KELL,Jka,Lea</t>
  </si>
  <si>
    <t>012013-2002602</t>
  </si>
  <si>
    <t>012013-1990382</t>
  </si>
  <si>
    <t>012013-1991280</t>
  </si>
  <si>
    <t>012013-1990399</t>
  </si>
  <si>
    <t>CARMEM TEIXEIRA NEVES CARMO</t>
  </si>
  <si>
    <t>ANTI c,E,KELL,Dia</t>
  </si>
  <si>
    <t>012013-2000929</t>
  </si>
  <si>
    <t>012013-2002251</t>
  </si>
  <si>
    <t>012013-1991297</t>
  </si>
  <si>
    <t>ANTI D,E,JKb</t>
  </si>
  <si>
    <t>012013-2001599</t>
  </si>
  <si>
    <t>ANTI Lea</t>
  </si>
  <si>
    <t>012013-2002947</t>
  </si>
  <si>
    <t>17;10</t>
  </si>
  <si>
    <t>012013-2000981</t>
  </si>
  <si>
    <t>012013-2012007</t>
  </si>
  <si>
    <t>012013-2000042</t>
  </si>
  <si>
    <t>012013-2010713</t>
  </si>
  <si>
    <t>012013-1931699</t>
  </si>
  <si>
    <t>012013-20117</t>
  </si>
  <si>
    <t>012013-1932733</t>
  </si>
  <si>
    <t>012013-1962648</t>
  </si>
  <si>
    <t>012013-1791224</t>
  </si>
  <si>
    <t>012013-1981915</t>
  </si>
  <si>
    <t>012013-2002039</t>
  </si>
  <si>
    <t>012013-1980291</t>
  </si>
  <si>
    <t>012013-1991365</t>
  </si>
  <si>
    <t>012013-2000769</t>
  </si>
  <si>
    <t>012013-1981939</t>
  </si>
  <si>
    <t>012013-2011147</t>
  </si>
  <si>
    <t>012013-2011871</t>
  </si>
  <si>
    <t>012013-2012113</t>
  </si>
  <si>
    <t>WILLARD NOGUEIRA</t>
  </si>
  <si>
    <t>CLARICE TEREZA ACIPRESTE</t>
  </si>
  <si>
    <t>012013-2011598</t>
  </si>
  <si>
    <t>012013-2011611</t>
  </si>
  <si>
    <t>ELEN FELIX FERREIRA</t>
  </si>
  <si>
    <t>E, AUTO ANTI e</t>
  </si>
  <si>
    <t>012013-2001438</t>
  </si>
  <si>
    <t>012013-2002237</t>
  </si>
  <si>
    <t>012013-1980482</t>
  </si>
  <si>
    <t>AGT JOAO XXIII</t>
  </si>
  <si>
    <t>LUCINEIA FREIRE SILVA</t>
  </si>
  <si>
    <t>CDE NEG,KELL,JKb</t>
  </si>
  <si>
    <t>012013-2012298</t>
  </si>
  <si>
    <t>012013-2012205</t>
  </si>
  <si>
    <t>VINICIUS CESAR OLIVEIRA DA LUZ</t>
  </si>
  <si>
    <t>ANTI KELL,Lea</t>
  </si>
  <si>
    <t>012013-2011932</t>
  </si>
  <si>
    <t>012013-2002794</t>
  </si>
  <si>
    <t>012013-2010218</t>
  </si>
  <si>
    <t>C,KELL,Lea</t>
  </si>
  <si>
    <t>012013-1991341</t>
  </si>
  <si>
    <t>012013-2011062</t>
  </si>
  <si>
    <t>012013-2012175</t>
  </si>
  <si>
    <t>012013-2012618</t>
  </si>
  <si>
    <t>ANTI C,KELL</t>
  </si>
  <si>
    <t>012013-2010058</t>
  </si>
  <si>
    <t>012013-199164</t>
  </si>
  <si>
    <t>MARIA DO CARMO COELHO</t>
  </si>
  <si>
    <t>ANTIc,Jka</t>
  </si>
  <si>
    <t>012013-2012564</t>
  </si>
  <si>
    <t>MARIA MADALENA DOS REIS ROCHA</t>
  </si>
  <si>
    <t>012013-2012774</t>
  </si>
  <si>
    <t>012013-1980789</t>
  </si>
  <si>
    <t>012013-1990245</t>
  </si>
  <si>
    <t>012013-2010539</t>
  </si>
  <si>
    <t>16;42</t>
  </si>
  <si>
    <t>012013-2002534</t>
  </si>
  <si>
    <t>16;43</t>
  </si>
  <si>
    <t>012013-1991976</t>
  </si>
  <si>
    <t>WELLITON SILVA LELES</t>
  </si>
  <si>
    <t>PAC. FALECEU</t>
  </si>
  <si>
    <t>012013-1990313</t>
  </si>
  <si>
    <t>012013-1991099</t>
  </si>
  <si>
    <t>ANTI D+C+K+E</t>
  </si>
  <si>
    <t>012013-1981878</t>
  </si>
  <si>
    <t>012013-2031008</t>
  </si>
  <si>
    <t>012013-2030780</t>
  </si>
  <si>
    <t>012013-2002800</t>
  </si>
  <si>
    <t>16;11</t>
  </si>
  <si>
    <t>012013-2030162</t>
  </si>
  <si>
    <t>12;01</t>
  </si>
  <si>
    <t>012013-2031138</t>
  </si>
  <si>
    <t>NÃO TEM BOLSA 24/07</t>
  </si>
  <si>
    <t>C, E, K, FYA, S, M, LEA</t>
  </si>
  <si>
    <t>012013-2030469</t>
  </si>
  <si>
    <t>DRELIA DOS SANTOS</t>
  </si>
  <si>
    <t>ANTI E, ANTI Dia</t>
  </si>
  <si>
    <t>012013-2002176</t>
  </si>
  <si>
    <t>012013-2030124</t>
  </si>
  <si>
    <t>DIONIZIA RODRIGUES DOS SANTOS</t>
  </si>
  <si>
    <t>ANTO Leb</t>
  </si>
  <si>
    <t>012013-2031015</t>
  </si>
  <si>
    <t>ENI MONTEIRO</t>
  </si>
  <si>
    <t>012013-2030575</t>
  </si>
  <si>
    <t>012013-2002718</t>
  </si>
  <si>
    <t>OSVALDINA ANTUNES DA SILVA</t>
  </si>
  <si>
    <t>ANTI Jka</t>
  </si>
  <si>
    <t>012013-2031381</t>
  </si>
  <si>
    <t>012013-2030384</t>
  </si>
  <si>
    <t>E,C,KELL</t>
  </si>
  <si>
    <t>C,E</t>
  </si>
  <si>
    <t>012013-1972098</t>
  </si>
  <si>
    <t>09:3O</t>
  </si>
  <si>
    <t>E,Jka</t>
  </si>
  <si>
    <t>012013-2031640</t>
  </si>
  <si>
    <t>012013-1990535</t>
  </si>
  <si>
    <t>APARECIDA ROSARIO DA SILVA</t>
  </si>
  <si>
    <t>ANTI E, Dia</t>
  </si>
  <si>
    <t>012013-2030391</t>
  </si>
  <si>
    <t>012013-2030032</t>
  </si>
  <si>
    <t>IRENE DOS SANTOS</t>
  </si>
  <si>
    <t>012013-2002121</t>
  </si>
  <si>
    <t>012013-2001926</t>
  </si>
  <si>
    <t>012013-2001728</t>
  </si>
  <si>
    <t>012013-2001131</t>
  </si>
  <si>
    <t>SIDINARA ISABEL RODRIGUES CORDEIRO</t>
  </si>
  <si>
    <t>ANTI E, ANTI S</t>
  </si>
  <si>
    <t>012013-2030131</t>
  </si>
  <si>
    <t>ANTI D,C,CDE NEG</t>
  </si>
  <si>
    <t>012013-2000097</t>
  </si>
  <si>
    <t>PAI POS, ANTI M</t>
  </si>
  <si>
    <t>012013-2040376</t>
  </si>
  <si>
    <t>012013-2030490</t>
  </si>
  <si>
    <t>ANTI E,K,Dia</t>
  </si>
  <si>
    <t>012013-2040901</t>
  </si>
  <si>
    <t>ANTI E,S,KELL,Jka,Dia</t>
  </si>
  <si>
    <t>012013-2040123</t>
  </si>
  <si>
    <t>012013-2011789</t>
  </si>
  <si>
    <t>012013-2032302</t>
  </si>
  <si>
    <t>012013-2031688</t>
  </si>
  <si>
    <t>012013-2041823</t>
  </si>
  <si>
    <t>NELI MARTINS DAS NEVES SOUZA</t>
  </si>
  <si>
    <t>ANTI E,M,S</t>
  </si>
  <si>
    <t>012013-2040604</t>
  </si>
  <si>
    <t>012013-2040635</t>
  </si>
  <si>
    <t>DIRCE ROSARIA DE ALMEIDA</t>
  </si>
  <si>
    <t>012013-1990160</t>
  </si>
  <si>
    <t>c,KELL</t>
  </si>
  <si>
    <t>012013-2010645</t>
  </si>
  <si>
    <t>SIDVAN BORGES SILVA</t>
  </si>
  <si>
    <t>012013-2032197</t>
  </si>
  <si>
    <t>MARISTELA BONIFACIA QUARESMA DA LUZ</t>
  </si>
  <si>
    <t>012013-2030506</t>
  </si>
  <si>
    <t>012013-2030766</t>
  </si>
  <si>
    <t>REJANE BEATRIZ MARTINS SOUZA CLEMENTE</t>
  </si>
  <si>
    <t>ANTI Jka,KELL,P1</t>
  </si>
  <si>
    <t>012013-2040536</t>
  </si>
  <si>
    <t>CHARMENNE GRECIA RODRIGUES</t>
  </si>
  <si>
    <t>C,e,KELL,Fya,N,S</t>
  </si>
  <si>
    <t>HIAGO EDUARDO DE JESUS LEAO</t>
  </si>
  <si>
    <t>012013-2041175</t>
  </si>
  <si>
    <t>TIFANI RODRIGUES NUNES DA SILVA</t>
  </si>
  <si>
    <t>012013-2041182</t>
  </si>
  <si>
    <t xml:space="preserve">MÇU </t>
  </si>
  <si>
    <t>ANTI C, KELL</t>
  </si>
  <si>
    <t>012013-2030018</t>
  </si>
  <si>
    <t>WAGNER LUCIO DE LIMA</t>
  </si>
  <si>
    <t>012013-2032494</t>
  </si>
  <si>
    <t>c, E, K, Jka, Kpa, Lua</t>
  </si>
  <si>
    <t>012013-2050931</t>
  </si>
  <si>
    <t>CATROLINE MARTINS DE ALMEIDA</t>
  </si>
  <si>
    <t>012013-2032203</t>
  </si>
  <si>
    <t>012013-2041816</t>
  </si>
  <si>
    <t>012013-203244</t>
  </si>
  <si>
    <t>012013-2040550</t>
  </si>
  <si>
    <t>012013-2041441</t>
  </si>
  <si>
    <t>MARISA DE FREITAS SILVA</t>
  </si>
  <si>
    <t>012013-1981205</t>
  </si>
  <si>
    <t>012013-2031930</t>
  </si>
  <si>
    <t>012013-2041540</t>
  </si>
  <si>
    <t>012013-2041588</t>
  </si>
  <si>
    <t>012013-193245</t>
  </si>
  <si>
    <t>HOSPITAL DA BALEIA</t>
  </si>
  <si>
    <t>RITA DE CASSIA PEREIRA</t>
  </si>
  <si>
    <t>c,Dia</t>
  </si>
  <si>
    <t>012013-205148</t>
  </si>
  <si>
    <t>JOSE FERREIRA DOS REIS</t>
  </si>
  <si>
    <t>012013-205271</t>
  </si>
  <si>
    <t>012013-1962563</t>
  </si>
  <si>
    <t>012013-205178</t>
  </si>
  <si>
    <t>012013-205089</t>
  </si>
  <si>
    <t>MARISTELA ABREU MENEZES</t>
  </si>
  <si>
    <t>012013-2041656</t>
  </si>
  <si>
    <t>012013-205001</t>
  </si>
  <si>
    <t>012013-2051808</t>
  </si>
  <si>
    <t>012013-205275</t>
  </si>
  <si>
    <t>CHARMENE GRECIA RODRIGUES</t>
  </si>
  <si>
    <t>e,Fya</t>
  </si>
  <si>
    <t>012013-2032296</t>
  </si>
  <si>
    <t>FRANCIELE LUZIA DA SILVA</t>
  </si>
  <si>
    <t>012013-2040628</t>
  </si>
  <si>
    <t>012013-2050610</t>
  </si>
  <si>
    <t>KAREN STHEFANY DOS SANTOS</t>
  </si>
  <si>
    <t>c, E, K, Jkb, Fyb, N, S, Lea, Leb</t>
  </si>
  <si>
    <t>012013-2051228</t>
  </si>
  <si>
    <t>012013-2041526</t>
  </si>
  <si>
    <t>012013-2002978</t>
  </si>
  <si>
    <t>HOSP. BALEIA</t>
  </si>
  <si>
    <t>CRISTINA SILVA DE PAULA</t>
  </si>
  <si>
    <t>012013-203108</t>
  </si>
  <si>
    <t>012013-205186</t>
  </si>
  <si>
    <t>TEREZINHA DE MATTOS PAIXA</t>
  </si>
  <si>
    <t xml:space="preserve">C, K, </t>
  </si>
  <si>
    <t>012013-1791620</t>
  </si>
  <si>
    <t>LUZIA NUNES DIAS</t>
  </si>
  <si>
    <t>E, K, KPA, LEA, LUA</t>
  </si>
  <si>
    <t>012013-2040840</t>
  </si>
  <si>
    <t>012013-2011314</t>
  </si>
  <si>
    <t>C, E, K, Jkb, Fyb, Lea</t>
  </si>
  <si>
    <t>012013-205134</t>
  </si>
  <si>
    <t>012013-2051273</t>
  </si>
  <si>
    <t>012013-205045</t>
  </si>
  <si>
    <t>012013-2052812</t>
  </si>
  <si>
    <t>012013-205115</t>
  </si>
  <si>
    <t>C,E,K, Dia</t>
  </si>
  <si>
    <t>012013-205116</t>
  </si>
  <si>
    <t>LUIZ GUSTAVO RODRIGUES FRANÇA</t>
  </si>
  <si>
    <t xml:space="preserve">c, E, K, Jka, </t>
  </si>
  <si>
    <t>012013-2060879</t>
  </si>
  <si>
    <t>012013-2060046</t>
  </si>
  <si>
    <t>012013-2061647</t>
  </si>
  <si>
    <t>012013-2061111</t>
  </si>
  <si>
    <t>012013-2072384</t>
  </si>
  <si>
    <t>012013-2072759</t>
  </si>
  <si>
    <t>012013-2060565</t>
  </si>
  <si>
    <t>012013-2071141</t>
  </si>
  <si>
    <t>MARIA CLARA PLINIO</t>
  </si>
  <si>
    <t>012013-2061197</t>
  </si>
  <si>
    <t>012013-2061401</t>
  </si>
  <si>
    <t>HPS</t>
  </si>
  <si>
    <t>012013-2060084</t>
  </si>
  <si>
    <t>012013-2060299</t>
  </si>
  <si>
    <t>012013-2071967</t>
  </si>
  <si>
    <t>012013-2000196</t>
  </si>
  <si>
    <t>012013-1980727</t>
  </si>
  <si>
    <t>012013-2072117</t>
  </si>
  <si>
    <t>012013-205016</t>
  </si>
  <si>
    <t>012013-205044</t>
  </si>
  <si>
    <t>012013-2052546</t>
  </si>
  <si>
    <t>012013-2072162</t>
  </si>
  <si>
    <t>012013-2070946</t>
  </si>
  <si>
    <t>012013-2070519</t>
  </si>
  <si>
    <t>012013-2072032</t>
  </si>
  <si>
    <t>012013-2071295</t>
  </si>
  <si>
    <t>IDAIR PEREIRA DOS SANTOS</t>
  </si>
  <si>
    <t>012013-2000646</t>
  </si>
  <si>
    <t>012013-2071684</t>
  </si>
  <si>
    <t>012013-2072735</t>
  </si>
  <si>
    <t>012013-2061982</t>
  </si>
  <si>
    <t>012013-2071837</t>
  </si>
  <si>
    <t>CLAUDIO ROBERTO SOUZA</t>
  </si>
  <si>
    <t>012013-2070670</t>
  </si>
  <si>
    <t>TEREZINHA DE MATTOS PAIXAO</t>
  </si>
  <si>
    <t>012013-2071158</t>
  </si>
  <si>
    <t>C,E,KELL,</t>
  </si>
  <si>
    <t>012013-2080235</t>
  </si>
  <si>
    <t>012013-1791507</t>
  </si>
  <si>
    <t>012013-2080327</t>
  </si>
  <si>
    <t>11;47</t>
  </si>
  <si>
    <t>012013-2081836</t>
  </si>
  <si>
    <t>012013-2061166</t>
  </si>
  <si>
    <t>012013-2070489</t>
  </si>
  <si>
    <t>012013-1971411</t>
  </si>
  <si>
    <t>YASMIM ACHTSCHIN DA SILVA</t>
  </si>
  <si>
    <t>c, E, K, Fyb, M, S, Lea</t>
  </si>
  <si>
    <t>012013-2071585</t>
  </si>
  <si>
    <t>012013-2080914</t>
  </si>
  <si>
    <t>012013-2071509</t>
  </si>
  <si>
    <t>012013-2081324</t>
  </si>
  <si>
    <t>11;56</t>
  </si>
  <si>
    <t>012013-2041670</t>
  </si>
  <si>
    <t>K, FYB, S, LEB</t>
  </si>
  <si>
    <t>012013-1790272</t>
  </si>
  <si>
    <t>012013-2052483</t>
  </si>
  <si>
    <t>012013-2080938</t>
  </si>
  <si>
    <t>012013-2081027</t>
  </si>
  <si>
    <t>012013-2080730</t>
  </si>
  <si>
    <t>012013-2051877</t>
  </si>
  <si>
    <t>012013-2060680</t>
  </si>
  <si>
    <t>ANTI K + Lea + AC sem Esp</t>
  </si>
  <si>
    <t>012013-205052</t>
  </si>
  <si>
    <t>012013-205105</t>
  </si>
  <si>
    <t>012013-2061623</t>
  </si>
  <si>
    <t>012013-2081676</t>
  </si>
  <si>
    <t>012013-2082208</t>
  </si>
  <si>
    <t>18:,00</t>
  </si>
  <si>
    <t>E,K,Jkb,Dia, Lea, M, S</t>
  </si>
  <si>
    <t>c, E, Jkb, Fya, N, S, Lea, Leb</t>
  </si>
  <si>
    <t>c, E, K, Jkb, Fya, N, s Lea</t>
  </si>
  <si>
    <t>PROGRAMDA</t>
  </si>
  <si>
    <t>C,E,K,Jkb,Lea,Fya, Lea + Anti E</t>
  </si>
  <si>
    <t>LIDIOMAR LEAO DE BRITO SOUSA</t>
  </si>
  <si>
    <t>C, E, K, Jkb, Fya, N, S</t>
  </si>
  <si>
    <t>ANDREA PEREIRA BARBOSA</t>
  </si>
  <si>
    <t>C, E, K, Fya, Lua, M, Lea</t>
  </si>
  <si>
    <t xml:space="preserve">Solic. Cancelada por Dra Ana </t>
  </si>
  <si>
    <t>012013-2071653</t>
  </si>
  <si>
    <t>012013-1970278</t>
  </si>
  <si>
    <t>012013-2081003</t>
  </si>
  <si>
    <t>012013-2070380</t>
  </si>
  <si>
    <t>012013-2081805</t>
  </si>
  <si>
    <t>012013-2031732</t>
  </si>
  <si>
    <t>012013-205005</t>
  </si>
  <si>
    <t>012013-2082611</t>
  </si>
  <si>
    <t>012013-2072797</t>
  </si>
  <si>
    <t>012013-2080839</t>
  </si>
  <si>
    <t>012013-2101527</t>
  </si>
  <si>
    <t>012013-2100087</t>
  </si>
  <si>
    <t>012013-2082390</t>
  </si>
  <si>
    <t>012013-2101657</t>
  </si>
  <si>
    <t>012013-2071202</t>
  </si>
  <si>
    <t>012013-2100889</t>
  </si>
  <si>
    <t>012013-2070090</t>
  </si>
  <si>
    <t>012013-2070274</t>
  </si>
  <si>
    <t>012013-2101411</t>
  </si>
  <si>
    <t>012013-2080051</t>
  </si>
  <si>
    <t>012013-2100476</t>
  </si>
  <si>
    <t>012013-1982271</t>
  </si>
  <si>
    <t>012013-2082918</t>
  </si>
  <si>
    <t>012013-2100711</t>
  </si>
  <si>
    <t>012013-2100896</t>
  </si>
  <si>
    <t>GLAUBER CAMARGO DE MORAIS</t>
  </si>
  <si>
    <t>012013-2080846</t>
  </si>
  <si>
    <t>012013-205273</t>
  </si>
  <si>
    <t>012013-2080815</t>
  </si>
  <si>
    <t>MARCIA ROCHA</t>
  </si>
  <si>
    <t>ANTI Dia,ANTI Kpa</t>
  </si>
  <si>
    <t>012013-2082352</t>
  </si>
  <si>
    <t>ANTI LEa</t>
  </si>
  <si>
    <t>012013-2070632</t>
  </si>
  <si>
    <t>012013-2100995</t>
  </si>
  <si>
    <t>012013-2100179</t>
  </si>
  <si>
    <t>ANTI c, ANTI E</t>
  </si>
  <si>
    <t>012013-2070434</t>
  </si>
  <si>
    <t>012013-2082789</t>
  </si>
  <si>
    <t>012013-2071011</t>
  </si>
  <si>
    <t>012013-2070625</t>
  </si>
  <si>
    <t>BRUNO COELHO</t>
  </si>
  <si>
    <t>012013-2100483</t>
  </si>
  <si>
    <t>012013-2070243</t>
  </si>
  <si>
    <t>JANAINA SANTOS DA SILVA</t>
  </si>
  <si>
    <t>e,ANTI C</t>
  </si>
  <si>
    <t>012013-1962198</t>
  </si>
  <si>
    <t>012013-1900374</t>
  </si>
  <si>
    <t>012013-2100377</t>
  </si>
  <si>
    <t>C, E, K, JKB, FYA + D</t>
  </si>
  <si>
    <t>JONH LUIZ DOS SANTOS</t>
  </si>
  <si>
    <t>E, K, FYB</t>
  </si>
  <si>
    <t>c, E, K, S, Leb</t>
  </si>
  <si>
    <t>C, K, FYA, N, S</t>
  </si>
  <si>
    <t xml:space="preserve">ELIEDER DE JESUS FERREIRA </t>
  </si>
  <si>
    <t>C, K, FYA, Lea</t>
  </si>
  <si>
    <t>MAYARA RITHIELY SILVA DE ARAUJO</t>
  </si>
  <si>
    <t>C, JKB, S, Lea</t>
  </si>
  <si>
    <t>C, E, K, JKB, FYA , FYB, N, S, LEA, LEB</t>
  </si>
  <si>
    <t>E, K, JKB, s, Leb</t>
  </si>
  <si>
    <t>GUILBERTH ANTUNES RAMOS SANTOS</t>
  </si>
  <si>
    <t>K, KPA, JKB, FYA, LUA, S, LEA</t>
  </si>
  <si>
    <t>C, e, K, Jkb, Fya, S</t>
  </si>
  <si>
    <t>012013-2112165</t>
  </si>
  <si>
    <t>012013-2110208</t>
  </si>
  <si>
    <t>012013-2081683</t>
  </si>
  <si>
    <t>012013-2110451</t>
  </si>
  <si>
    <t>012013-2102210</t>
  </si>
  <si>
    <t>012013-2040789</t>
  </si>
  <si>
    <t>012013-2051590</t>
  </si>
  <si>
    <t>012013-2061203</t>
  </si>
  <si>
    <t>012013-2110123</t>
  </si>
  <si>
    <t>012013-2082932</t>
  </si>
  <si>
    <t>012013-2081430</t>
  </si>
  <si>
    <t>012013-2111717</t>
  </si>
  <si>
    <t>HOSPITAL SÃO FRANCISCO</t>
  </si>
  <si>
    <t>JOSE LUIZ GOMES DE OLIVEIRA</t>
  </si>
  <si>
    <t>012013-2110512</t>
  </si>
  <si>
    <t>012013-2071875</t>
  </si>
  <si>
    <t>E,KELL,LEA</t>
  </si>
  <si>
    <t>FABIANO JUNIO DA COSTA</t>
  </si>
  <si>
    <t>012013-2061043</t>
  </si>
  <si>
    <t>012013-1960576</t>
  </si>
  <si>
    <t>012013-2102074</t>
  </si>
  <si>
    <t>ANTI c,E,Jka</t>
  </si>
  <si>
    <t>CDE NEGATIVO</t>
  </si>
  <si>
    <t>012013-2111236</t>
  </si>
  <si>
    <t>012013-2111137</t>
  </si>
  <si>
    <t>012013-2111625</t>
  </si>
  <si>
    <t>ANTI Fya,c</t>
  </si>
  <si>
    <t>012013-2111700</t>
  </si>
  <si>
    <t>012013-2110161</t>
  </si>
  <si>
    <t>012013-2110444</t>
  </si>
  <si>
    <t>ANTI D,E,JKb,ANTI C</t>
  </si>
  <si>
    <t>012013-212031</t>
  </si>
  <si>
    <t>E,Jka,Fya</t>
  </si>
  <si>
    <t>012013-2050115</t>
  </si>
  <si>
    <t>012013-2101718</t>
  </si>
  <si>
    <t>CD POS</t>
  </si>
  <si>
    <t>012013-2120610</t>
  </si>
  <si>
    <t>012013-2101084</t>
  </si>
  <si>
    <t>ANTI e,</t>
  </si>
  <si>
    <t>012013-2121129</t>
  </si>
  <si>
    <t>ALINE NANCY MOREIRA DE OLIVEIRA</t>
  </si>
  <si>
    <t>012013-2112417</t>
  </si>
  <si>
    <t>012013-2100940</t>
  </si>
  <si>
    <t>MADALENA DE FATIMA PEREIRA</t>
  </si>
  <si>
    <t>KELL,Dia</t>
  </si>
  <si>
    <t>012013-2120337</t>
  </si>
  <si>
    <t>REGIONAL BETIM</t>
  </si>
  <si>
    <t>012013-2121204</t>
  </si>
  <si>
    <t>012013-2101688</t>
  </si>
  <si>
    <t>012013-2120498</t>
  </si>
  <si>
    <t>JOSE CUPERTINO</t>
  </si>
  <si>
    <t>012013-2111847</t>
  </si>
  <si>
    <t>012013-2112172</t>
  </si>
  <si>
    <t>012013-2061807</t>
  </si>
  <si>
    <t>012013-212057</t>
  </si>
  <si>
    <t>KELL,Lea</t>
  </si>
  <si>
    <t>c,,E,K,FYA,LEB,N</t>
  </si>
  <si>
    <t>E,K,FYB,JKB,LEA,s,</t>
  </si>
  <si>
    <t>C,E,K,Jkb,FyB,LEB,S</t>
  </si>
  <si>
    <t>SEM PAINEL / PAC. DREPANOCITICO</t>
  </si>
  <si>
    <t>E,K,FYA,FYB,JKB,LEA,M,S,s,U</t>
  </si>
  <si>
    <t>AVANY DINIZ</t>
  </si>
  <si>
    <t>012013-2120756</t>
  </si>
  <si>
    <t>012013-2120696</t>
  </si>
  <si>
    <t>A CONSULTAR</t>
  </si>
  <si>
    <t>012013-2120528</t>
  </si>
  <si>
    <t>E,KELL,JKa</t>
  </si>
  <si>
    <t>012013-2030278</t>
  </si>
  <si>
    <t>HOSP.REGIONAL DE BETIM</t>
  </si>
  <si>
    <t>AVERLAINE MARINS DE SOUZA</t>
  </si>
  <si>
    <t>012013-2120245</t>
  </si>
  <si>
    <t>012013-2121457</t>
  </si>
  <si>
    <t>012013-2081775</t>
  </si>
  <si>
    <t>012013-2130596</t>
  </si>
  <si>
    <t>012013-2121921</t>
  </si>
  <si>
    <t>012013-2102364</t>
  </si>
  <si>
    <t>012013-2130480</t>
  </si>
  <si>
    <t>012013-2122522</t>
  </si>
  <si>
    <t>012013-2130824</t>
  </si>
  <si>
    <t>012013-2141066</t>
  </si>
  <si>
    <t>012013-2080853</t>
  </si>
  <si>
    <t>012013-2111878</t>
  </si>
  <si>
    <t>012013-2111588</t>
  </si>
  <si>
    <t>012013-2100339</t>
  </si>
  <si>
    <t>012013-213004</t>
  </si>
  <si>
    <t>012013-213143</t>
  </si>
  <si>
    <t>KELL,JKb</t>
  </si>
  <si>
    <t>012013-2081355</t>
  </si>
  <si>
    <t>012013-2120764</t>
  </si>
  <si>
    <t>012013-2130053</t>
  </si>
  <si>
    <t>012013-2122300</t>
  </si>
  <si>
    <t>AGS NEG</t>
  </si>
  <si>
    <t>012013-2130831</t>
  </si>
  <si>
    <t>ANTI E, Lua</t>
  </si>
  <si>
    <t>012013-2140335</t>
  </si>
  <si>
    <t>012013-2101695</t>
  </si>
  <si>
    <t>KELL,Jka</t>
  </si>
  <si>
    <t>012013-2071554</t>
  </si>
  <si>
    <t>GUILHERME ALEXANDRE LOPES DE OLIVEIRA</t>
  </si>
  <si>
    <t>012013-2100070</t>
  </si>
  <si>
    <t>ANNA JHULIA COSTA SILVA</t>
  </si>
  <si>
    <t>012013-2130039</t>
  </si>
  <si>
    <t>IZABELLE TAINA MEDEIROS NERES</t>
  </si>
  <si>
    <t>012013-2112011</t>
  </si>
  <si>
    <t>012013-2080952</t>
  </si>
  <si>
    <t>012013-2061616</t>
  </si>
  <si>
    <t>012013-2030438</t>
  </si>
  <si>
    <t xml:space="preserve">PROGRAMADA </t>
  </si>
  <si>
    <t>C, E, K, Jkb, Fyb, S</t>
  </si>
  <si>
    <t>012013-2141912</t>
  </si>
  <si>
    <t>012013-2142179</t>
  </si>
  <si>
    <t>C, E, K, Jka, Fya  + Anti Dia</t>
  </si>
  <si>
    <t>012013-2150136</t>
  </si>
  <si>
    <t>C, E, K, Fya, Fyb, S, Lea</t>
  </si>
  <si>
    <t>012013-2151669</t>
  </si>
  <si>
    <t>012013-2150464</t>
  </si>
  <si>
    <t>14;29</t>
  </si>
  <si>
    <t>11;35</t>
  </si>
  <si>
    <t>012013-2130176</t>
  </si>
  <si>
    <t>012013-2152406</t>
  </si>
  <si>
    <t>012013-2141240</t>
  </si>
  <si>
    <t>012013-2151805</t>
  </si>
  <si>
    <t>012013-2152390</t>
  </si>
  <si>
    <t>012013-2100193</t>
  </si>
  <si>
    <t>012013-2152437</t>
  </si>
  <si>
    <t>12;15</t>
  </si>
  <si>
    <t>K, FYA, LEA</t>
  </si>
  <si>
    <t>012013-2152468</t>
  </si>
  <si>
    <t>012013-2141868</t>
  </si>
  <si>
    <t xml:space="preserve">NEWTON PEREIRA LOPES JUNIOR </t>
  </si>
  <si>
    <t>c, E, K, Fyb, S</t>
  </si>
  <si>
    <t>012013-2150310</t>
  </si>
  <si>
    <t>012013-2152345</t>
  </si>
  <si>
    <t>012013-2151980</t>
  </si>
  <si>
    <t>012013-2142049</t>
  </si>
  <si>
    <t>MARCOS ANTONIO CARDOSO VIEIRA</t>
  </si>
  <si>
    <t>D NEG,ANTI C</t>
  </si>
  <si>
    <t>012013-2130565</t>
  </si>
  <si>
    <t>012013-2142568</t>
  </si>
  <si>
    <t>012013-2101145</t>
  </si>
  <si>
    <t>Anti c, E</t>
  </si>
  <si>
    <t>012013-2152291</t>
  </si>
  <si>
    <t>012013-2130404</t>
  </si>
  <si>
    <t>012013-2151188</t>
  </si>
  <si>
    <t>MARIA DA CONCEIÇÃO OLIVEIRA MIRANDA</t>
  </si>
  <si>
    <t>012013-2151874</t>
  </si>
  <si>
    <t>012013-2142353</t>
  </si>
  <si>
    <t>012013-2152482</t>
  </si>
  <si>
    <t>MARIA LAURA OLIVEIRA E SILVA</t>
  </si>
  <si>
    <t>012013-2150303</t>
  </si>
  <si>
    <t>012013-2152826</t>
  </si>
  <si>
    <t>012013-2152833</t>
  </si>
  <si>
    <t>012013-2152086</t>
  </si>
  <si>
    <t>012013-2141417</t>
  </si>
  <si>
    <t>ANTI c, E,KELL</t>
  </si>
  <si>
    <t>012013-2150761</t>
  </si>
  <si>
    <t>012013-2153175</t>
  </si>
  <si>
    <t>012013-2131968</t>
  </si>
  <si>
    <t>012013-2141547</t>
  </si>
  <si>
    <t>ALMERINDA GERMANA DE OLIVEIRA</t>
  </si>
  <si>
    <t>012013-2150266</t>
  </si>
  <si>
    <t>012013-1960118</t>
  </si>
  <si>
    <t>E,K,KPA,N,S,LUA,FYA</t>
  </si>
  <si>
    <t>c,E,K,LEB,S</t>
  </si>
  <si>
    <t>C,E,K,FYA,FYB,LEA,M,S,</t>
  </si>
  <si>
    <t>C,K,LEA,N,S,</t>
  </si>
  <si>
    <t>C,E,K,FYA,S,D</t>
  </si>
  <si>
    <t>K,JKA,</t>
  </si>
  <si>
    <t>C,e,k,kpa,JKB,LEA,N,FYA</t>
  </si>
  <si>
    <t>VALDIVINO DINIZ</t>
  </si>
  <si>
    <t>C,e,K,LEA,N</t>
  </si>
  <si>
    <t>K,JKB,M,S,FYA</t>
  </si>
  <si>
    <t>Cw,K,hrs,E,K,JKB,LEA,N,s,FYB</t>
  </si>
  <si>
    <t>E,K,FYA,N,S</t>
  </si>
  <si>
    <t>012013-2172138</t>
  </si>
  <si>
    <t>012013-2171964</t>
  </si>
  <si>
    <t>ANTI E + JKB</t>
  </si>
  <si>
    <t>012013-2171599</t>
  </si>
  <si>
    <t>012013-2131609</t>
  </si>
  <si>
    <t>c,E,KELL, JKA, FYA, N, S, LEA</t>
  </si>
  <si>
    <t>012013-2172039</t>
  </si>
  <si>
    <t>012013-2171575</t>
  </si>
  <si>
    <t>012013-2152383</t>
  </si>
  <si>
    <t>012013-2172442</t>
  </si>
  <si>
    <t>C, E, K, JKB, FYA, M, S, LEA</t>
  </si>
  <si>
    <t>012013-2141813</t>
  </si>
  <si>
    <t>012013-2171742</t>
  </si>
  <si>
    <t>012013-2170295</t>
  </si>
  <si>
    <t>012013-2131463</t>
  </si>
  <si>
    <t>012013-2142629</t>
  </si>
  <si>
    <t>JULIA MARIA COUTO PEREIRA DE OLIVEIRA</t>
  </si>
  <si>
    <t>E, K, JKA, FYA, FYB, LUA, S, M, LEA</t>
  </si>
  <si>
    <t>012013-2172268</t>
  </si>
  <si>
    <t>012013-2170882</t>
  </si>
  <si>
    <t>E, K, JKA, FYA, S + ANTI E, K, DIA</t>
  </si>
  <si>
    <t>012013-2061012</t>
  </si>
  <si>
    <t>012013-2061814</t>
  </si>
  <si>
    <t>012013-2142193</t>
  </si>
  <si>
    <t>NADIR SILVA SALGADO</t>
  </si>
  <si>
    <t>012013-2170325</t>
  </si>
  <si>
    <t>012013-2171360</t>
  </si>
  <si>
    <t>RAMON ALVES PEREIRA</t>
  </si>
  <si>
    <t>012013-2150808</t>
  </si>
  <si>
    <t>RICARDO FLORENTINO DUTRA</t>
  </si>
  <si>
    <t>012013-2170721</t>
  </si>
  <si>
    <t>12013-2171438</t>
  </si>
  <si>
    <t>012013-2172329</t>
  </si>
  <si>
    <t>012013-2140939</t>
  </si>
  <si>
    <t>012013-2170127</t>
  </si>
  <si>
    <t>THALITA ESTER OLIVEIRA BARBOSA</t>
  </si>
  <si>
    <t>C,E,K,LEA,N</t>
  </si>
  <si>
    <t>C,E,K,S, ANTI-V</t>
  </si>
  <si>
    <t>e,K,FYA,JKB</t>
  </si>
  <si>
    <t>K,FYA,</t>
  </si>
  <si>
    <t xml:space="preserve"> c,E,K,FYB</t>
  </si>
  <si>
    <t>E,K,CW,DIA,M,KPA,JKB,LEA,LUA,FYB</t>
  </si>
  <si>
    <t>NSA SRA DAS MERCES</t>
  </si>
  <si>
    <t>c, E, K, Fya, N, Lea</t>
  </si>
  <si>
    <t>012013-2142711</t>
  </si>
  <si>
    <t>012013-2181581</t>
  </si>
  <si>
    <t>012013-2170318</t>
  </si>
  <si>
    <t>HOSP.GOVERNADOR ISRAEL PINHEIRO</t>
  </si>
  <si>
    <t>ANTI KELL,Dia,ANTI D</t>
  </si>
  <si>
    <t>012013-2112349</t>
  </si>
  <si>
    <t>012013-2181161</t>
  </si>
  <si>
    <t>012013-2181796</t>
  </si>
  <si>
    <t>012013-2181659</t>
  </si>
  <si>
    <t>012013-2181215</t>
  </si>
  <si>
    <t>012013-2180109</t>
  </si>
  <si>
    <t>012013-2132149</t>
  </si>
  <si>
    <t>012013-2110048</t>
  </si>
  <si>
    <t>012013-2181376</t>
  </si>
  <si>
    <t>012013-2180065</t>
  </si>
  <si>
    <t>012013-2180188</t>
  </si>
  <si>
    <t>012013-2130954</t>
  </si>
  <si>
    <t>012013-2170394</t>
  </si>
  <si>
    <t>012013-2180171</t>
  </si>
  <si>
    <t>012013-2180249</t>
  </si>
  <si>
    <t>012013-2180294</t>
  </si>
  <si>
    <t>012013-2070076</t>
  </si>
  <si>
    <t>012013-2181222</t>
  </si>
  <si>
    <t>012013-2181185</t>
  </si>
  <si>
    <t>JULIA KUB</t>
  </si>
  <si>
    <t>ANNE ELIZE DOS SANTOS LIMA</t>
  </si>
  <si>
    <t>E,K,FYA,N</t>
  </si>
  <si>
    <t>012013-2170639</t>
  </si>
  <si>
    <t>012013-2180560</t>
  </si>
  <si>
    <t>K,JKA,FYA,S</t>
  </si>
  <si>
    <t>012013-2181123</t>
  </si>
  <si>
    <t>E,K,JKBLEA,S</t>
  </si>
  <si>
    <t>012013-2181147</t>
  </si>
  <si>
    <t>PEDIDO CANCELADO 08/08/13</t>
  </si>
  <si>
    <t>012013-2060848</t>
  </si>
  <si>
    <t>012013-2151133</t>
  </si>
  <si>
    <t>012013-2131470</t>
  </si>
  <si>
    <t>CIRILO FERREIRA</t>
  </si>
  <si>
    <t>ANTI D,KELL,JKb</t>
  </si>
  <si>
    <t>012013-2121808</t>
  </si>
  <si>
    <t>012013-2152895</t>
  </si>
  <si>
    <t>HMC</t>
  </si>
  <si>
    <t>VALDIVINO DE SOUZA CORTES</t>
  </si>
  <si>
    <t>012013-2131388</t>
  </si>
  <si>
    <t>012013-2131975</t>
  </si>
  <si>
    <t>012013-2180430</t>
  </si>
  <si>
    <t>012013-2041809</t>
  </si>
  <si>
    <t>C,K,KPA,JKA,FYA,FYB,LEA,LEB,M,LUA</t>
  </si>
  <si>
    <t>012013-2190798</t>
  </si>
  <si>
    <t>012013-1981441</t>
  </si>
  <si>
    <t>JOAO JAIME DURÃES OLIVEIRA</t>
  </si>
  <si>
    <t>SOLIC. CANC. NOME DIVERGENTE</t>
  </si>
  <si>
    <t>012013-2151195</t>
  </si>
  <si>
    <t>012013-2181949</t>
  </si>
  <si>
    <t>012013-2191566</t>
  </si>
  <si>
    <t>012013-2191160</t>
  </si>
  <si>
    <t>012013-2190118</t>
  </si>
  <si>
    <t>012013-2191092</t>
  </si>
  <si>
    <t>ADELSON SANTOS</t>
  </si>
  <si>
    <t>C, K, JKB, LEB</t>
  </si>
  <si>
    <t>012013-2121976</t>
  </si>
  <si>
    <t>012013-2120740</t>
  </si>
  <si>
    <t>SOLIC. CANCELADA POR DRA ROBERTA</t>
  </si>
  <si>
    <t>012013-2191139</t>
  </si>
  <si>
    <t>WILLIAN VIANA QUEIROZ</t>
  </si>
  <si>
    <t>ANTI M, S</t>
  </si>
  <si>
    <t>012013-2191559</t>
  </si>
  <si>
    <t>012013-2130022</t>
  </si>
  <si>
    <t>012013-2120443</t>
  </si>
  <si>
    <t>ADALBERTO DIONIZIO DA SILVA</t>
  </si>
  <si>
    <t>012013-2180072</t>
  </si>
  <si>
    <t>012013-2152673</t>
  </si>
  <si>
    <t>012013-2181932</t>
  </si>
  <si>
    <t>ELIENE GOMES NASCIMENTO</t>
  </si>
  <si>
    <t>012013-2191887</t>
  </si>
  <si>
    <t>012013-2181833</t>
  </si>
  <si>
    <t>WILIAN VIANA QUIROZ</t>
  </si>
  <si>
    <t>012013-2100186</t>
  </si>
  <si>
    <t>012013-2191245</t>
  </si>
  <si>
    <t>012013-2190415</t>
  </si>
  <si>
    <t>012013-2191375</t>
  </si>
  <si>
    <t>012013-2190866</t>
  </si>
  <si>
    <t>012013-2052080</t>
  </si>
  <si>
    <t>012013-2180287</t>
  </si>
  <si>
    <t>012013-2172114</t>
  </si>
  <si>
    <t>RENY NOGUEIRA CERQUEIRA</t>
  </si>
  <si>
    <t>012013-2001872</t>
  </si>
  <si>
    <t>012013-2180843</t>
  </si>
  <si>
    <t>012013-1991815</t>
  </si>
  <si>
    <t>RAFAEL NUNES ASSIS</t>
  </si>
  <si>
    <t>E, K, s, Lea, Leb</t>
  </si>
  <si>
    <t>012013-2190965</t>
  </si>
  <si>
    <t>012013-2191986</t>
  </si>
  <si>
    <t>KETLYN LARRANE DIAS DE ALMEIDA</t>
  </si>
  <si>
    <t>C,E,K,KPA,JKB,LEA,N,LUA,FYB</t>
  </si>
  <si>
    <t>c, E, K, Fya, N, S, Lea,DIA</t>
  </si>
  <si>
    <t>E,K,CW,DIA,JKB,</t>
  </si>
  <si>
    <t>C,EK,FYB,LEA,S,</t>
  </si>
  <si>
    <t>K,FYA,JKB,</t>
  </si>
  <si>
    <t>C,E,K,FYA,FYB,N,S,</t>
  </si>
  <si>
    <t>c,E,K,FYA,JKB,LEA,M</t>
  </si>
  <si>
    <t>JOSE JONAS PEREIRA DOS SANTOS</t>
  </si>
  <si>
    <t>GENILSON RODRIGUES</t>
  </si>
  <si>
    <t>C,E,K,KPA,JKB,LEB,LUA,FYA</t>
  </si>
  <si>
    <t>E,JKB,DIA</t>
  </si>
  <si>
    <t>HELIA FERNANDES DA SILVA</t>
  </si>
  <si>
    <t>ROSA GOMES DA COSTA</t>
  </si>
  <si>
    <t>c,E,K,JKA,FYB,LEA,LEB,S,</t>
  </si>
  <si>
    <t>012013-1890972 / BOLSA LIBERADA PELA PROVA PARA OUTRO PACIENTE12/08/13</t>
  </si>
  <si>
    <t>012013-2191078/ BOLSA LIBERADA PELA PROVA 12/08/13</t>
  </si>
  <si>
    <t>C,EK,JKA,FYA,LEA,M,S</t>
  </si>
  <si>
    <t>012013-2080617</t>
  </si>
  <si>
    <t>WILLIAN SOUZA DIAS PINHEIRO</t>
  </si>
  <si>
    <t>C,E,K,KPA,JKB,LEA,LEB,s,LUA,FYA</t>
  </si>
  <si>
    <t>SÃO FRANCISCO</t>
  </si>
  <si>
    <t>E,FYA,M,S,K,DIA</t>
  </si>
  <si>
    <t>012013-2201456</t>
  </si>
  <si>
    <t>012013-22410649</t>
  </si>
  <si>
    <t>012013-2210618</t>
  </si>
  <si>
    <t>012013-2212162</t>
  </si>
  <si>
    <t>012013-2191320</t>
  </si>
  <si>
    <t>012013-2201494</t>
  </si>
  <si>
    <t>012013-2101552</t>
  </si>
  <si>
    <t>C,e,k,jkb,lea,s</t>
  </si>
  <si>
    <t>012013-2210069</t>
  </si>
  <si>
    <t>012013-2180058</t>
  </si>
  <si>
    <t>E,K,FYB,LEA,s,DIA,V</t>
  </si>
  <si>
    <t>012013-2100360</t>
  </si>
  <si>
    <t>012013-2210298</t>
  </si>
  <si>
    <t>012013-2211493</t>
  </si>
  <si>
    <t>012013-2211035</t>
  </si>
  <si>
    <t>012013-2201197</t>
  </si>
  <si>
    <t>012013-2211837</t>
  </si>
  <si>
    <t>012013-2210250</t>
  </si>
  <si>
    <t>012013-2200312</t>
  </si>
  <si>
    <t>012013-2191948</t>
  </si>
  <si>
    <t>012013-2051853</t>
  </si>
  <si>
    <t>012013-2121860</t>
  </si>
  <si>
    <t>012013-2211547</t>
  </si>
  <si>
    <t>012013-2210397</t>
  </si>
  <si>
    <t>012013-2180416</t>
  </si>
  <si>
    <t>012013-2171193</t>
  </si>
  <si>
    <t>012013-2201142</t>
  </si>
  <si>
    <t>012013-2001735</t>
  </si>
  <si>
    <t>12013-2211219</t>
  </si>
  <si>
    <t>012013-2210038</t>
  </si>
  <si>
    <t>C, K, Dia</t>
  </si>
  <si>
    <t>012013-2211684</t>
  </si>
  <si>
    <t>c, E, Jkb, Fyb, N, S, Lea</t>
  </si>
  <si>
    <t>15;48</t>
  </si>
  <si>
    <t>012013-2200015</t>
  </si>
  <si>
    <t>012013-2061746</t>
  </si>
  <si>
    <t>012013-2211899</t>
  </si>
  <si>
    <t>012013-2210922</t>
  </si>
  <si>
    <t>012013-2152192</t>
  </si>
  <si>
    <t>EDNILSON DO NASCIMENTO RAMOS</t>
  </si>
  <si>
    <t>012013-2211523</t>
  </si>
  <si>
    <t>012013-2170691</t>
  </si>
  <si>
    <t>012013-2211905</t>
  </si>
  <si>
    <t>ODETE VALADARES</t>
  </si>
  <si>
    <t xml:space="preserve">C, E, K, FYB, S, </t>
  </si>
  <si>
    <t>012013-2210427</t>
  </si>
  <si>
    <t>ERICA DOS SANTOS DE OLIVEIRA</t>
  </si>
  <si>
    <t>10;32</t>
  </si>
  <si>
    <t>012013-2140403</t>
  </si>
  <si>
    <t>C,E KELL</t>
  </si>
  <si>
    <t>012013-2220570</t>
  </si>
  <si>
    <t>C,E,KELL,Dia</t>
  </si>
  <si>
    <t>012013-2222093</t>
  </si>
  <si>
    <t>012013-2221034</t>
  </si>
  <si>
    <t>THAIS LIMA SILVA</t>
  </si>
  <si>
    <t>012013-2200657</t>
  </si>
  <si>
    <t>012013-2222123</t>
  </si>
  <si>
    <t>012013-2220686</t>
  </si>
  <si>
    <t>012013-2170554</t>
  </si>
  <si>
    <t>EDUARDO RODRIGUES DA SILVA</t>
  </si>
  <si>
    <t>012013-2221317</t>
  </si>
  <si>
    <t>012013-2220198</t>
  </si>
  <si>
    <t>012013-2081102</t>
  </si>
  <si>
    <t>GUSTAVO ALVES OTTONE</t>
  </si>
  <si>
    <t>012013-2221270</t>
  </si>
  <si>
    <t>012013-2220204</t>
  </si>
  <si>
    <t>012013-2130091</t>
  </si>
  <si>
    <t>ANTI E,S,KELL,JKb,Dia</t>
  </si>
  <si>
    <t>012013-2220075</t>
  </si>
  <si>
    <t>012013-2221300</t>
  </si>
  <si>
    <t>012013-2221881</t>
  </si>
  <si>
    <t>ANTI E,JKb,Dia</t>
  </si>
  <si>
    <t>012013-2220877</t>
  </si>
  <si>
    <t>ANTI E,KELL,Dia</t>
  </si>
  <si>
    <t>012013-2220648</t>
  </si>
  <si>
    <t>012013-2200565</t>
  </si>
  <si>
    <t>VERA LUCIA DA SILVA DIAS</t>
  </si>
  <si>
    <t>012013-2191443</t>
  </si>
  <si>
    <t>012013-2190330</t>
  </si>
  <si>
    <t>C,E, K, JKB, FYA</t>
  </si>
  <si>
    <t>HOSP. SANTO IVO</t>
  </si>
  <si>
    <t xml:space="preserve">ROBERTO MARCIO DE MELLO </t>
  </si>
  <si>
    <t>ANTI E + JKA</t>
  </si>
  <si>
    <t>E, K, JKB, FYA, N, s, LEA</t>
  </si>
  <si>
    <t>012013-2220433</t>
  </si>
  <si>
    <t>ANTI JKA</t>
  </si>
  <si>
    <t>012013-2201944</t>
  </si>
  <si>
    <t>012013-2211509</t>
  </si>
  <si>
    <t>012013-2222512</t>
  </si>
  <si>
    <t>C, E, K, JKA</t>
  </si>
  <si>
    <t>012013-2220532</t>
  </si>
  <si>
    <t>Auto c + Anti E</t>
  </si>
  <si>
    <t>012013-2220723</t>
  </si>
  <si>
    <t>012013-2201401</t>
  </si>
  <si>
    <t>c, E, Dia</t>
  </si>
  <si>
    <t>C, E, JKB, FYB, LEA</t>
  </si>
  <si>
    <t>012013-2181734</t>
  </si>
  <si>
    <t>012013-2222314</t>
  </si>
  <si>
    <t>012013-2211165</t>
  </si>
  <si>
    <t>E,K,KFYB,JKB,N,S</t>
  </si>
  <si>
    <t>C,JKB,LEA,S</t>
  </si>
  <si>
    <t>012013-2192143</t>
  </si>
  <si>
    <t>012013-2141561</t>
  </si>
  <si>
    <t>MARIA NAIR DO NASCIMENTO MOTA</t>
  </si>
  <si>
    <t>SEM RESULTADO</t>
  </si>
  <si>
    <t>SOLICITAÇÃO CANCELADA PELO THIAGO</t>
  </si>
  <si>
    <t>WILLIAN DOUZA DIAS PINHEIRO</t>
  </si>
  <si>
    <t>AURELINO LACERDA PEREIRA</t>
  </si>
  <si>
    <t>K,JKB,LEB,Anti Ch/Rg</t>
  </si>
  <si>
    <t>C, E, KELL</t>
  </si>
  <si>
    <t>012013-2241773</t>
  </si>
  <si>
    <t>E, K, FYA, FYB, M, S, LEA</t>
  </si>
  <si>
    <t>012013-2241926</t>
  </si>
  <si>
    <t>012013-2240363</t>
  </si>
  <si>
    <t>KATIA MILA DA COSTA BISPO</t>
  </si>
  <si>
    <t>E, K, FYA, N, S, LEB</t>
  </si>
  <si>
    <t>012013-2211783</t>
  </si>
  <si>
    <t>012013-2241889</t>
  </si>
  <si>
    <t>012013-2150846</t>
  </si>
  <si>
    <t xml:space="preserve">MARLENE GIL DA SILVA </t>
  </si>
  <si>
    <t xml:space="preserve">N, S, FYA + ANTI E, S, </t>
  </si>
  <si>
    <t>012013-2241650</t>
  </si>
  <si>
    <t>012013-2210779</t>
  </si>
  <si>
    <t>012013-2221096</t>
  </si>
  <si>
    <t>012013-2241063</t>
  </si>
  <si>
    <t>012013-2242282</t>
  </si>
  <si>
    <t>E, K, FYA + ANTI E, LEA, LEB, K</t>
  </si>
  <si>
    <t>012013-2220068</t>
  </si>
  <si>
    <t>012013-222273</t>
  </si>
  <si>
    <t>012013-2242039</t>
  </si>
  <si>
    <t>012013-2241957</t>
  </si>
  <si>
    <t>012013-2241643</t>
  </si>
  <si>
    <t>012013-2222734</t>
  </si>
  <si>
    <t>012013-2241438</t>
  </si>
  <si>
    <t>MATEUS SILVA SOUSA</t>
  </si>
  <si>
    <t>C,e,KELL</t>
  </si>
  <si>
    <t>012013-2240509</t>
  </si>
  <si>
    <t>012013-2221843</t>
  </si>
  <si>
    <t>012013-2241803</t>
  </si>
  <si>
    <t>012013-2181116</t>
  </si>
  <si>
    <t>CRISTIANE DA CONCEIÇÃO DE MORAES</t>
  </si>
  <si>
    <t>012013-2221010</t>
  </si>
  <si>
    <t>012013-2240424</t>
  </si>
  <si>
    <t>012013-2050269</t>
  </si>
  <si>
    <t>C,K,FYA,FYB,LEA,S,</t>
  </si>
  <si>
    <t>C,E,K,LEA,M,S,</t>
  </si>
  <si>
    <t>012013-2201517</t>
  </si>
  <si>
    <t>012013-2240028</t>
  </si>
  <si>
    <t>012013-2130589</t>
  </si>
  <si>
    <t>012013-2210014</t>
  </si>
  <si>
    <t>012013-2060442</t>
  </si>
  <si>
    <t>012013-2242268</t>
  </si>
  <si>
    <t>012013-2200114</t>
  </si>
  <si>
    <t>012013-2221669</t>
  </si>
  <si>
    <t>012013-2241001</t>
  </si>
  <si>
    <t>C,E,KELL, FYA, N</t>
  </si>
  <si>
    <t>012013-2211356</t>
  </si>
  <si>
    <t>012013-2191511</t>
  </si>
  <si>
    <t>LUZIA SOARES</t>
  </si>
  <si>
    <t>012013-2190453</t>
  </si>
  <si>
    <t>012013-2191016</t>
  </si>
  <si>
    <t xml:space="preserve">IARA FERNANDA CERQUEIRA </t>
  </si>
  <si>
    <t>012013-2240097</t>
  </si>
  <si>
    <t>012013-2240431</t>
  </si>
  <si>
    <t>012013-2241873</t>
  </si>
  <si>
    <t>012013-2251246</t>
  </si>
  <si>
    <t>JOAO MARINO GONÇALVES</t>
  </si>
  <si>
    <t>ANTI C,E</t>
  </si>
  <si>
    <t>012013-2222857</t>
  </si>
  <si>
    <t>ANTI c,Jka</t>
  </si>
  <si>
    <t>012013-2250102</t>
  </si>
  <si>
    <t>012013-2250935</t>
  </si>
  <si>
    <t>DULCINEIA DE FATIMA XARVALHO</t>
  </si>
  <si>
    <t>012013-2220907</t>
  </si>
  <si>
    <t>ANTI c,E,KELL</t>
  </si>
  <si>
    <t>012013-2250522</t>
  </si>
  <si>
    <t>012013-2251154</t>
  </si>
  <si>
    <t>JOSE SOARES DE OLIVEIRA</t>
  </si>
  <si>
    <t>012013-2210472</t>
  </si>
  <si>
    <t>012013-2171490</t>
  </si>
  <si>
    <t>012013-2190989</t>
  </si>
  <si>
    <t>012013-2250416</t>
  </si>
  <si>
    <t>JOÃO JAIME DURAIS OLIVEIRA</t>
  </si>
  <si>
    <t>012013-225004</t>
  </si>
  <si>
    <t>JOÃO CARDOSO MARQUES</t>
  </si>
  <si>
    <t>012013-2210281</t>
  </si>
  <si>
    <t>LUIZ GUSTAVO FERRAZ DE ALENCAR</t>
  </si>
  <si>
    <t>012013-2131081</t>
  </si>
  <si>
    <t>VITOR ALEXANDRE BENTO FERREIRA</t>
  </si>
  <si>
    <t>012013-2201876</t>
  </si>
  <si>
    <t>012013-2251260</t>
  </si>
  <si>
    <t>012013-2152581</t>
  </si>
  <si>
    <t>012013-2240882</t>
  </si>
  <si>
    <t>012013-2220167</t>
  </si>
  <si>
    <t>ANTI C, Dia</t>
  </si>
  <si>
    <t>012013-2261511</t>
  </si>
  <si>
    <t>012013-2260798</t>
  </si>
  <si>
    <t>012013-2262020</t>
  </si>
  <si>
    <t>012013-2250331</t>
  </si>
  <si>
    <t>012013-2250768</t>
  </si>
  <si>
    <t>012013-2251529</t>
  </si>
  <si>
    <t>012013-2180867</t>
  </si>
  <si>
    <t>VILMA HELENO</t>
  </si>
  <si>
    <t>012013-2260309</t>
  </si>
  <si>
    <t>012013-2261559</t>
  </si>
  <si>
    <t>012013-2261818</t>
  </si>
  <si>
    <t>012013-2260255</t>
  </si>
  <si>
    <t>012013-2251574</t>
  </si>
  <si>
    <t>DYLAN URIEL SOARES DE OLIVEIRA</t>
  </si>
  <si>
    <t>012013-2211493 BOLSA LIBERADA PELA PROVA PARA ATENDER A UMA URGENCIA</t>
  </si>
  <si>
    <t>c,EK,FYB,JKB,LEA,S</t>
  </si>
  <si>
    <t>C,E,K,JKB,LEA,N,s,</t>
  </si>
  <si>
    <t>K,JKA,LEA,LEB,M,</t>
  </si>
  <si>
    <t>SEM FENOTIPO TALASSEMIA MAIOR</t>
  </si>
  <si>
    <t>C,E,K,FYB,LEA,LEB,N,S,</t>
  </si>
  <si>
    <t>D,C,E,K,</t>
  </si>
  <si>
    <t>C,E,K,N,S,FYB</t>
  </si>
  <si>
    <t>012013-2212148 BOLSA INCOMPATIVELSOL. PAINEL16/08/13</t>
  </si>
  <si>
    <t>E,K,JKB,LEA,M,S,DIA</t>
  </si>
  <si>
    <t>C,e,K,JKB,FYA.S</t>
  </si>
  <si>
    <t>C,K,S,FYA,FYB,JKA</t>
  </si>
  <si>
    <t>17;40</t>
  </si>
  <si>
    <t>012013-2250591</t>
  </si>
  <si>
    <t>012013-2130909</t>
  </si>
  <si>
    <t>LUZIA PEREIRA DA COSTA SOUZA</t>
  </si>
  <si>
    <t>A CONSULTAR - BOLSA LIB PELA PROVA</t>
  </si>
  <si>
    <t>012013-2142735</t>
  </si>
  <si>
    <t>012013-2261665</t>
  </si>
  <si>
    <t>012013-2212148</t>
  </si>
  <si>
    <t>012013-2260491</t>
  </si>
  <si>
    <t>012013-2260279</t>
  </si>
  <si>
    <t>012013-2260378</t>
  </si>
  <si>
    <t>012013-2262150</t>
  </si>
  <si>
    <t>012013-2250669</t>
  </si>
  <si>
    <t>012013-2260064</t>
  </si>
  <si>
    <t>012013-2260569</t>
  </si>
  <si>
    <t>ELAINE NERY DE SOUZA</t>
  </si>
  <si>
    <t>C,E,K,KPA,LEA,LEB,FYA</t>
  </si>
  <si>
    <t>012013-2261955</t>
  </si>
  <si>
    <t>ANTONIO PEREIRA FILHO</t>
  </si>
  <si>
    <t>SEM FENOTIPO PAC. MIELODISPLASIA</t>
  </si>
  <si>
    <t>GLEIDSON IGOR COSTA</t>
  </si>
  <si>
    <t>C,K,KPA,LEA,N,LUA</t>
  </si>
  <si>
    <t>012013-2241506</t>
  </si>
  <si>
    <t>012013-2261030</t>
  </si>
  <si>
    <t>012013-2151928</t>
  </si>
  <si>
    <t>JULLY FERREIRA DOS SANTOS</t>
  </si>
  <si>
    <t>012013-2220013</t>
  </si>
  <si>
    <t>012013-2220882</t>
  </si>
  <si>
    <t>C,K,KPA,FYB,LEA,P1,N,LUA</t>
  </si>
  <si>
    <t>012013-2280192</t>
  </si>
  <si>
    <t>012013-2280130</t>
  </si>
  <si>
    <t>E,KELL,Leb</t>
  </si>
  <si>
    <t>012013-2260712</t>
  </si>
  <si>
    <t>c,E,KELL,Leb</t>
  </si>
  <si>
    <t>012013-2281533</t>
  </si>
  <si>
    <t>C,E,KELL,JKA</t>
  </si>
  <si>
    <t>012013-2220235</t>
  </si>
  <si>
    <t>HOSP.MUNICIPAL DE CONTAGEM</t>
  </si>
  <si>
    <t>JONAS PAULO DE OLIVEIRA</t>
  </si>
  <si>
    <t>CDE NEG,Dia</t>
  </si>
  <si>
    <t>012013-2081027/LI PELA PROVA</t>
  </si>
  <si>
    <t>012013-2251116</t>
  </si>
  <si>
    <t>ANTI KELL,Kpa</t>
  </si>
  <si>
    <t>012013-2280499</t>
  </si>
  <si>
    <t>012013-2260354</t>
  </si>
  <si>
    <t>solic. Cancelada por Gilmara</t>
  </si>
  <si>
    <t xml:space="preserve">JOAO MAURINO GONÇALVES </t>
  </si>
  <si>
    <t>012013-2200947</t>
  </si>
  <si>
    <t>012013-2282103</t>
  </si>
  <si>
    <t>E, K, KPA, JKB, FYB, LUA, S, N, LEB</t>
  </si>
  <si>
    <t>012013-2051563</t>
  </si>
  <si>
    <t>E, K, JKB, FYA, FYB, M, LEA</t>
  </si>
  <si>
    <t>012013-2060558</t>
  </si>
  <si>
    <t>CARLOS ALBERTO MARTINS DE MELLO</t>
  </si>
  <si>
    <t>012013-2072605</t>
  </si>
  <si>
    <t>012013-2061678</t>
  </si>
  <si>
    <t xml:space="preserve">SEM FENO E SEM AC. MIELODISPLASIA </t>
  </si>
  <si>
    <t>012013-1960026</t>
  </si>
  <si>
    <t>E, K, KPA, JKB, FYA, LUA, S M, LEA, LEB</t>
  </si>
  <si>
    <t>012013-2080020</t>
  </si>
  <si>
    <t>E, K, KPA, JKB, FYA, LUA, LEB</t>
  </si>
  <si>
    <t>012013-2261214</t>
  </si>
  <si>
    <t>012013-2131029</t>
  </si>
  <si>
    <t>c, E, K, JKA</t>
  </si>
  <si>
    <t>012013-2282516</t>
  </si>
  <si>
    <t>012013-2240141</t>
  </si>
  <si>
    <t>EMANUELI SOUZA COSTA</t>
  </si>
  <si>
    <t>C, K, FYB, N, LEA</t>
  </si>
  <si>
    <t>012013-2190569</t>
  </si>
  <si>
    <t>012013-2291846</t>
  </si>
  <si>
    <t>MARCIO GLEYDSON PEREIRA SOUZA</t>
  </si>
  <si>
    <t>E, K, FYA, N, S</t>
  </si>
  <si>
    <t>012013-2291976</t>
  </si>
  <si>
    <t>SOLIC. CANC. POR CLAUDIA PAC. INTERNADO</t>
  </si>
  <si>
    <t>012013-2292201</t>
  </si>
  <si>
    <t>012013-2290726</t>
  </si>
  <si>
    <t>012013-2292171</t>
  </si>
  <si>
    <t>012013-2282189</t>
  </si>
  <si>
    <t>K, FYA, FYB, S, LEA, LEB</t>
  </si>
  <si>
    <t>012013-2290153</t>
  </si>
  <si>
    <t>012013-2290337</t>
  </si>
  <si>
    <t>MARIA DE LOURDES SILVA</t>
  </si>
  <si>
    <t>ANTI C,E,KELL</t>
  </si>
  <si>
    <t>012013-2220440</t>
  </si>
  <si>
    <t>012013-2281038</t>
  </si>
  <si>
    <t>012013-2290986</t>
  </si>
  <si>
    <t>012013-2250034</t>
  </si>
  <si>
    <t>ANTI JKb,E,KELL,c,S,Dia</t>
  </si>
  <si>
    <t>012013-2281809</t>
  </si>
  <si>
    <t>MARIA EFIGENIA DOS REIS</t>
  </si>
  <si>
    <t>c,E,KELL,JKa</t>
  </si>
  <si>
    <t>012013-2281120</t>
  </si>
  <si>
    <t>012013-2280369</t>
  </si>
  <si>
    <t>c,E,KELL,Jka,Lea,FYb</t>
  </si>
  <si>
    <t>012013-2290030</t>
  </si>
  <si>
    <t>c,KELL,S</t>
  </si>
  <si>
    <t>012013-2290863</t>
  </si>
  <si>
    <t>c,KELL,Dia,E</t>
  </si>
  <si>
    <t>012013-2281335</t>
  </si>
  <si>
    <t>MARIA  IZABEL FELIPPE COLLETES</t>
  </si>
  <si>
    <t>012013-2291839</t>
  </si>
  <si>
    <t>012013-2291921</t>
  </si>
  <si>
    <t>012013-2291686</t>
  </si>
  <si>
    <t>012013-2282004</t>
  </si>
  <si>
    <t>C,E,K,JKB,FYA</t>
  </si>
  <si>
    <t>C,E,K,JKA,FYA,LEA,</t>
  </si>
  <si>
    <t>PACIENTE NÃO FENOTIPADA</t>
  </si>
  <si>
    <t>C,E,K,CW,N,</t>
  </si>
  <si>
    <t>012013-2240844</t>
  </si>
  <si>
    <t>012013-2281175</t>
  </si>
  <si>
    <t>C, K, JKA, FYA, LUA, S</t>
  </si>
  <si>
    <t>012013-2292355</t>
  </si>
  <si>
    <t>012013-2290450</t>
  </si>
  <si>
    <t>012013-2241407</t>
  </si>
  <si>
    <t>012013-2250911</t>
  </si>
  <si>
    <t>012013-2222260</t>
  </si>
  <si>
    <t>012013-2210595</t>
  </si>
  <si>
    <t>POC</t>
  </si>
  <si>
    <t>PAULO HENRIQUE ANSANI JUNIOR</t>
  </si>
  <si>
    <t>012013-2290207</t>
  </si>
  <si>
    <t>012013-2282561</t>
  </si>
  <si>
    <t>012013-2261016</t>
  </si>
  <si>
    <t>012013-2251642</t>
  </si>
  <si>
    <t>RAFAELA ESTEFABY MOREIRA DA SILVA</t>
  </si>
  <si>
    <t>SEM FENOTIPO PAC. DREPANOCITICO</t>
  </si>
  <si>
    <t>E,K,JKA,FYB,S,</t>
  </si>
  <si>
    <t>ELIANA DE CASSIA ROSA</t>
  </si>
  <si>
    <t>K,LEA,LEB,FYA,FYB</t>
  </si>
  <si>
    <t>E,K,JKB,FYA,LEA,LEB,N,S</t>
  </si>
  <si>
    <t>E,K,JKA,FYA,LEB,S</t>
  </si>
  <si>
    <t>C,E,K,JKA,LEA,FYA</t>
  </si>
  <si>
    <t>C,E,K,JKB,LEA,FYA</t>
  </si>
  <si>
    <t>C,K,FYB,LEA,N</t>
  </si>
  <si>
    <t>K,LUA,LEA</t>
  </si>
  <si>
    <t>K,FYA,LEA,LUA,KPA</t>
  </si>
  <si>
    <t>012013-2291877</t>
  </si>
  <si>
    <t>HGOV</t>
  </si>
  <si>
    <t>RAFAEL CONCEIÇÃO SOUZA</t>
  </si>
  <si>
    <t>CHDF</t>
  </si>
  <si>
    <t>012013-2310653</t>
  </si>
  <si>
    <t>012013-2140656</t>
  </si>
  <si>
    <t>012013-2220945</t>
  </si>
  <si>
    <t>012013-2311544</t>
  </si>
  <si>
    <t>012013-2311209</t>
  </si>
  <si>
    <t>012013-2310738</t>
  </si>
  <si>
    <t>012013-2291914</t>
  </si>
  <si>
    <t>012013-2262037</t>
  </si>
  <si>
    <t>012013-2310189</t>
  </si>
  <si>
    <t>012013-2311681</t>
  </si>
  <si>
    <t>012013-2280017</t>
  </si>
  <si>
    <t>012013-2310806</t>
  </si>
  <si>
    <t>CHF</t>
  </si>
  <si>
    <t>012013-2210342</t>
  </si>
  <si>
    <t>012013-22811220</t>
  </si>
  <si>
    <t>012013-2311476</t>
  </si>
  <si>
    <t>MARCELLY ESTHEFANIA SOARES SOUZA FERREIRA</t>
  </si>
  <si>
    <t>012013-2141073</t>
  </si>
  <si>
    <t>SEM FENOTIPO</t>
  </si>
  <si>
    <t>012013-2310509</t>
  </si>
  <si>
    <t>012013-2311704</t>
  </si>
  <si>
    <t>012013-2311742</t>
  </si>
  <si>
    <t>HOSP.SÃO FRANCISCO</t>
  </si>
  <si>
    <t>ANTI E,Fya,M,S</t>
  </si>
  <si>
    <t>012013-2310059</t>
  </si>
  <si>
    <t>012013-2310844</t>
  </si>
  <si>
    <t>012013-2290245</t>
  </si>
  <si>
    <t>012013-2311919</t>
  </si>
  <si>
    <t>012013-2310219</t>
  </si>
  <si>
    <t>012013-2051587</t>
  </si>
  <si>
    <t>C,E,K,JKA,FYA,FYB,</t>
  </si>
  <si>
    <t>LETICIA VITORIA GONÇALVES RIBEIRO</t>
  </si>
  <si>
    <t>K,KPA,FYB,JKB,LEB,P1,S,LUA</t>
  </si>
  <si>
    <t>012013-2280086</t>
  </si>
  <si>
    <t>012013-2291082</t>
  </si>
  <si>
    <t>C,K,KPA,FYA,JKB,LEB,N,S,LUA</t>
  </si>
  <si>
    <t>012013-2291693</t>
  </si>
  <si>
    <t>E,JKA,LEA,LEB,N,S</t>
  </si>
  <si>
    <t>012013-2292072</t>
  </si>
  <si>
    <t>012013-2251338</t>
  </si>
  <si>
    <t>Pac. Faleceu</t>
  </si>
  <si>
    <t>012013-2321086</t>
  </si>
  <si>
    <t>012013-2321987</t>
  </si>
  <si>
    <t>012013-2320188</t>
  </si>
  <si>
    <t>012013-2300744</t>
  </si>
  <si>
    <t>012013-2321941</t>
  </si>
  <si>
    <t>012013-2321253</t>
  </si>
  <si>
    <t>012013-2321475</t>
  </si>
  <si>
    <t>SOLIC. CANC. POR DRA DANIELA</t>
  </si>
  <si>
    <t>ANTI E + AC IGM S/ ESPCIF</t>
  </si>
  <si>
    <t>012013-2311605</t>
  </si>
  <si>
    <t>ANGELA DRUMOND TEIXEIRA DE OLIVEIRA AZEVEDO</t>
  </si>
  <si>
    <t xml:space="preserve">ANTI K + CW + JKB </t>
  </si>
  <si>
    <t>012013-2310790</t>
  </si>
  <si>
    <t>012013-2321901</t>
  </si>
  <si>
    <t xml:space="preserve">MADALENA ROSA DA SILVA </t>
  </si>
  <si>
    <t>012013-2291402</t>
  </si>
  <si>
    <t>012013-2280048</t>
  </si>
  <si>
    <t>IVANILDE ANA DA SILVA SANTOS</t>
  </si>
  <si>
    <t>S/ AC E S/ FENO COMP C, E, K, NEG</t>
  </si>
  <si>
    <t>012013-2311186</t>
  </si>
  <si>
    <t>IZABELA VITORIA DA SILVA</t>
  </si>
  <si>
    <t>012013-2320669</t>
  </si>
  <si>
    <t>012013-2321369</t>
  </si>
  <si>
    <t>012013-2322052</t>
  </si>
  <si>
    <t>c,E,KELL,Jka</t>
  </si>
  <si>
    <t>CLAUDIO ANTONIO</t>
  </si>
  <si>
    <t>012013-2321741</t>
  </si>
  <si>
    <t>ROSE MARIE BEDRAN</t>
  </si>
  <si>
    <t>KELL.Fya,Jka</t>
  </si>
  <si>
    <t>012013-2240080</t>
  </si>
  <si>
    <t>012013-2281595</t>
  </si>
  <si>
    <t>012013-2330279</t>
  </si>
  <si>
    <t>012013-2260149</t>
  </si>
  <si>
    <t>012013-2311469</t>
  </si>
  <si>
    <t>C, e, K, JKB, FYA, FYB, s</t>
  </si>
  <si>
    <t>012013-2320195</t>
  </si>
  <si>
    <t>LUIZ FELIPE DE OLIVEIRA XISTO</t>
  </si>
  <si>
    <t>C, E, K, JKB, S</t>
  </si>
  <si>
    <t>11;31</t>
  </si>
  <si>
    <t>012013-2151676</t>
  </si>
  <si>
    <t>C, E, K, JKB, FYB, S, LEB</t>
  </si>
  <si>
    <t>012013-2071066</t>
  </si>
  <si>
    <t>012013-2310301</t>
  </si>
  <si>
    <t>C, E, K, JKA, LEA</t>
  </si>
  <si>
    <t>012013-2332112</t>
  </si>
  <si>
    <t>012013-2331429</t>
  </si>
  <si>
    <t>012013-2331009</t>
  </si>
  <si>
    <t>012013-2332143</t>
  </si>
  <si>
    <t>012013-2330149</t>
  </si>
  <si>
    <t>C, e, K, KPA, FYA, s, LUA , LEA</t>
  </si>
  <si>
    <t>012013-2321406</t>
  </si>
  <si>
    <t>K, JKB, FYB</t>
  </si>
  <si>
    <t>012013-2111380</t>
  </si>
  <si>
    <t>E, K, FYB, N, S, LEA</t>
  </si>
  <si>
    <t>012013-2150457</t>
  </si>
  <si>
    <t>012013-2311568</t>
  </si>
  <si>
    <t xml:space="preserve">WAGNER LUCIO DE LIMA </t>
  </si>
  <si>
    <t>ANTI E + AC  S/ ESPCIF</t>
  </si>
  <si>
    <t>012013-2221676</t>
  </si>
  <si>
    <t>012013-2250954</t>
  </si>
  <si>
    <t>C,E,K,FYA, JKB</t>
  </si>
  <si>
    <t>C,E,K,FYA.LEB,S</t>
  </si>
  <si>
    <t>C,E,K,FYA,FYB,LEA,LEB,DIA</t>
  </si>
  <si>
    <t>012013-2330637</t>
  </si>
  <si>
    <t>ELIANA MARIA DA SILVA</t>
  </si>
  <si>
    <t>NÃO E FENOTIPADO</t>
  </si>
  <si>
    <t>PEDIDO CANCELADO 23/08/13</t>
  </si>
  <si>
    <t>RAQUEL FERREIRA SANTOS</t>
  </si>
  <si>
    <t>C,E,K,KPA,JKB,LEA,M,S,FYA,FYB</t>
  </si>
  <si>
    <t>EDINA MARA CANDIDA DE JESUS MENDES</t>
  </si>
  <si>
    <t>MARIA DE FATIMA XAVIER</t>
  </si>
  <si>
    <t>012013-233116</t>
  </si>
  <si>
    <t>012013-232016</t>
  </si>
  <si>
    <t>EMILY LELIS DE OLILVEIRA</t>
  </si>
  <si>
    <t>012013-233113</t>
  </si>
  <si>
    <t>E,CW,c,E KELL</t>
  </si>
  <si>
    <t>012013-233106</t>
  </si>
  <si>
    <t>012013-233103</t>
  </si>
  <si>
    <t>012013-2321550</t>
  </si>
  <si>
    <t>c,E,K,FYB,LEA,S,</t>
  </si>
  <si>
    <t>EDILEUZA LOPES AMBROSIO</t>
  </si>
  <si>
    <t>012013-2292133</t>
  </si>
  <si>
    <t>012013-2292010</t>
  </si>
  <si>
    <t>JENNIFER SANTOS MADALENA</t>
  </si>
  <si>
    <t>012013-2331412</t>
  </si>
  <si>
    <t>BOLSA LIBERADA PELA PROVA</t>
  </si>
  <si>
    <t>012013-2330507</t>
  </si>
  <si>
    <t>012013-2350338</t>
  </si>
  <si>
    <t>BEATRIZ PEREIRA SANTOS</t>
  </si>
  <si>
    <t>012013-2292409</t>
  </si>
  <si>
    <t>K,KPA,JKB,LEA,S,LUA,FYA</t>
  </si>
  <si>
    <t>C,K,FYA,JKB</t>
  </si>
  <si>
    <t>C,E,K,JKB,FYB,LEA,N,S</t>
  </si>
  <si>
    <t>c,E,K,JKA,DIA</t>
  </si>
  <si>
    <t>012013-2352664</t>
  </si>
  <si>
    <t>012013-2341404</t>
  </si>
  <si>
    <t>012013-2352547</t>
  </si>
  <si>
    <t>012013-2190293</t>
  </si>
  <si>
    <t>012013-233004</t>
  </si>
  <si>
    <t>PEDIDO CANCELADO POR CLAUDIA 26/08/13</t>
  </si>
  <si>
    <t>012013-2180157</t>
  </si>
  <si>
    <t>012013-2340247</t>
  </si>
  <si>
    <t>012013-2330019</t>
  </si>
  <si>
    <t>012013-2350598</t>
  </si>
  <si>
    <t>C, E, K, KPA, FYB, LUA, S, N, LEA</t>
  </si>
  <si>
    <t>012013-2341787</t>
  </si>
  <si>
    <t>012013-233130</t>
  </si>
  <si>
    <t>JOSE CARLOS DE JESUS</t>
  </si>
  <si>
    <t>012013-2311636</t>
  </si>
  <si>
    <t>012013-2320164</t>
  </si>
  <si>
    <t>012013-2352448</t>
  </si>
  <si>
    <t>SOLIC ATEND PELA PROVA CRUZADA</t>
  </si>
  <si>
    <t>PAC INTERNADO</t>
  </si>
  <si>
    <t>012013-2350115</t>
  </si>
  <si>
    <t>012013-235176</t>
  </si>
  <si>
    <t>URGRNCIA</t>
  </si>
  <si>
    <t>012013-2350840</t>
  </si>
  <si>
    <t>ANTI E,ANTI c</t>
  </si>
  <si>
    <t>012013-2352042</t>
  </si>
  <si>
    <t>ELIZABETH EDUVIRGEM SANTANA DA SILVA</t>
  </si>
  <si>
    <t>CDE NEGATIVO,KELL Dia</t>
  </si>
  <si>
    <t>012013-2320332</t>
  </si>
  <si>
    <t>hrgov</t>
  </si>
  <si>
    <t>012013-2180102</t>
  </si>
  <si>
    <t>012013-2350161</t>
  </si>
  <si>
    <t>012013-2350987</t>
  </si>
  <si>
    <t>012013-2350758</t>
  </si>
  <si>
    <t>012013-2352349</t>
  </si>
  <si>
    <t>012013-2351588</t>
  </si>
  <si>
    <t>012013-2350550</t>
  </si>
  <si>
    <t>012013-2352318</t>
  </si>
  <si>
    <t>012013-2291075</t>
  </si>
  <si>
    <t>LUCIMAR FERREIRA</t>
  </si>
  <si>
    <t>ANTI E+S</t>
  </si>
  <si>
    <t>012013-2322137</t>
  </si>
  <si>
    <t>012013-2341336</t>
  </si>
  <si>
    <t>012013-2342227</t>
  </si>
  <si>
    <t>012013-2290191</t>
  </si>
  <si>
    <t>012013-2311193</t>
  </si>
  <si>
    <t>VANIA MARA MENDES CRISTINO</t>
  </si>
  <si>
    <t>GENOTIPADA U POS</t>
  </si>
  <si>
    <t>012013-2351663</t>
  </si>
  <si>
    <t>PEDRO MIGUEL DE ALMEIDA CANDIDO</t>
  </si>
  <si>
    <t>012013-2280284</t>
  </si>
  <si>
    <t>10;28</t>
  </si>
  <si>
    <t>012013-2352035</t>
  </si>
  <si>
    <t>012013-</t>
  </si>
  <si>
    <t>012013-2360207</t>
  </si>
  <si>
    <t>012013-2360450</t>
  </si>
  <si>
    <t>012013-2360269</t>
  </si>
  <si>
    <t xml:space="preserve">UNIMED BETIM </t>
  </si>
  <si>
    <t>DAVI LUCAS FERNANDES RIBEIRO</t>
  </si>
  <si>
    <t>SEM FENO - PAC MIELODISPLASIA</t>
  </si>
  <si>
    <t>012013-2352233</t>
  </si>
  <si>
    <t>012013-2363024</t>
  </si>
  <si>
    <t>012013-2350079</t>
  </si>
  <si>
    <t xml:space="preserve">ANNY BEATRIZ BATISTA FREITAS </t>
  </si>
  <si>
    <t>012013-2362652</t>
  </si>
  <si>
    <t>012013-2362720</t>
  </si>
  <si>
    <t>012013-2362362</t>
  </si>
  <si>
    <t xml:space="preserve">GENEROSO SENA DA SILVA </t>
  </si>
  <si>
    <t>012013-2361112</t>
  </si>
  <si>
    <t>012013-2363239</t>
  </si>
  <si>
    <t>012013-339080</t>
  </si>
  <si>
    <t>012013-2362003</t>
  </si>
  <si>
    <t>012013-2221577</t>
  </si>
  <si>
    <t>012013-2290320</t>
  </si>
  <si>
    <t xml:space="preserve">IZABEL JULIA DE JESUS </t>
  </si>
  <si>
    <t>E, K, FYA , LEA</t>
  </si>
  <si>
    <t>012013-2362881</t>
  </si>
  <si>
    <t>012013-2281496</t>
  </si>
  <si>
    <t>C, E, K, JKB, FYA, LEA</t>
  </si>
  <si>
    <t>012013-2362096</t>
  </si>
  <si>
    <t>012013-2292436</t>
  </si>
  <si>
    <t>012013-2361273</t>
  </si>
  <si>
    <t>012013-2360276</t>
  </si>
  <si>
    <t>012013-2360054</t>
  </si>
  <si>
    <t>C,EK,JKA,S</t>
  </si>
  <si>
    <t>MARIA APARECIDA MACHADO DA SILVA</t>
  </si>
  <si>
    <t>M,DIA</t>
  </si>
  <si>
    <t>012013-2340209</t>
  </si>
  <si>
    <t>012013-2341824</t>
  </si>
  <si>
    <t>012013-2350574</t>
  </si>
  <si>
    <t>012013-3363208</t>
  </si>
  <si>
    <t>012013-2360313</t>
  </si>
  <si>
    <t>012013-2352264</t>
  </si>
  <si>
    <t>milton candido dos santos</t>
  </si>
  <si>
    <t>012013-2341718</t>
  </si>
  <si>
    <t>012013-2320225</t>
  </si>
  <si>
    <t>012013-2363109</t>
  </si>
  <si>
    <t>012013-2350499</t>
  </si>
  <si>
    <t>012013-2280062</t>
  </si>
  <si>
    <t>012013-2352387</t>
  </si>
  <si>
    <t>012013-2190460</t>
  </si>
  <si>
    <t>012013-2362799</t>
  </si>
  <si>
    <t>ADRIANA FERNANDES DE OLIVEIRA</t>
  </si>
  <si>
    <t>c,JKB</t>
  </si>
  <si>
    <t>012013-238015</t>
  </si>
  <si>
    <t>C,KELL,JKA</t>
  </si>
  <si>
    <t>012013-2381684</t>
  </si>
  <si>
    <t>012013-2382124</t>
  </si>
  <si>
    <t>012013-2382193</t>
  </si>
  <si>
    <t>012013-2361396</t>
  </si>
  <si>
    <t>28/0</t>
  </si>
  <si>
    <t>012013-2362706</t>
  </si>
  <si>
    <t>AT HPS</t>
  </si>
  <si>
    <t>RAMON JUNIOR COSTA LOPES</t>
  </si>
  <si>
    <t>012013-2380052</t>
  </si>
  <si>
    <t>012013-2380953</t>
  </si>
  <si>
    <t>012013-2381022</t>
  </si>
  <si>
    <t>C,KELL,Fya</t>
  </si>
  <si>
    <t>012013-2381493</t>
  </si>
  <si>
    <t>REGIONAL DE BETIM</t>
  </si>
  <si>
    <t>012013-2382100</t>
  </si>
  <si>
    <t>MARIA ARIANE GONÇALVES SOARES</t>
  </si>
  <si>
    <t>012013-2150631</t>
  </si>
  <si>
    <t>012013-2150648</t>
  </si>
  <si>
    <t>ANTI c,E</t>
  </si>
  <si>
    <t>012013-2382360</t>
  </si>
  <si>
    <t>012013-2380090</t>
  </si>
  <si>
    <t>012013-2340797</t>
  </si>
  <si>
    <t>012013-2321192</t>
  </si>
  <si>
    <t>012013-2381516</t>
  </si>
  <si>
    <t>012013-2032449</t>
  </si>
  <si>
    <t>012013-2192006</t>
  </si>
  <si>
    <t>012013-2380915</t>
  </si>
  <si>
    <t>012013-238008</t>
  </si>
  <si>
    <t>LUXEMBUGO</t>
  </si>
  <si>
    <t>MARIA SOARES DA SILVA</t>
  </si>
  <si>
    <t>012013-2381967</t>
  </si>
  <si>
    <t>PEDIDO CANCELADO 29/08/13 PAC.FALECEU</t>
  </si>
  <si>
    <t>E,K,JKB,FYB,LEA,N,s,CW</t>
  </si>
  <si>
    <t>REGINALDO CORDEIRO DIAS</t>
  </si>
  <si>
    <t>c,E,FYA,LEA,s,</t>
  </si>
  <si>
    <t>MARIA APARECIDA RAMOS DE SOUZA</t>
  </si>
  <si>
    <t>C,E,K,JKA,FYB,LEA,S</t>
  </si>
  <si>
    <t>HILDA JAQUELINE FERREIRA</t>
  </si>
  <si>
    <t>E,K,FYB,JKB,LEA,LEB,N,S,</t>
  </si>
  <si>
    <t>C,E,K,JKA,LEA,S,FYA</t>
  </si>
  <si>
    <t>C,E,K,JKB,FYA,FYB,LEA,LEB,N,S,</t>
  </si>
  <si>
    <t>C,E,K,LEA,LEB,M,S,</t>
  </si>
  <si>
    <t>CARLOS HONORATO DA SILVA</t>
  </si>
  <si>
    <t>012013-2391348</t>
  </si>
  <si>
    <t>012013-2351151</t>
  </si>
  <si>
    <t>012013-2211700</t>
  </si>
  <si>
    <t>012013-2390884</t>
  </si>
  <si>
    <t>012013-2391621</t>
  </si>
  <si>
    <t>012013-2392086</t>
  </si>
  <si>
    <t>012013-2391003</t>
  </si>
  <si>
    <t>012013-2391485</t>
  </si>
  <si>
    <t>KEROLY FABRICIA DE PAULA</t>
  </si>
  <si>
    <t>012013-2380274</t>
  </si>
  <si>
    <t>012013-2391362</t>
  </si>
  <si>
    <t>012013-2380618</t>
  </si>
  <si>
    <t>012013-2380403</t>
  </si>
  <si>
    <t>012013-2362263</t>
  </si>
  <si>
    <t>012013-2392215</t>
  </si>
  <si>
    <t>012013-2352110</t>
  </si>
  <si>
    <t>012013-2380823</t>
  </si>
  <si>
    <t>012013-2380557</t>
  </si>
  <si>
    <t>012013-2391973</t>
  </si>
  <si>
    <t>012013-2392055</t>
  </si>
  <si>
    <t>012013-2351816</t>
  </si>
  <si>
    <t>012013-2380984</t>
  </si>
  <si>
    <t>012013-2381059</t>
  </si>
  <si>
    <t>012013-2392147</t>
  </si>
  <si>
    <t>c,M</t>
  </si>
  <si>
    <t>012013-239185</t>
  </si>
  <si>
    <t>012013-2391669</t>
  </si>
  <si>
    <t>012013-2381776</t>
  </si>
  <si>
    <t>ALENCAR GUEDES SANTANA</t>
  </si>
  <si>
    <t>C,E,K,DIA</t>
  </si>
  <si>
    <t>012013-2292492</t>
  </si>
  <si>
    <t>012013-2391904</t>
  </si>
  <si>
    <t>012013-2351410</t>
  </si>
  <si>
    <t>012013-2120672</t>
  </si>
  <si>
    <t>012013-2350239</t>
  </si>
  <si>
    <t>012013-2392178</t>
  </si>
  <si>
    <t>CARLOS DA SILVA LIMA</t>
  </si>
  <si>
    <t>c,E,KJKA,LEA,LEB</t>
  </si>
  <si>
    <t>012013-2390020</t>
  </si>
  <si>
    <t>SEM FENOTIPO LIB BOLSA C,E,K NEGS</t>
  </si>
  <si>
    <t>012013-2382261</t>
  </si>
  <si>
    <t>HUGO ANDRE CECILIO DOS SANTOS</t>
  </si>
  <si>
    <t>E,K,LEA,M,S,FYA</t>
  </si>
  <si>
    <t>012013-240007</t>
  </si>
  <si>
    <t>012013-240043</t>
  </si>
  <si>
    <t>Data da Transfusão</t>
  </si>
  <si>
    <t>EMANUELY PINHEIRO</t>
  </si>
  <si>
    <t>E,K,JKB,FYB,N</t>
  </si>
  <si>
    <t>C,K,KPA,JKA,N,S,LUA,FYB</t>
  </si>
  <si>
    <t>C,E,K,JKB,LEA,M,s,FYA,FYB</t>
  </si>
  <si>
    <t>C,E,K,KPA,LEA,S,LUA,FYB</t>
  </si>
  <si>
    <t>C,E,K,,FYB</t>
  </si>
  <si>
    <t>E,</t>
  </si>
  <si>
    <t>C,K,FYA,JKB,S,FYA</t>
  </si>
  <si>
    <t>THAUANE CAMILLY DE JESUS ROCHA</t>
  </si>
  <si>
    <t>E,K,JKB,LEA,FYB</t>
  </si>
  <si>
    <t xml:space="preserve">  e,K,JKB,FYA</t>
  </si>
  <si>
    <t xml:space="preserve">    c,E,K,FYB</t>
  </si>
  <si>
    <t>SEM FENOTIPO PAC. LINFOMA</t>
  </si>
  <si>
    <t>012013-2331665</t>
  </si>
  <si>
    <t>CDE NEGATIVO + ANTI C</t>
  </si>
  <si>
    <t>012013-2401238</t>
  </si>
  <si>
    <t>012013-2400781</t>
  </si>
  <si>
    <t>012013-2401825</t>
  </si>
  <si>
    <t>E,KELL, FYB, S</t>
  </si>
  <si>
    <t>012013-2330200</t>
  </si>
  <si>
    <t>012013-2401757</t>
  </si>
  <si>
    <t>012013-2351236</t>
  </si>
  <si>
    <t>012013-2380229</t>
  </si>
  <si>
    <t>012013-2402006</t>
  </si>
  <si>
    <t>012013-2400712</t>
  </si>
  <si>
    <t>012013-2340353</t>
  </si>
  <si>
    <t>012013-2360290</t>
  </si>
  <si>
    <t>012013-2400385</t>
  </si>
  <si>
    <t>JOSE EUSTAQUIO DOS SANTOS</t>
  </si>
  <si>
    <t>C,E,K,JKB,S,FYA,FYB</t>
  </si>
  <si>
    <t>012013-2400675</t>
  </si>
  <si>
    <t>012013-2402501</t>
  </si>
  <si>
    <t>012013-2402026</t>
  </si>
  <si>
    <t>012013-2390709</t>
  </si>
  <si>
    <t>012013-2360030</t>
  </si>
  <si>
    <t>C,E,K,JKB,FYB,LEA,M,S</t>
  </si>
  <si>
    <t>012013-2401740</t>
  </si>
  <si>
    <t>012013-2401986</t>
  </si>
  <si>
    <t>012013-2380861</t>
  </si>
  <si>
    <t>012013-2401245</t>
  </si>
  <si>
    <t>012013-2402167</t>
  </si>
  <si>
    <t>012013-2290290</t>
  </si>
  <si>
    <t>012013-2402365</t>
  </si>
  <si>
    <t>CLINCAS</t>
  </si>
  <si>
    <t>JEFERSON SOUZA CIRILO</t>
  </si>
  <si>
    <t>AG.GENOTIPAGEM</t>
  </si>
  <si>
    <t>012013-2381356</t>
  </si>
  <si>
    <t>012013-2402075</t>
  </si>
  <si>
    <t>012013-2402242</t>
  </si>
  <si>
    <t>012013-2401207</t>
  </si>
  <si>
    <t>012013-2401382</t>
  </si>
  <si>
    <t>012013-2401290</t>
  </si>
  <si>
    <t>012013-239082</t>
  </si>
  <si>
    <t>012013-2401344</t>
  </si>
  <si>
    <t>012013-2171667</t>
  </si>
  <si>
    <t>012013-2400521</t>
  </si>
  <si>
    <t>C,E,K,JKA,LEA,LEB,S,FYA</t>
  </si>
  <si>
    <t>E,K,JKB,LEA,s,FYB</t>
  </si>
  <si>
    <t>C,K,KPA,JKB,LEB,M,S,LUA,FYA</t>
  </si>
  <si>
    <t>E,K,DIA,JKA,FYA,S</t>
  </si>
  <si>
    <t>C,E,K,FYA,M,LEA,S</t>
  </si>
  <si>
    <t>MATEUS JULIANO CORDEIRO DE JESUS</t>
  </si>
  <si>
    <t>E,K,FYA,N,S,</t>
  </si>
  <si>
    <t>PEDIDO CANCELADO BOLSAS LIBERADAS PARA H.ODILON 30/8/13</t>
  </si>
  <si>
    <t>PEDIDO CANCELADO BOLSAS LIBERADAS PARA H.ODILON 30/8/14</t>
  </si>
  <si>
    <t>PEDIDO CANCELADO BOLSAS LIBERADAS PARA H.ODILON 30/8/15</t>
  </si>
  <si>
    <t xml:space="preserve">KEVIN HENRIQUE MACHADO FARIA </t>
  </si>
  <si>
    <t>C,E,K,FYA,S + ANTI D</t>
  </si>
  <si>
    <t xml:space="preserve">MANOEL PEREIRA DA SILVA </t>
  </si>
  <si>
    <t>K, FYB, KPA</t>
  </si>
  <si>
    <t>012013-2382216 - LIB PELA PROVA</t>
  </si>
  <si>
    <t>012013-2392192 - LIB PELA PROVA</t>
  </si>
  <si>
    <t>LIBERADA PELA PROVA</t>
  </si>
  <si>
    <t>012013-2401665</t>
  </si>
  <si>
    <t>012013-2411015</t>
  </si>
  <si>
    <t>HOS. LUXEMBURGO</t>
  </si>
  <si>
    <t>HUMBERTO GERALDO GUIEIRO</t>
  </si>
  <si>
    <t>012013-2410483</t>
  </si>
  <si>
    <t>012013-2411206</t>
  </si>
  <si>
    <t xml:space="preserve">C, E, K, FYB, </t>
  </si>
  <si>
    <t>012013-2420703</t>
  </si>
  <si>
    <t>LETICIA VICTORIA DE CASTRO REIS</t>
  </si>
  <si>
    <t>NOME ERRADO</t>
  </si>
  <si>
    <t>SOLIC CANC</t>
  </si>
  <si>
    <t>012013-2420895</t>
  </si>
  <si>
    <t>012013-2421984</t>
  </si>
  <si>
    <t>012013-2410896</t>
  </si>
  <si>
    <t xml:space="preserve">ANTI c, M </t>
  </si>
  <si>
    <t>012013-2410674</t>
  </si>
  <si>
    <t>012013-2411022</t>
  </si>
  <si>
    <t>012013-2420390</t>
  </si>
  <si>
    <t>012013-2410025</t>
  </si>
  <si>
    <t>012013-2421441</t>
  </si>
  <si>
    <t>012013-2420475</t>
  </si>
  <si>
    <t>012013-2402228</t>
  </si>
  <si>
    <t>012013-2402143</t>
  </si>
  <si>
    <t>012013-2410414</t>
  </si>
  <si>
    <t>012013-2411091</t>
  </si>
  <si>
    <t>012013-2410544</t>
  </si>
  <si>
    <t>012013-2420800</t>
  </si>
  <si>
    <t>012013-2410766</t>
  </si>
  <si>
    <t>RITA DE CASSIA CUNHA DE SOUZA E ROCHA</t>
  </si>
  <si>
    <t>c, E, K, KPA, FYA, LUA LEA + ANTI DIA</t>
  </si>
  <si>
    <t>012013-2120573</t>
  </si>
  <si>
    <t>012013-2410087</t>
  </si>
  <si>
    <t xml:space="preserve">MADALENA DE FATIMA PEREIRA </t>
  </si>
  <si>
    <t>ANTI E, FYA, M, S, K, DIA</t>
  </si>
  <si>
    <t>012013-2411565</t>
  </si>
  <si>
    <t>012013-2411831</t>
  </si>
  <si>
    <t>012013-2400330bolsa incompativel.</t>
  </si>
  <si>
    <t>012013-2410599</t>
  </si>
  <si>
    <t>012013-2351205</t>
  </si>
  <si>
    <t>012013-2411688</t>
  </si>
  <si>
    <t>E,KELL,JKb,FYb</t>
  </si>
  <si>
    <t>012013-2422025</t>
  </si>
  <si>
    <t>012013-2421212</t>
  </si>
  <si>
    <t>PIETRO PILLONI JUNIOR</t>
  </si>
  <si>
    <t>012013-2420093</t>
  </si>
  <si>
    <t>012013-2421236</t>
  </si>
  <si>
    <t xml:space="preserve">  </t>
  </si>
  <si>
    <t>19;10</t>
  </si>
  <si>
    <t xml:space="preserve">HELIA FERNANDES DA SILVA </t>
  </si>
  <si>
    <t>SEM FENOTIPO  - COMP. ANEG C, E, K</t>
  </si>
  <si>
    <t>012013-2420307</t>
  </si>
  <si>
    <t>012013-2401542</t>
  </si>
  <si>
    <t>E, K</t>
  </si>
  <si>
    <t>NYLCE SILVA OLIVE</t>
  </si>
  <si>
    <t>012013-2431488</t>
  </si>
  <si>
    <t>012013-2421892</t>
  </si>
  <si>
    <t>E, K, KPA, LUA, N, P1, LEA</t>
  </si>
  <si>
    <t>10;35</t>
  </si>
  <si>
    <t>012013-2420581</t>
  </si>
  <si>
    <t>012013-2400651</t>
  </si>
  <si>
    <t>E, K, JKA, + ANTI CW + DIA + AUTO C + e</t>
  </si>
  <si>
    <t>012013-2410438</t>
  </si>
  <si>
    <t>C, K, FYA, LEA</t>
  </si>
  <si>
    <t>012013-2400330</t>
  </si>
  <si>
    <t>C, E, K, KPA, LUA, LEA</t>
  </si>
  <si>
    <t>012013-2432768</t>
  </si>
  <si>
    <t>SOLIC. CANCELADA POR NELMA - SLA</t>
  </si>
  <si>
    <t>ANTI D + C + E + K, CDE NEG</t>
  </si>
  <si>
    <t>012013-2421052</t>
  </si>
  <si>
    <t>RYAN PEDRO MARQUES RODRIGUES</t>
  </si>
  <si>
    <t>C, E, K, FYB, S, LEA</t>
  </si>
  <si>
    <t>012013-2432065</t>
  </si>
  <si>
    <t>c, E, K, FYA S, M, LEA</t>
  </si>
  <si>
    <t>012013-2431471</t>
  </si>
  <si>
    <t>E, K, FYA, FYB, S, LEA, LEB</t>
  </si>
  <si>
    <t>012013-2432867</t>
  </si>
  <si>
    <t>K, JKA, FYA, LEA, LEB</t>
  </si>
  <si>
    <t>E, K, JKA, FYA</t>
  </si>
  <si>
    <t>10;51</t>
  </si>
  <si>
    <t>012013-2420147</t>
  </si>
  <si>
    <t>c, E, K, JKB, FYB, S, LEA</t>
  </si>
  <si>
    <t>012013-2421700</t>
  </si>
  <si>
    <t>012013-2431792</t>
  </si>
  <si>
    <t>012013-2350635</t>
  </si>
  <si>
    <t>012013-2421656</t>
  </si>
  <si>
    <t>11;15</t>
  </si>
  <si>
    <t>C, E, K, FYA, S</t>
  </si>
  <si>
    <t>012013-2310684</t>
  </si>
  <si>
    <t xml:space="preserve">THIAGO MATEUS COSTA </t>
  </si>
  <si>
    <t>C, E, K, FYB</t>
  </si>
  <si>
    <t>012013-2411008</t>
  </si>
  <si>
    <t>JANAINA SILVA REIS</t>
  </si>
  <si>
    <t>E, K, FYB, s, LEB</t>
  </si>
  <si>
    <t>012013-2432874</t>
  </si>
  <si>
    <t>012013-2410780</t>
  </si>
  <si>
    <t>PATOS DE MINAS</t>
  </si>
  <si>
    <t xml:space="preserve">GLAUCIENE DE FATIMA SILVA </t>
  </si>
  <si>
    <t>C, E, K, JKA, FYA, FYB</t>
  </si>
  <si>
    <t xml:space="preserve">KELI CRISTINA LOPES DA SILVA </t>
  </si>
  <si>
    <t>C, e, K, JKB, FYA, FYB</t>
  </si>
  <si>
    <t xml:space="preserve">GUSTAVO ALVES OTTONE </t>
  </si>
  <si>
    <t>E, K, FYA, N, LEA</t>
  </si>
  <si>
    <t>E,K,KPA,JKB,LEA,S,LUA,FYA</t>
  </si>
  <si>
    <t>012013-2420192</t>
  </si>
  <si>
    <t>E,K,JKB,FYA,LEA</t>
  </si>
  <si>
    <t>012013-2420017</t>
  </si>
  <si>
    <t>DANIELA MORENA ALVES PEREIRA</t>
  </si>
  <si>
    <t>C,E,K,FYA,FYB,LEA,S</t>
  </si>
  <si>
    <t>012013-2421915</t>
  </si>
  <si>
    <t>012013-2360597</t>
  </si>
  <si>
    <t>SEBASTIANA MARIA DO NASCIMENTO</t>
  </si>
  <si>
    <t>012013-2340223</t>
  </si>
  <si>
    <t>012013-2352523</t>
  </si>
  <si>
    <t>012013-2421588</t>
  </si>
  <si>
    <t>012013-2390563</t>
  </si>
  <si>
    <t>012013-2381134</t>
  </si>
  <si>
    <t>C,E,KELL,JKb,Fya,FYb</t>
  </si>
  <si>
    <t>012013-2262136</t>
  </si>
  <si>
    <t>SOLIC CANC PACI INTERNADO</t>
  </si>
  <si>
    <t>11;16</t>
  </si>
  <si>
    <t>012013-2430511</t>
  </si>
  <si>
    <t>C, e, K, JKB, FYB</t>
  </si>
  <si>
    <t>012013-2451097</t>
  </si>
  <si>
    <t>E, K, FYB, LEA</t>
  </si>
  <si>
    <t>PATRICIA VIEIRA RAMOS</t>
  </si>
  <si>
    <t>C, K FYA, FYB</t>
  </si>
  <si>
    <t>012013-2400705</t>
  </si>
  <si>
    <t>K, FYA</t>
  </si>
  <si>
    <t>012013-2433505</t>
  </si>
  <si>
    <t>012013-2433093</t>
  </si>
  <si>
    <t>E, K, KPA, JKB, FYB, LUAS, N, LEB</t>
  </si>
  <si>
    <t>012013-2431242</t>
  </si>
  <si>
    <t>BOLSA LIB ANTERIORMENTE VENCEU NA PC</t>
  </si>
  <si>
    <t>012013-2430160</t>
  </si>
  <si>
    <t>E, K, FYA, FYB, S, M</t>
  </si>
  <si>
    <t>11;53</t>
  </si>
  <si>
    <t>012013-2450427</t>
  </si>
  <si>
    <t>LUCAS HENRIQUE BARBOSA DA SILVA</t>
  </si>
  <si>
    <t>C, E, K, FYB, N, S</t>
  </si>
  <si>
    <t>012013-2433130</t>
  </si>
  <si>
    <t>FABIANA PATRICIA RODRIGUES</t>
  </si>
  <si>
    <t>C, K, S, LEA</t>
  </si>
  <si>
    <t>012013-2450397</t>
  </si>
  <si>
    <t>E, K, KPA, FYA, LUA, S, N</t>
  </si>
  <si>
    <t>012013-2451332</t>
  </si>
  <si>
    <t>012013-2391577</t>
  </si>
  <si>
    <t>012013-2433017</t>
  </si>
  <si>
    <t>012013-2450939</t>
  </si>
  <si>
    <t>012013-2451882</t>
  </si>
  <si>
    <t>C, JKB, S, LEA</t>
  </si>
  <si>
    <t>012013-2451127</t>
  </si>
  <si>
    <t>12;03</t>
  </si>
  <si>
    <t>012013-2430023</t>
  </si>
  <si>
    <t>C, E, K, JKA, FYA, LEA</t>
  </si>
  <si>
    <t>CAROLINE APARECIDA NUNES</t>
  </si>
  <si>
    <t>SOLIC. CANC. NOME DA MÃE ERRADO</t>
  </si>
  <si>
    <t>SEM BOLSA</t>
  </si>
  <si>
    <t>NSA SRA DAS DORES</t>
  </si>
  <si>
    <t>c, E, K, FYB, LEA ,LEB</t>
  </si>
  <si>
    <t>012013-2420420</t>
  </si>
  <si>
    <t>MARIA GERALDA DA SILVA AURELINO</t>
  </si>
  <si>
    <t>C,E,K,JKA,FYB,</t>
  </si>
  <si>
    <t>012013-2250300</t>
  </si>
  <si>
    <t>012013-2172305</t>
  </si>
  <si>
    <t>012013-2450496</t>
  </si>
  <si>
    <t>NÃO FENOTIPADO APLASIA</t>
  </si>
  <si>
    <t>012013-2432249</t>
  </si>
  <si>
    <t>C,E,K,JKA,FYA,DIA</t>
  </si>
  <si>
    <t>012013-2451363</t>
  </si>
  <si>
    <t>012013-2450137</t>
  </si>
  <si>
    <t>012013-2450250</t>
  </si>
  <si>
    <t>K,KPA,LEA,LUA</t>
  </si>
  <si>
    <t>012013-2450014</t>
  </si>
  <si>
    <t>C,E,</t>
  </si>
  <si>
    <t>012013-2411657</t>
  </si>
  <si>
    <t>012013-2390266</t>
  </si>
  <si>
    <t>012013-2391188</t>
  </si>
  <si>
    <t>CDE NEG + ANTI D</t>
  </si>
  <si>
    <t>012013-2412159</t>
  </si>
  <si>
    <t>C,K,FYA,FYB,LEA,LEB,s</t>
  </si>
  <si>
    <t>TAYNA TAIS BORGES MACEDO</t>
  </si>
  <si>
    <t>C,E.K,KPA,JKB,LEA,M,LUA,FYA</t>
  </si>
  <si>
    <t>K,JKB,FYA,</t>
  </si>
  <si>
    <t>ROBERTH HENRIQUE PEREIRA DOS SANTOS</t>
  </si>
  <si>
    <t>E, K, JKA, FYA, N, LEB</t>
  </si>
  <si>
    <t xml:space="preserve">LUAN DIOGO DE SOUSA OLIVEIRA </t>
  </si>
  <si>
    <t>E, K, FYA, S, LEB</t>
  </si>
  <si>
    <t>RAQUEL FERREIRA DOS SANTOS</t>
  </si>
  <si>
    <t>C, E, K, JKB, FYA, FYB, S, M, LEA + ANTI DIA</t>
  </si>
  <si>
    <t xml:space="preserve">C, E, K, JKA, FYA, </t>
  </si>
  <si>
    <t>EXAME PAC EM AND</t>
  </si>
  <si>
    <t>012013-2462048</t>
  </si>
  <si>
    <t>012013-2461751</t>
  </si>
  <si>
    <t>012013-2460785</t>
  </si>
  <si>
    <t>ALICE SOUZA SANTOS</t>
  </si>
  <si>
    <t>012013-2461317</t>
  </si>
  <si>
    <t>012013-2460624</t>
  </si>
  <si>
    <t>HOS LUXEMBURGO</t>
  </si>
  <si>
    <t xml:space="preserve">JOSE GERALDO DE OLIVEIRA ROSA </t>
  </si>
  <si>
    <t>ANTI FYA</t>
  </si>
  <si>
    <t>012013-2460679</t>
  </si>
  <si>
    <t>012013-2380014</t>
  </si>
  <si>
    <t>012013-2340148</t>
  </si>
  <si>
    <t>012013-2340124</t>
  </si>
  <si>
    <t>012013-2451042</t>
  </si>
  <si>
    <t>012013-2461669</t>
  </si>
  <si>
    <t>012013-2461508</t>
  </si>
  <si>
    <t>012013-2461379</t>
  </si>
  <si>
    <t>REG.BETIM</t>
  </si>
  <si>
    <t>14;00</t>
  </si>
  <si>
    <t>012013-2461775</t>
  </si>
  <si>
    <t>C,E,K,KPA,JKB,LÇEA,M,LUA,FYA</t>
  </si>
  <si>
    <t>012013-2450335</t>
  </si>
  <si>
    <t>012013-2460853</t>
  </si>
  <si>
    <t>012013-2390419</t>
  </si>
  <si>
    <t>ABRAO SIMAO RODRIGUES DA SILVEIRA</t>
  </si>
  <si>
    <t>C,K,LEA,LEB,N,FYA,FYB</t>
  </si>
  <si>
    <t>012013-2431983</t>
  </si>
  <si>
    <t>WELLISON MARCIO SILVA CARDOS</t>
  </si>
  <si>
    <t>012013-2460488</t>
  </si>
  <si>
    <t>012013-2461140</t>
  </si>
  <si>
    <t>012013-2460808</t>
  </si>
  <si>
    <t>012013-2461164</t>
  </si>
  <si>
    <t>012013-2461102</t>
  </si>
  <si>
    <t>012013-2460068</t>
  </si>
  <si>
    <t>012013-2460174</t>
  </si>
  <si>
    <t>012013-2431969</t>
  </si>
  <si>
    <t>CARLOS EMANUEL GOMES SANTOS</t>
  </si>
  <si>
    <t>C,E,JKB,LEA,S</t>
  </si>
  <si>
    <t>012013-2460020</t>
  </si>
  <si>
    <t>012013-2460181</t>
  </si>
  <si>
    <t>JESSE JAMES DE MEL0</t>
  </si>
  <si>
    <t>012013-2401801</t>
  </si>
  <si>
    <t>012013-2420291</t>
  </si>
  <si>
    <t>C,e,KELLFYb</t>
  </si>
  <si>
    <t>012013-2352530</t>
  </si>
  <si>
    <t>012013-2451721</t>
  </si>
  <si>
    <t>ANTI Fya,JKb,DIa</t>
  </si>
  <si>
    <t>012013-2470098</t>
  </si>
  <si>
    <t>DALVA DE JESUS</t>
  </si>
  <si>
    <t>ANTI D+C</t>
  </si>
  <si>
    <t>012013-2421090</t>
  </si>
  <si>
    <t>012013-2400088</t>
  </si>
  <si>
    <t>C,E,JKb</t>
  </si>
  <si>
    <t>012013-2470120</t>
  </si>
  <si>
    <t>c,E,JKb</t>
  </si>
  <si>
    <t>H GOV</t>
  </si>
  <si>
    <t>CHAYANNA MORENA ALVES ROSA</t>
  </si>
  <si>
    <t>C,E,KELL,JKb</t>
  </si>
  <si>
    <t>012013-2471965</t>
  </si>
  <si>
    <t>012013-2470647</t>
  </si>
  <si>
    <t>012013-2471873</t>
  </si>
  <si>
    <t>C,KELL JKb</t>
  </si>
  <si>
    <t>012013-2472023</t>
  </si>
  <si>
    <t>E,KELL,Jka,Fya</t>
  </si>
  <si>
    <t>012013-2433215</t>
  </si>
  <si>
    <t>MARCELO AUGUSTO ANDRADE REIS</t>
  </si>
  <si>
    <t>012013-2430108</t>
  </si>
  <si>
    <t>012013-2470586</t>
  </si>
  <si>
    <t>012013-2470555</t>
  </si>
  <si>
    <t>ANDREW GABRIEL GOMES DE LIMA</t>
  </si>
  <si>
    <t>012013-2471743</t>
  </si>
  <si>
    <t>SONIA MARIA PIRES MENDES</t>
  </si>
  <si>
    <t>agt joão xxIII</t>
  </si>
  <si>
    <t>SERGIO VIANA DE OLIVEIRA</t>
  </si>
  <si>
    <t>012013-2470104</t>
  </si>
  <si>
    <t>012013-2471664</t>
  </si>
  <si>
    <t>012013-2471514</t>
  </si>
  <si>
    <t>N.SRA. MERCES</t>
  </si>
  <si>
    <t>012013-2460631</t>
  </si>
  <si>
    <t>012013-2402259</t>
  </si>
  <si>
    <t>012013-2461348</t>
  </si>
  <si>
    <t>LUCIA HELENA CAMPELLO GUIMARÃES</t>
  </si>
  <si>
    <t>V,C,E,KELL</t>
  </si>
  <si>
    <t>012013-2450731</t>
  </si>
  <si>
    <t>C,E,K,KPA,JKB,LEA,M,LUA,FYA</t>
  </si>
  <si>
    <t>C,e,K,JKB,LEA,s</t>
  </si>
  <si>
    <t>E,K,LEA,s,FYB,DIA,V</t>
  </si>
  <si>
    <t>C,e,K,JKB,S,FYA</t>
  </si>
  <si>
    <t>LAIANE VIANA DA CRUZ</t>
  </si>
  <si>
    <t>C,K,FYB,N</t>
  </si>
  <si>
    <t>ANTONIO RAMOS CONÇALVES</t>
  </si>
  <si>
    <t>JOAO XXIII</t>
  </si>
  <si>
    <t xml:space="preserve">MARIA FERREIRA MOREIRA </t>
  </si>
  <si>
    <t>E, K, N, LEA + ANTI Dia</t>
  </si>
  <si>
    <t xml:space="preserve">012013-2471415 - LIB PELA PROVA </t>
  </si>
  <si>
    <t xml:space="preserve">SOLIC CANCELADA POR SIMONE </t>
  </si>
  <si>
    <t>012013-2470487</t>
  </si>
  <si>
    <t>012013-2471545</t>
  </si>
  <si>
    <t>012013-2480769</t>
  </si>
  <si>
    <t>012013-2470197</t>
  </si>
  <si>
    <t>012013-2470920</t>
  </si>
  <si>
    <t>012013-2450533</t>
  </si>
  <si>
    <t>012013-2490430</t>
  </si>
  <si>
    <t xml:space="preserve">JESSICA LORRAINE DE PAULA LIMA </t>
  </si>
  <si>
    <t>K, FYA, M, LEA, LEB</t>
  </si>
  <si>
    <t>11;10</t>
  </si>
  <si>
    <t>012013-2430214</t>
  </si>
  <si>
    <t>07;40</t>
  </si>
  <si>
    <t>DIEGO ROCHA VIEIRA</t>
  </si>
  <si>
    <t>C, E, K, FYA, s, LEB</t>
  </si>
  <si>
    <t>012013-2492755</t>
  </si>
  <si>
    <t>11;42</t>
  </si>
  <si>
    <t>012013-2490119</t>
  </si>
  <si>
    <t>012013-2491345</t>
  </si>
  <si>
    <t>C, E, K, FYA, FYB</t>
  </si>
  <si>
    <t>012013-2470036</t>
  </si>
  <si>
    <t>C, e, K, KPA, FYA, LUA, s, LEA</t>
  </si>
  <si>
    <t>AMANDA NAZARÉ DE ABREU</t>
  </si>
  <si>
    <t>E, K, JKA,</t>
  </si>
  <si>
    <t>012013-2492953</t>
  </si>
  <si>
    <t>012013-2490959</t>
  </si>
  <si>
    <t>012013-2490263</t>
  </si>
  <si>
    <t>012013-2480349</t>
  </si>
  <si>
    <t>E, K, FYB, S</t>
  </si>
  <si>
    <t>C, K, JKA</t>
  </si>
  <si>
    <t>E, K, KPA, JKB, FYB, LUA, S, LEA</t>
  </si>
  <si>
    <t>SANTA PAULA RODRIGUES DOS SANTOS</t>
  </si>
  <si>
    <t>E, K, FYA, N, s, LEA LEB</t>
  </si>
  <si>
    <t xml:space="preserve">LAZARO DOS SANTOS PEREIRA </t>
  </si>
  <si>
    <t>C, E, K, JKB, FYB, N, S</t>
  </si>
  <si>
    <t>RENE SOUSA MELO</t>
  </si>
  <si>
    <t>SEM FENO</t>
  </si>
  <si>
    <t>C,E,K,D,LEA,LEB,S</t>
  </si>
  <si>
    <t>GLAUBER CAMARGOS DE MORAIS</t>
  </si>
  <si>
    <t>C,E,K,KPA,JKA,LEA,LUA,FYB</t>
  </si>
  <si>
    <t>C,E,D</t>
  </si>
  <si>
    <t>MIGUEL EDUARDO DE FARIA CAMPOS</t>
  </si>
  <si>
    <t>E, K, JKA, FYB, N, LEA</t>
  </si>
  <si>
    <t>bolsa aguardando lib do controle</t>
  </si>
  <si>
    <t>012013-2492786</t>
  </si>
  <si>
    <t>012013-2451813</t>
  </si>
  <si>
    <t>012013-2460501</t>
  </si>
  <si>
    <t>MARIA DA CONCEIÇAO DOS SANTOS</t>
  </si>
  <si>
    <t>012013-2331573</t>
  </si>
  <si>
    <t>012013-2490201</t>
  </si>
  <si>
    <t>PEDIDO CANCELADO PAC. INTERNADO</t>
  </si>
  <si>
    <t>GEHYZA ALVES VILELA</t>
  </si>
  <si>
    <t>NÃO FENOTIPADA</t>
  </si>
  <si>
    <t>012013-2490331</t>
  </si>
  <si>
    <t>012013-2470456</t>
  </si>
  <si>
    <t>012013-2130046</t>
  </si>
  <si>
    <t>E,K,JKA,FYA,LEB,N</t>
  </si>
  <si>
    <t>E,K,JKB,LEA,N,s,FYA</t>
  </si>
  <si>
    <t>012013-2480967</t>
  </si>
  <si>
    <t>C,E,K,LEB,N,s,FYB</t>
  </si>
  <si>
    <t>012013-2411497</t>
  </si>
  <si>
    <t>E,K,KPA,JKB,FYB,LEB,N,S,LUA</t>
  </si>
  <si>
    <t>012013-2210359</t>
  </si>
  <si>
    <t>FABIO DE CARVALHO PRADO</t>
  </si>
  <si>
    <t>E,K,LEA,FYB,C</t>
  </si>
  <si>
    <t>012013-2480844</t>
  </si>
  <si>
    <t>012013-2401672</t>
  </si>
  <si>
    <t>012013-2490072</t>
  </si>
  <si>
    <t>012013-2491932</t>
  </si>
  <si>
    <t>012013-2450465</t>
  </si>
  <si>
    <t>C,K,KPA,JKA,LEA,LEB,M,LUA,FYA,FYB</t>
  </si>
  <si>
    <t>012013-2491192</t>
  </si>
  <si>
    <t>IVONE MARTINS SANTOS</t>
  </si>
  <si>
    <t>C,E,K,JKB,M,S,</t>
  </si>
  <si>
    <t>012013-2492465</t>
  </si>
  <si>
    <t>012013-2480899</t>
  </si>
  <si>
    <t>012013-2491727</t>
  </si>
  <si>
    <t>012013-2480790</t>
  </si>
  <si>
    <t>012013-2392192</t>
  </si>
  <si>
    <t>012013/2451813</t>
  </si>
  <si>
    <t>MUNICIPAL DE CONTAGEM</t>
  </si>
  <si>
    <t>VANDER DE FREITAS PIRES</t>
  </si>
  <si>
    <t>012013-2390259</t>
  </si>
  <si>
    <t>012013-2480714</t>
  </si>
  <si>
    <t>012013-2490478</t>
  </si>
  <si>
    <t>012013-2461959</t>
  </si>
  <si>
    <t>012013-2481544</t>
  </si>
  <si>
    <t>012013-2491567</t>
  </si>
  <si>
    <t>012013-2492649</t>
  </si>
  <si>
    <t>012013-2490775</t>
  </si>
  <si>
    <t>012013-2451790</t>
  </si>
  <si>
    <t>012013-2410498</t>
  </si>
  <si>
    <t>012013-2481588</t>
  </si>
  <si>
    <t>012013-2480011</t>
  </si>
  <si>
    <t>012013-2411817</t>
  </si>
  <si>
    <t>012013-2480257</t>
  </si>
  <si>
    <t>012013-2492533</t>
  </si>
  <si>
    <t>012013-2131432</t>
  </si>
  <si>
    <t>A CONSULTAR - LIB PELA PROVA</t>
  </si>
  <si>
    <t>012013-2450045</t>
  </si>
  <si>
    <t>012013-2480752</t>
  </si>
  <si>
    <t>012013-2471781</t>
  </si>
  <si>
    <t>012013-2520045</t>
  </si>
  <si>
    <t>C, K, JKB, FYA, FYB, M, S, LEA</t>
  </si>
  <si>
    <t>012013-2420116</t>
  </si>
  <si>
    <t xml:space="preserve">ANA PAULA NOGUEIRA DA SILVA </t>
  </si>
  <si>
    <t>ANTI N</t>
  </si>
  <si>
    <t>012013-2420031</t>
  </si>
  <si>
    <t>012013-2430777</t>
  </si>
  <si>
    <t>012013-2521851</t>
  </si>
  <si>
    <t>012013-2521875</t>
  </si>
  <si>
    <t>INGRID LORRAINE RODRIGUES DOS SANTOS</t>
  </si>
  <si>
    <t>c, E, K, FYB, S, LEA</t>
  </si>
  <si>
    <t>E, K, FYB, N, LEA</t>
  </si>
  <si>
    <t>012013-2491383</t>
  </si>
  <si>
    <t>E, K, N, LEA</t>
  </si>
  <si>
    <t>012013-2450342</t>
  </si>
  <si>
    <t>08;18</t>
  </si>
  <si>
    <t>ANTONIO GERALDO RESENDE</t>
  </si>
  <si>
    <t>SEM FENO - C, E, K, NEG</t>
  </si>
  <si>
    <t>012013-2410964</t>
  </si>
  <si>
    <t>SIMONE CRISTINA DA COSTA</t>
  </si>
  <si>
    <t>C, K, KPA, FYA, LUA, M, LEA</t>
  </si>
  <si>
    <t>12;37</t>
  </si>
  <si>
    <t>012013-2492229</t>
  </si>
  <si>
    <t>012013-2450991</t>
  </si>
  <si>
    <t xml:space="preserve">MANOEL MENDES DA SILVA </t>
  </si>
  <si>
    <t>PEDIDO CANCELADO PAC.FALECEU11/09/13</t>
  </si>
  <si>
    <t xml:space="preserve">CARMEM TEIXEIRA NEVES CARMO </t>
  </si>
  <si>
    <t>c, E, K, Dia</t>
  </si>
  <si>
    <t>012013-2461195</t>
  </si>
  <si>
    <t>012013-2521974</t>
  </si>
  <si>
    <t xml:space="preserve">BRUNO ADRIANO DE FARIA SALES </t>
  </si>
  <si>
    <t>K, KPA, LUA, S, LEA</t>
  </si>
  <si>
    <t>012013-2522117</t>
  </si>
  <si>
    <t>012013-2460792</t>
  </si>
  <si>
    <t xml:space="preserve">HATILA CARVALHO HONORATO </t>
  </si>
  <si>
    <t>E, K, FYA, FYB</t>
  </si>
  <si>
    <t>012013-2521288</t>
  </si>
  <si>
    <t xml:space="preserve">GEICIMARA KELLY SOUZA MESSIAS </t>
  </si>
  <si>
    <t>C, FYA, FYB, N, LEA</t>
  </si>
  <si>
    <t>012013-2520236</t>
  </si>
  <si>
    <t>012013-2520892</t>
  </si>
  <si>
    <t>012013-2520724</t>
  </si>
  <si>
    <t>JOAO PAULO II</t>
  </si>
  <si>
    <t xml:space="preserve">YAN DE AVELINO BARBOSA ANACLETO </t>
  </si>
  <si>
    <t>E, K, N, s</t>
  </si>
  <si>
    <t>012013-2490249</t>
  </si>
  <si>
    <t>RENATA CRISTINA DE BARROS VIEIRA MARQUES</t>
  </si>
  <si>
    <t>CDE NEG + ANTI D + C</t>
  </si>
  <si>
    <t>012013-2522070</t>
  </si>
  <si>
    <t>ANTI c + E</t>
  </si>
  <si>
    <t>012013-2521691</t>
  </si>
  <si>
    <t>012013-2521745</t>
  </si>
  <si>
    <t>012013-2530686</t>
  </si>
  <si>
    <t>C,E,KELL.JKB</t>
  </si>
  <si>
    <t>012013-2530372</t>
  </si>
  <si>
    <t>C,E,KELL,FYB</t>
  </si>
  <si>
    <t>012013-2530112</t>
  </si>
  <si>
    <t>012013-2521042</t>
  </si>
  <si>
    <t>012013-2520570</t>
  </si>
  <si>
    <t>ADÃO BOSCO CRISPIM</t>
  </si>
  <si>
    <t>ANTI D,C,S</t>
  </si>
  <si>
    <t>012013-2531478</t>
  </si>
  <si>
    <t>012013-2530464</t>
  </si>
  <si>
    <t>E,KELL,FYA</t>
  </si>
  <si>
    <t>012013-2520953</t>
  </si>
  <si>
    <t>012013-2521226</t>
  </si>
  <si>
    <t>012013-2481568</t>
  </si>
  <si>
    <t>KELL,JKA,S</t>
  </si>
  <si>
    <t>012013-2492298</t>
  </si>
  <si>
    <t>E,KELL,DIA</t>
  </si>
  <si>
    <t>012013-2491673</t>
  </si>
  <si>
    <t>012013-2532277</t>
  </si>
  <si>
    <t>012013-2531973</t>
  </si>
  <si>
    <t>012013-2360108</t>
  </si>
  <si>
    <t xml:space="preserve">REG BETIM </t>
  </si>
  <si>
    <t xml:space="preserve">MARIA BARBOSA DE MIRANDA </t>
  </si>
  <si>
    <t xml:space="preserve">ANTI Dia </t>
  </si>
  <si>
    <t>012013-2530617</t>
  </si>
  <si>
    <t>012013-2531874</t>
  </si>
  <si>
    <t>012013-2531027</t>
  </si>
  <si>
    <t>012013-2520854</t>
  </si>
  <si>
    <t>012013-2491239</t>
  </si>
  <si>
    <t>C,KELL,JKB,FYB</t>
  </si>
  <si>
    <t>012013-2532185</t>
  </si>
  <si>
    <t>012013-2521943</t>
  </si>
  <si>
    <t>012013-2530150</t>
  </si>
  <si>
    <t>ANTI D,ANTIC</t>
  </si>
  <si>
    <t>012013-2521035</t>
  </si>
  <si>
    <t>012013-2520458</t>
  </si>
  <si>
    <t>012013-2521721</t>
  </si>
  <si>
    <t>c,E,KELL,FYB</t>
  </si>
  <si>
    <t>012013-2521899</t>
  </si>
  <si>
    <t>012013-2531010</t>
  </si>
  <si>
    <t>012013-2520311</t>
  </si>
  <si>
    <t>012013-2532093</t>
  </si>
  <si>
    <t>012013-2400019</t>
  </si>
  <si>
    <t>012013-2411121</t>
  </si>
  <si>
    <t>012013-2451516</t>
  </si>
  <si>
    <t>012013-2460389</t>
  </si>
  <si>
    <t>C,E,K,FYA,JKB,LEA,</t>
  </si>
  <si>
    <t>C,EK,LEA,CW,N</t>
  </si>
  <si>
    <t>E,K,KPA,JKB,FYB,LEA,M,LUA</t>
  </si>
  <si>
    <t>E,K,JKA,FYA,S</t>
  </si>
  <si>
    <t>c,E,K,FYA,LEA,N,SDIA</t>
  </si>
  <si>
    <t>012013-2520625</t>
  </si>
  <si>
    <t>012013-2531959</t>
  </si>
  <si>
    <t>E, K, LEA</t>
  </si>
  <si>
    <t>012013-2531775</t>
  </si>
  <si>
    <t>012013-2530785</t>
  </si>
  <si>
    <t>012013-2530426</t>
  </si>
  <si>
    <t>012013-2530563</t>
  </si>
  <si>
    <t>012013-2530051</t>
  </si>
  <si>
    <t>012013-2532109</t>
  </si>
  <si>
    <t>012013-2520441</t>
  </si>
  <si>
    <t xml:space="preserve">EDILEUZA LOPES AMBROSIO </t>
  </si>
  <si>
    <t>DANIEL FELIPE GOMES DIAS</t>
  </si>
  <si>
    <t>c,E,K,KPA,JKA,LEA,P1,LUA,FYA</t>
  </si>
  <si>
    <t>012013-2531485</t>
  </si>
  <si>
    <t>C,K,FYB,S</t>
  </si>
  <si>
    <t>012013-2470838</t>
  </si>
  <si>
    <t>012013-2532260</t>
  </si>
  <si>
    <t>012013-2520168</t>
  </si>
  <si>
    <t>012013-2530082</t>
  </si>
  <si>
    <t>012013-2540319</t>
  </si>
  <si>
    <t>C,K,KPA,JKB,LEA,LEB,M,LUA,FYA,FYB</t>
  </si>
  <si>
    <t>012013-2540845</t>
  </si>
  <si>
    <t>012013-2520656</t>
  </si>
  <si>
    <t>GLEISTON DE OLIVEIRA TRINDADE</t>
  </si>
  <si>
    <t>012013-2532079</t>
  </si>
  <si>
    <t>012013-2531461</t>
  </si>
  <si>
    <t>012013-2540548</t>
  </si>
  <si>
    <t>012013-2540524</t>
  </si>
  <si>
    <t>012013-2471309</t>
  </si>
  <si>
    <t>012013-2520601</t>
  </si>
  <si>
    <t>ROSA HELENA DE JESUS</t>
  </si>
  <si>
    <t>E,K,KPA,LEA,LEB,N,S,LUA,FYA,FYB</t>
  </si>
  <si>
    <t>012013-2490447</t>
  </si>
  <si>
    <t>DANIELA APARECIDA RODRIGUES DA SILVA</t>
  </si>
  <si>
    <t>C,K,KPA,JKA,LEA,S,FYB,D,DIA</t>
  </si>
  <si>
    <t>012013-2531492</t>
  </si>
  <si>
    <t>MICAELA FIDELES</t>
  </si>
  <si>
    <t>C,E,K,KPS,LEB,LUA,FYB,V</t>
  </si>
  <si>
    <t>012013-2540685</t>
  </si>
  <si>
    <t>ANTONIA ANGELA DA SILVA</t>
  </si>
  <si>
    <t>JKB ,M</t>
  </si>
  <si>
    <t>012013-2540906</t>
  </si>
  <si>
    <t>012013-246041</t>
  </si>
  <si>
    <t>012013-2411725</t>
  </si>
  <si>
    <t xml:space="preserve">LOUDIMIRA FERNANDES DA SILVA </t>
  </si>
  <si>
    <t>c, E, K, JKB, FYA, M, LEA</t>
  </si>
  <si>
    <t>A POS - C, E, K, FYA + ANTI LEA</t>
  </si>
  <si>
    <t>C, E, K, FYA, N</t>
  </si>
  <si>
    <t>O NEG - C, E, K, + ANTI C + DIA</t>
  </si>
  <si>
    <t>16;16</t>
  </si>
  <si>
    <t>DEBORA VITORIA BAUNILHA DE SOUSA</t>
  </si>
  <si>
    <t xml:space="preserve">c, E, K, JKA, FYB, </t>
  </si>
  <si>
    <t xml:space="preserve">ANGELO THIAGO DE OLIVEIRA </t>
  </si>
  <si>
    <t>E, K, JKA, FYB, LEA</t>
  </si>
  <si>
    <t>C,KELL,DIA</t>
  </si>
  <si>
    <t>MARIA CELIA CHAGAS DE OLIVEIRA</t>
  </si>
  <si>
    <t>012013-2492632</t>
  </si>
  <si>
    <t>NEWTON PEREIRA LOPES JUNIOR</t>
  </si>
  <si>
    <t>012013-2520267</t>
  </si>
  <si>
    <t>012013-2522018</t>
  </si>
  <si>
    <t>012013-2530570</t>
  </si>
  <si>
    <t>KELL,JKB</t>
  </si>
  <si>
    <t>012013-2520663</t>
  </si>
  <si>
    <t>012013-2521752</t>
  </si>
  <si>
    <t>MARIA APARECIDA MOREIRA NIZA</t>
  </si>
  <si>
    <t>FYB,K,JKB.LEA</t>
  </si>
  <si>
    <t>012013-2170653</t>
  </si>
  <si>
    <t>C,KELL,E</t>
  </si>
  <si>
    <t>012013-2360177</t>
  </si>
  <si>
    <t>012013-2481209</t>
  </si>
  <si>
    <t>012013-2451615</t>
  </si>
  <si>
    <t>012013-2541224</t>
  </si>
  <si>
    <t>012013-2540029</t>
  </si>
  <si>
    <t>YGOR JUNIO SIQUEIRA SOUZA</t>
  </si>
  <si>
    <t>BOLSA LIB.PELA PROVA 13/09/13</t>
  </si>
  <si>
    <t>RAFAEL HENRIQUE DAMASCENO MATOS</t>
  </si>
  <si>
    <t>SEM FENOTIPO PAC. SS</t>
  </si>
  <si>
    <t>11&gt;:05</t>
  </si>
  <si>
    <t>C,e,k,LEA,LEB,M,S,FYA,FYB</t>
  </si>
  <si>
    <t>c,E,K,JKB,LEA,M,S,FYB</t>
  </si>
  <si>
    <t>SENHORINHA RIBEIRO SOBRAL</t>
  </si>
  <si>
    <t>IVANI BELIWTANI MOREIRA</t>
  </si>
  <si>
    <t>BOLSA LIB PELA PROVA CRUZADA</t>
  </si>
  <si>
    <t>012013-2431587</t>
  </si>
  <si>
    <t>012013-2561320</t>
  </si>
  <si>
    <t>012013-2551230</t>
  </si>
  <si>
    <t>012013-2550653</t>
  </si>
  <si>
    <t>012013-2541132</t>
  </si>
  <si>
    <t>012013-2561642</t>
  </si>
  <si>
    <t>012013-2561437</t>
  </si>
  <si>
    <t>012013-2541699</t>
  </si>
  <si>
    <t>e, KELL,S</t>
  </si>
  <si>
    <t>012013-2531386</t>
  </si>
  <si>
    <t>012013-2541910</t>
  </si>
  <si>
    <t>012013-2540050</t>
  </si>
  <si>
    <t>012013-2561864</t>
  </si>
  <si>
    <t>012013-2540272</t>
  </si>
  <si>
    <t>012013-2560928</t>
  </si>
  <si>
    <t>012013-2541712</t>
  </si>
  <si>
    <t>012013-2551223</t>
  </si>
  <si>
    <t>012013-2560737</t>
  </si>
  <si>
    <t>MARIA MARCIA PIMENTEL</t>
  </si>
  <si>
    <t>CDE NEG + ANTI D +C</t>
  </si>
  <si>
    <t>012013-2562151</t>
  </si>
  <si>
    <t xml:space="preserve">RESERVA </t>
  </si>
  <si>
    <t xml:space="preserve">JOYCE KATLHEEN CARVALHO DE PAULA </t>
  </si>
  <si>
    <t>C, E, K, KPA. FYA, LUA, S, N, LEA, LEB</t>
  </si>
  <si>
    <t>012013-256058</t>
  </si>
  <si>
    <t>012013-2551209</t>
  </si>
  <si>
    <t>012013-2551339</t>
  </si>
  <si>
    <t>C,E,KELL,JKB,FYB</t>
  </si>
  <si>
    <t>ANTI E,KELL,LEA,LEB</t>
  </si>
  <si>
    <t>012013-2551643</t>
  </si>
  <si>
    <t>012013-2550509</t>
  </si>
  <si>
    <t>012013-2550011</t>
  </si>
  <si>
    <t>ALVARO OLIVEIRA SANTOS</t>
  </si>
  <si>
    <t>CDE NEG,KELL,D</t>
  </si>
  <si>
    <t>012013-2560973</t>
  </si>
  <si>
    <t>012013-2561734</t>
  </si>
  <si>
    <t>012013-2550097</t>
  </si>
  <si>
    <t>012013-2561130</t>
  </si>
  <si>
    <t>012013-2560034</t>
  </si>
  <si>
    <t>JOÃO PAULO SANTOS SILVA</t>
  </si>
  <si>
    <t>012013-2550691</t>
  </si>
  <si>
    <t>LARISSA APARECIDA CARDOSOS SANTOS</t>
  </si>
  <si>
    <t>C,KELL.FYA</t>
  </si>
  <si>
    <t>012013-2540128</t>
  </si>
  <si>
    <t>012013-2550042</t>
  </si>
  <si>
    <t>ANTI E,RHD</t>
  </si>
  <si>
    <t>012013-2490232</t>
  </si>
  <si>
    <t>012013-2550301</t>
  </si>
  <si>
    <t>012013-2550257</t>
  </si>
  <si>
    <t>012013-2560218</t>
  </si>
  <si>
    <t>012013-2530020</t>
  </si>
  <si>
    <t>KELL,JKB,FYB</t>
  </si>
  <si>
    <t>RHD,ANTI C, KELL</t>
  </si>
  <si>
    <t>012013-2530648</t>
  </si>
  <si>
    <t>VIRGILIO ELIZIO DA SILVA</t>
  </si>
  <si>
    <t>C,K,LEA,S,FYA</t>
  </si>
  <si>
    <t>012013-2561796</t>
  </si>
  <si>
    <t>012013-2550103</t>
  </si>
  <si>
    <t>NOSSA SENHORA DAS DORES ITABIRA</t>
  </si>
  <si>
    <t>JOÃO PAULO SANTOS DAMASO</t>
  </si>
  <si>
    <t>ANTI C,E,M</t>
  </si>
  <si>
    <t>012013-2560103</t>
  </si>
  <si>
    <t>012013-2550561</t>
  </si>
  <si>
    <t>E,K,KPA,JKB,LEA,LEB,M,S,LUA,FYA</t>
  </si>
  <si>
    <t>c,E,K,JKB,LEB,S,FYB</t>
  </si>
  <si>
    <t>WANDERSON  PRATES DOS SANTOS</t>
  </si>
  <si>
    <t>C,K,JKB,LEA,N,S,FYA</t>
  </si>
  <si>
    <t>EDSON ANDRADE FRANCO JUNIOR</t>
  </si>
  <si>
    <t>ERNANDE ORNELAS CHAVES</t>
  </si>
  <si>
    <t>C,,e,K,FYB,LEA</t>
  </si>
  <si>
    <t>C,e,,K,KPA,JKB,LEA,N,FYA</t>
  </si>
  <si>
    <t>ARACY DIAS DOS SANTOS</t>
  </si>
  <si>
    <t>c,E,K,LEA,N,S,</t>
  </si>
  <si>
    <t>MARIA ABADIA FERREIRA</t>
  </si>
  <si>
    <t>C,D,EK,</t>
  </si>
  <si>
    <t>c,E,KJKB,LEA,LEB,S,FYA,DIA</t>
  </si>
  <si>
    <t>012013-2570347</t>
  </si>
  <si>
    <t>012013-2572150</t>
  </si>
  <si>
    <t>012013-2572020</t>
  </si>
  <si>
    <t>IVANILDE EVANGELISTA BERBERINO</t>
  </si>
  <si>
    <t>N</t>
  </si>
  <si>
    <t>PEDIDO CANCELADO PAC.FALECEU 17/9/13</t>
  </si>
  <si>
    <t>PEDIDO CANCELADO PAC.FALECEU 17/9/14</t>
  </si>
  <si>
    <t>PEDIDO CANCELADO PELO HOSP.17/9/13</t>
  </si>
  <si>
    <t>012013-2492984</t>
  </si>
  <si>
    <t>012013-2570149</t>
  </si>
  <si>
    <t>012013-2571740</t>
  </si>
  <si>
    <t>012013-2570163</t>
  </si>
  <si>
    <t>012013-2540036</t>
  </si>
  <si>
    <t>012013-2550523</t>
  </si>
  <si>
    <t>012013-2571962</t>
  </si>
  <si>
    <t>012013-2572358</t>
  </si>
  <si>
    <t>012013-2571467</t>
  </si>
  <si>
    <t>012013-2570095</t>
  </si>
  <si>
    <t>012013-2571085</t>
  </si>
  <si>
    <t>012013-2562410</t>
  </si>
  <si>
    <t>012013-2572686</t>
  </si>
  <si>
    <t>012013-2570545</t>
  </si>
  <si>
    <t>012013-2570576</t>
  </si>
  <si>
    <t>012013-2570026</t>
  </si>
  <si>
    <t>012013-2432812</t>
  </si>
  <si>
    <t>012013-2460082</t>
  </si>
  <si>
    <t>012013-2461263</t>
  </si>
  <si>
    <t>012013-2471910</t>
  </si>
  <si>
    <t>012013-2471736</t>
  </si>
  <si>
    <t>012013-2572570</t>
  </si>
  <si>
    <t>012013-2571320</t>
  </si>
  <si>
    <t>012013-2571511</t>
  </si>
  <si>
    <t>E,KELL,Jka,Fya,S</t>
  </si>
  <si>
    <t>012013-2571566</t>
  </si>
  <si>
    <t>DAIANE MOREIRA BARBOZA</t>
  </si>
  <si>
    <t>C,D,M,</t>
  </si>
  <si>
    <t>012013-2571603</t>
  </si>
  <si>
    <t>E,KELL,JKB</t>
  </si>
  <si>
    <t>ALINE INES SANTOS</t>
  </si>
  <si>
    <t>012013-2570910</t>
  </si>
  <si>
    <t>012013-2540296</t>
  </si>
  <si>
    <t>C,EK,LEAJKB,LEA,M,S,FYA</t>
  </si>
  <si>
    <t>E,K,CW,JKB,DIA</t>
  </si>
  <si>
    <t>012013-2571597</t>
  </si>
  <si>
    <t>012013-2571337</t>
  </si>
  <si>
    <t>012013-2571191</t>
  </si>
  <si>
    <t>012013-2571313</t>
  </si>
  <si>
    <t>012013-2570064</t>
  </si>
  <si>
    <t>PEDIDO CANCELADO PAC. INTERNADO 18/9/13</t>
  </si>
  <si>
    <t>PEDIDO CANCELADO PAC. INTERNADO 18/9/14</t>
  </si>
  <si>
    <t>012013-2571658</t>
  </si>
  <si>
    <t>c,E,KELL JKB</t>
  </si>
  <si>
    <t>012013-2572082</t>
  </si>
  <si>
    <t>012013-2562144</t>
  </si>
  <si>
    <t>012013-2591281</t>
  </si>
  <si>
    <t>012013-2590581</t>
  </si>
  <si>
    <t>012013-2562045</t>
  </si>
  <si>
    <t>ANTI CW,e,C</t>
  </si>
  <si>
    <t>012013-2592226</t>
  </si>
  <si>
    <t>MARIA EDUARDA MATEUS ROCHA DE AGUIAR</t>
  </si>
  <si>
    <t>C,E,KELL,LEA</t>
  </si>
  <si>
    <t>012013-2592073</t>
  </si>
  <si>
    <t>ANTI LUA</t>
  </si>
  <si>
    <t>012013-2570593</t>
  </si>
  <si>
    <t>012013-2571368</t>
  </si>
  <si>
    <t>012013-2590352</t>
  </si>
  <si>
    <t>012013-2560423</t>
  </si>
  <si>
    <t>012013-2520489</t>
  </si>
  <si>
    <t>012013-2592486</t>
  </si>
  <si>
    <t>FRANCISCO HELCIO MOREIRA GROSSI</t>
  </si>
  <si>
    <t>012013-2590420</t>
  </si>
  <si>
    <t>012013-2560522</t>
  </si>
  <si>
    <t>012013-2430474</t>
  </si>
  <si>
    <t>012013-2461768</t>
  </si>
  <si>
    <t>012013-2590215</t>
  </si>
  <si>
    <t>012013-2590529</t>
  </si>
  <si>
    <t>012013-2590086</t>
  </si>
  <si>
    <t>H.GOV</t>
  </si>
  <si>
    <t>NAGILA CALEX SALMEN</t>
  </si>
  <si>
    <t>KELL,M</t>
  </si>
  <si>
    <t>012013-2490379</t>
  </si>
  <si>
    <t>012013-2591762</t>
  </si>
  <si>
    <t>E,KELL,JKA</t>
  </si>
  <si>
    <t>012013-2540869</t>
  </si>
  <si>
    <t>JOÃO VITOR DA SILVA VITALI</t>
  </si>
  <si>
    <t>012013-2590321</t>
  </si>
  <si>
    <t>KELL,FYA</t>
  </si>
  <si>
    <t>012013-2590314</t>
  </si>
  <si>
    <t>012013-2591847</t>
  </si>
  <si>
    <t>K, KPA, FYA, FYB, LEA, LEB</t>
  </si>
  <si>
    <t>012013-2592479</t>
  </si>
  <si>
    <t>012013-2592011</t>
  </si>
  <si>
    <t>MANOEL PEREIRA ALVES</t>
  </si>
  <si>
    <t>SOLIC CANCELADA POR MAIRA</t>
  </si>
  <si>
    <t>012013-2540838</t>
  </si>
  <si>
    <t>ROBSON SOUZA GUIMARÃES</t>
  </si>
  <si>
    <t>SEM FENOTIPO COMP C,E,K NEG</t>
  </si>
  <si>
    <t>012013-2591310</t>
  </si>
  <si>
    <t>012013-2590765</t>
  </si>
  <si>
    <t>C,E,K,LEA,N,S,FYB</t>
  </si>
  <si>
    <t>ROSANGELA FERREIRA DA TRINDADE</t>
  </si>
  <si>
    <t>C,E,K,LEA,S,FYB</t>
  </si>
  <si>
    <t>E,K,JKB,N,FYB</t>
  </si>
  <si>
    <t>E,K,JKB,LEA,M,S,s,FYA,FYB,U</t>
  </si>
  <si>
    <t>012013-2600976</t>
  </si>
  <si>
    <t>ESTEBEN DEL ROSARIO GUERRERO CABRERA</t>
  </si>
  <si>
    <t>O NEG - ANTI D + C+ E + K + Leb</t>
  </si>
  <si>
    <t>012013-256037</t>
  </si>
  <si>
    <t>012013-259242</t>
  </si>
  <si>
    <t>012013-2600853</t>
  </si>
  <si>
    <t xml:space="preserve">BOLSA LIB PELA PROVA </t>
  </si>
  <si>
    <t xml:space="preserve">SOLIC CANCELADA PAC. INTERNADO </t>
  </si>
  <si>
    <t xml:space="preserve">SOLIC ATEND PELA PROVA </t>
  </si>
  <si>
    <t>012013-2561789</t>
  </si>
  <si>
    <t>C,e,KELL.JKA.FYA</t>
  </si>
  <si>
    <t>012013-2590468</t>
  </si>
  <si>
    <t>012013-2600303</t>
  </si>
  <si>
    <t>012013-2590840</t>
  </si>
  <si>
    <t>C,S</t>
  </si>
  <si>
    <t>012013-2562342</t>
  </si>
  <si>
    <t>CW,KELL</t>
  </si>
  <si>
    <t>012013-2572556</t>
  </si>
  <si>
    <t>C,LEA,N,FYA</t>
  </si>
  <si>
    <t>012013-2590161</t>
  </si>
  <si>
    <t>012013-187990</t>
  </si>
  <si>
    <t>012013-2562434</t>
  </si>
  <si>
    <t>012013-2601072</t>
  </si>
  <si>
    <t>012013-2601560</t>
  </si>
  <si>
    <t>E,KELL,LEA,s,FYB</t>
  </si>
  <si>
    <t>012013-2570057</t>
  </si>
  <si>
    <t>C,E,KELL,LEA,LEB,S,FYA</t>
  </si>
  <si>
    <t>012013-2592462</t>
  </si>
  <si>
    <t>TEREZINHA DE ANDRADE SOARES</t>
  </si>
  <si>
    <t>TEREZINHA DE ANDRADESOARES</t>
  </si>
  <si>
    <t>012013-2561277</t>
  </si>
  <si>
    <t>KELL,JKA</t>
  </si>
  <si>
    <t>012013-2600358</t>
  </si>
  <si>
    <t>012013-2590130</t>
  </si>
  <si>
    <t>c,E,KELL,LEB,S</t>
  </si>
  <si>
    <t>012013-2600389</t>
  </si>
  <si>
    <t>MARCOS ANTONIO COSTA</t>
  </si>
  <si>
    <t>012013-2560881</t>
  </si>
  <si>
    <t>LUCIA MARIA MARTINS NATIVIDADE</t>
  </si>
  <si>
    <t>012013-2600372</t>
  </si>
  <si>
    <t>012013-2602116</t>
  </si>
  <si>
    <t>012013-2600112</t>
  </si>
  <si>
    <t>012013-2571078</t>
  </si>
  <si>
    <t>012013-2571108</t>
  </si>
  <si>
    <t>012013-2600433</t>
  </si>
  <si>
    <t>HOSPITAL MUNICIPAL DE CONTAGEM</t>
  </si>
  <si>
    <t>JESSICA VITORIA GOMES HERMENEGILDO</t>
  </si>
  <si>
    <t>CDE,KELL</t>
  </si>
  <si>
    <t>ALBERTO CAVALCANTI</t>
  </si>
  <si>
    <t>GILSON FERREIRA DE AGUIAR</t>
  </si>
  <si>
    <t>ANTI S,V</t>
  </si>
  <si>
    <t>012013-260176</t>
  </si>
  <si>
    <t>E,JKA,LEA,LEB,N,S,</t>
  </si>
  <si>
    <t>C,e,K,JKA,LEA,M,FYA,FYB</t>
  </si>
  <si>
    <t>c,E,K,JKB,LEA,LEB,N,S,FYB</t>
  </si>
  <si>
    <t>E,K,KPA,JKA,LEA.S.LUA</t>
  </si>
  <si>
    <t>C,E,KLEA,S,FYA</t>
  </si>
  <si>
    <t>FERNANDA CATIZANI  FARIA GOMES</t>
  </si>
  <si>
    <t>C,E,K,LEA,LEB,FYA,FYB</t>
  </si>
  <si>
    <t>c,E,K,JKA,LEA,LEB,S,FYB</t>
  </si>
  <si>
    <t>E,K,JKA,LEA,N,FYB</t>
  </si>
  <si>
    <t>012013-260101</t>
  </si>
  <si>
    <t>012013-2551476</t>
  </si>
  <si>
    <t>hospital das CLINiCAS</t>
  </si>
  <si>
    <t>MARTA FERNANDES AMORIM</t>
  </si>
  <si>
    <t>D,JKA,C,E,KELL,LEA,M</t>
  </si>
  <si>
    <t>012013-2600723</t>
  </si>
  <si>
    <t>012013-2601256</t>
  </si>
  <si>
    <t>012013-260122</t>
  </si>
  <si>
    <t>012013-2610395</t>
  </si>
  <si>
    <t>012013-260040</t>
  </si>
  <si>
    <t>012013-2560270</t>
  </si>
  <si>
    <t>012013-2610104</t>
  </si>
  <si>
    <t>012013-2610708</t>
  </si>
  <si>
    <t>012013-2611231</t>
  </si>
  <si>
    <t>012013-260155</t>
  </si>
  <si>
    <t>012013-260007</t>
  </si>
  <si>
    <t>012013-260216</t>
  </si>
  <si>
    <t>012013-2490973</t>
  </si>
  <si>
    <t>012013-2610678</t>
  </si>
  <si>
    <t>012013-260001</t>
  </si>
  <si>
    <t>012013-2591441</t>
  </si>
  <si>
    <t>012013-2571061</t>
  </si>
  <si>
    <t>012013-2562397</t>
  </si>
  <si>
    <t>012013-2611408</t>
  </si>
  <si>
    <t>012013-2610098</t>
  </si>
  <si>
    <t>012013-2600143</t>
  </si>
  <si>
    <t>012013-260205</t>
  </si>
  <si>
    <t>012013-2601447</t>
  </si>
  <si>
    <t>VALTER JOSE DOS SANTOS</t>
  </si>
  <si>
    <t>C,K,JKB,FYA,LEB</t>
  </si>
  <si>
    <t>012013-2610197</t>
  </si>
  <si>
    <t>ANTONIO LUCIO COELHO</t>
  </si>
  <si>
    <t>E,K,LEA,FYA</t>
  </si>
  <si>
    <t>012013-2560140</t>
  </si>
  <si>
    <t>012013-2601416</t>
  </si>
  <si>
    <t>RUAN PIETRO ANTERO MARCATTI SILVA</t>
  </si>
  <si>
    <t>c,E,,JKA,</t>
  </si>
  <si>
    <t>WILSON LUIZ TEIXEIRA</t>
  </si>
  <si>
    <t>012013-2611460</t>
  </si>
  <si>
    <t>01201-2522124</t>
  </si>
  <si>
    <t>HBH (BOLSA LIB P/ ATENDER URGENCIA)</t>
  </si>
  <si>
    <t>CDE NEG,ANTIC</t>
  </si>
  <si>
    <t>SOLICITA.CANCELADA</t>
  </si>
  <si>
    <t>MARIA APARECIDA DE SOUZA</t>
  </si>
  <si>
    <t>C,E,KELL,LEA,LEB,FYA</t>
  </si>
  <si>
    <t>012013-2601030</t>
  </si>
  <si>
    <t>E,K,.JKB,LEA,LEB,FYA</t>
  </si>
  <si>
    <t>GUILHERME DE OLIVIERA SOUZA</t>
  </si>
  <si>
    <t>E,K,JKB,LEA,LEB,N,S,,FYA</t>
  </si>
  <si>
    <t>C,E,K,N,S,FYA,FYB</t>
  </si>
  <si>
    <t>E,K,JKA,S,FYB</t>
  </si>
  <si>
    <t>C,EK,JKB,LEA,N,s,</t>
  </si>
  <si>
    <t>c,E,K,KPA,JKB,FYA,FYB,LEA,S,LUA</t>
  </si>
  <si>
    <t>C,EK,FYA,LEB,S,</t>
  </si>
  <si>
    <t>C,E,K,JKB,S,FYB</t>
  </si>
  <si>
    <t>C,EK,S</t>
  </si>
  <si>
    <t>C,K,JKB,FYA</t>
  </si>
  <si>
    <t>E,K,LEA,N,FYA</t>
  </si>
  <si>
    <t>K,LEB,S,FYB</t>
  </si>
  <si>
    <t>ELIAS DANIEL RIBEIRO  BENEDITO</t>
  </si>
  <si>
    <t>C,E,K,JKB,FYA,FYB</t>
  </si>
  <si>
    <t>C,E,K,JKA,</t>
  </si>
  <si>
    <t>e,K,JKB,FYA</t>
  </si>
  <si>
    <t>K,LEA,FYA</t>
  </si>
  <si>
    <t>K,JKA,LEA,LEB.FYA</t>
  </si>
  <si>
    <t>C,E,K,KPA,JKA,LEA,LEB,M,LUA,FYB</t>
  </si>
  <si>
    <t>K,JKA,S,FYA</t>
  </si>
  <si>
    <t>E,K,LEA,FYB</t>
  </si>
  <si>
    <t>MARISA PATRICIA NOVAES SILVA</t>
  </si>
  <si>
    <t>LIB. PELA PROVA</t>
  </si>
  <si>
    <t>PEDRO AMANTINO GERONIMO</t>
  </si>
  <si>
    <t>012013-2601126</t>
  </si>
  <si>
    <t>012013-2601485</t>
  </si>
  <si>
    <t>C,EK,FYA,LEB,S,LIB.PELA PROVA</t>
  </si>
  <si>
    <t>012013-2602062</t>
  </si>
  <si>
    <t>012013-2600105</t>
  </si>
  <si>
    <t>012013-2622268</t>
  </si>
  <si>
    <t>012013-2400671</t>
  </si>
  <si>
    <t>012013-2602178</t>
  </si>
  <si>
    <t>012013-2620158</t>
  </si>
  <si>
    <t>012013-2621049</t>
  </si>
  <si>
    <t>012013-2620493</t>
  </si>
  <si>
    <t>012013-2622527</t>
  </si>
  <si>
    <t>012013-2630379</t>
  </si>
  <si>
    <t>ANTI KELL,M</t>
  </si>
  <si>
    <t>012013-2622558</t>
  </si>
  <si>
    <t>MARIA HELENA GARCIA DE BARROS</t>
  </si>
  <si>
    <t>KELL,JKB,S,FYA</t>
  </si>
  <si>
    <t>012013-2620127</t>
  </si>
  <si>
    <t>ISAAC DANIEL DE JESUS SILVA</t>
  </si>
  <si>
    <t>C,E,KELL,JKB,LEA,M,S,FYA,FYB</t>
  </si>
  <si>
    <t>012013-2622572</t>
  </si>
  <si>
    <t>012013-2620653</t>
  </si>
  <si>
    <t>012013-2630027</t>
  </si>
  <si>
    <t>012013-2620882</t>
  </si>
  <si>
    <t>012013-2630935</t>
  </si>
  <si>
    <t xml:space="preserve">JUSSARA DANIEL </t>
  </si>
  <si>
    <t>C, E, K, FYA + ANTI E</t>
  </si>
  <si>
    <t>012013-2611040</t>
  </si>
  <si>
    <t>O POS + E, K NEG (PARCIAL)</t>
  </si>
  <si>
    <t>A POS ANTI K + LEA</t>
  </si>
  <si>
    <t>012013-2630416</t>
  </si>
  <si>
    <t>O NEG - ANTI D + C+ E + K + JKA + FYA</t>
  </si>
  <si>
    <t>ANTI M,S</t>
  </si>
  <si>
    <t>012013-2621919</t>
  </si>
  <si>
    <t>012013-2622350</t>
  </si>
  <si>
    <t>C,E,CW,FYA,JKA,S</t>
  </si>
  <si>
    <t>012013-2621674</t>
  </si>
  <si>
    <t>E,KELL,FYA,FYB,LEA,LEB</t>
  </si>
  <si>
    <t>012013-2622503</t>
  </si>
  <si>
    <t>012013-2630669</t>
  </si>
  <si>
    <t>JOSE IZIDORO SANTANA</t>
  </si>
  <si>
    <t>CDE NEG + ANTI M</t>
  </si>
  <si>
    <t>012013-2611132</t>
  </si>
  <si>
    <t>C,e,K,JKB,s,FYA</t>
  </si>
  <si>
    <t>MARIA DE FATIMA AMORIM MATIAS</t>
  </si>
  <si>
    <t>012013-2621834</t>
  </si>
  <si>
    <t>012013-2621858</t>
  </si>
  <si>
    <t>012013-2622510</t>
  </si>
  <si>
    <t>À CONSULTAR</t>
  </si>
  <si>
    <t>SÃO CAMILO</t>
  </si>
  <si>
    <t>HOSP BALEIA</t>
  </si>
  <si>
    <t>012013-2631666</t>
  </si>
  <si>
    <t>012013-2632229</t>
  </si>
  <si>
    <t>012013-2621223</t>
  </si>
  <si>
    <t>JKB,M</t>
  </si>
  <si>
    <t>012013-2642723</t>
  </si>
  <si>
    <t>012013-2632106</t>
  </si>
  <si>
    <t>E,KELL,JKA,LEB,S,FYA</t>
  </si>
  <si>
    <t>012013-2631550</t>
  </si>
  <si>
    <t>012013-2632663</t>
  </si>
  <si>
    <t>LUIZ JOÃO BEZERRA</t>
  </si>
  <si>
    <t>ANTI c,JKA</t>
  </si>
  <si>
    <t>012013-2611637</t>
  </si>
  <si>
    <t>012013-2640743</t>
  </si>
  <si>
    <t>012013-2630119</t>
  </si>
  <si>
    <t>012013-2632625</t>
  </si>
  <si>
    <t>012013-2630041</t>
  </si>
  <si>
    <t>012013-2640613</t>
  </si>
  <si>
    <t>012013-2631924</t>
  </si>
  <si>
    <t>012013-2631871</t>
  </si>
  <si>
    <t>012013-2632687</t>
  </si>
  <si>
    <t>012013-2631079</t>
  </si>
  <si>
    <t>012013-2631468</t>
  </si>
  <si>
    <t>012013-2641832</t>
  </si>
  <si>
    <t>012013-2632519</t>
  </si>
  <si>
    <t>012013-260039</t>
  </si>
  <si>
    <t>012013-2621001</t>
  </si>
  <si>
    <t>012013-2621582</t>
  </si>
  <si>
    <t>012013-2640378</t>
  </si>
  <si>
    <t>012013-2630652</t>
  </si>
  <si>
    <t>012013-2631536</t>
  </si>
  <si>
    <t>C,KELL,JKB</t>
  </si>
  <si>
    <t>012013-2632670</t>
  </si>
  <si>
    <t>GABRIELLA LINHARES SILVA</t>
  </si>
  <si>
    <t>E,KELL,LEA,FYA</t>
  </si>
  <si>
    <t>012013-2642150</t>
  </si>
  <si>
    <t>012013-2640019</t>
  </si>
  <si>
    <t>012013-2610760</t>
  </si>
  <si>
    <t>012013-2622428</t>
  </si>
  <si>
    <t>012013-2640538</t>
  </si>
  <si>
    <t>012013-2630010</t>
  </si>
  <si>
    <t>012013-2632441</t>
  </si>
  <si>
    <t>KELL,DIA,C,E,FYA,LEA,LEB</t>
  </si>
  <si>
    <t>012013-2631888</t>
  </si>
  <si>
    <t>012013-2642495</t>
  </si>
  <si>
    <t>012013-2631918</t>
  </si>
  <si>
    <t>012013-2632342</t>
  </si>
  <si>
    <t>012013-2641214</t>
  </si>
  <si>
    <t>PEDIDO CANCELADO DATA NASC. ERRADA 24/9/13</t>
  </si>
  <si>
    <t>012013-2632571</t>
  </si>
  <si>
    <t>012013-2630911</t>
  </si>
  <si>
    <t>012013-2640088</t>
  </si>
  <si>
    <t>012013-2641610</t>
  </si>
  <si>
    <t>012013-2640422</t>
  </si>
  <si>
    <t>012013-2642273</t>
  </si>
  <si>
    <t>012013-2590048</t>
  </si>
  <si>
    <t>012013-2551803</t>
  </si>
  <si>
    <t>C,E,K,JKB,,S,</t>
  </si>
  <si>
    <t>VIRGULINA VITORIA DOS SANTOS</t>
  </si>
  <si>
    <t>C,K,JKB,LEA,S,</t>
  </si>
  <si>
    <t>E,K,LEA,S,FYB</t>
  </si>
  <si>
    <t>C,EK,LEA,FYB</t>
  </si>
  <si>
    <t>C,E,K,LEA,S,N,FYB</t>
  </si>
  <si>
    <t>C,E,K,LEA,M,S,FYA,FYB</t>
  </si>
  <si>
    <t>C,K,LEA,S,FYA,FYB</t>
  </si>
  <si>
    <t>ANTONIO SUDARIO FRANÇA</t>
  </si>
  <si>
    <t>LIB.PELA PROVA</t>
  </si>
  <si>
    <t>012013-2621308</t>
  </si>
  <si>
    <t>012013-2620028</t>
  </si>
  <si>
    <t>012013-2631611</t>
  </si>
  <si>
    <t>E, KPA, LEB</t>
  </si>
  <si>
    <t>012013-2632120</t>
  </si>
  <si>
    <t>012013-2630072</t>
  </si>
  <si>
    <t xml:space="preserve">ICARO REGINALDO MAIA DE MOURA </t>
  </si>
  <si>
    <t>SEM FENOTIPO , C, E, K NEG</t>
  </si>
  <si>
    <t>012013-2631604</t>
  </si>
  <si>
    <t>012013-2632038</t>
  </si>
  <si>
    <t>012013-2640620</t>
  </si>
  <si>
    <t>012013-2661403</t>
  </si>
  <si>
    <t>012013-2660017</t>
  </si>
  <si>
    <t>012013-2661625</t>
  </si>
  <si>
    <t>FELIX GUIMARÃES BERTOLDO</t>
  </si>
  <si>
    <t xml:space="preserve">A POS c, E, K, KPA, JKA, FYA, LUA, S, M, LEA </t>
  </si>
  <si>
    <t>012013-2660758</t>
  </si>
  <si>
    <t>012013-2660246</t>
  </si>
  <si>
    <t>012013-2661748</t>
  </si>
  <si>
    <t>012013-2661311</t>
  </si>
  <si>
    <t>012013-2620912</t>
  </si>
  <si>
    <t>012013-2661045</t>
  </si>
  <si>
    <t>012013-2660796</t>
  </si>
  <si>
    <t>012013-2661281</t>
  </si>
  <si>
    <t>012013-2260383</t>
  </si>
  <si>
    <t>012013-2632533</t>
  </si>
  <si>
    <t>012013-2600280</t>
  </si>
  <si>
    <t>012013-2490744</t>
  </si>
  <si>
    <t>012013-2541385</t>
  </si>
  <si>
    <t>HELIO DE OLIVEIRA GONÇALVES</t>
  </si>
  <si>
    <t>012013-2560584</t>
  </si>
  <si>
    <t>012013-2622497</t>
  </si>
  <si>
    <t>012013-2661380</t>
  </si>
  <si>
    <t>012013-2661632</t>
  </si>
  <si>
    <t>012013-266108</t>
  </si>
  <si>
    <t>012013-2661427</t>
  </si>
  <si>
    <t>012013-2620165</t>
  </si>
  <si>
    <t>012013-266095</t>
  </si>
  <si>
    <t>ELOIZA APARECIDA SANTOS TORRES</t>
  </si>
  <si>
    <t>A NEG C,D,E,K</t>
  </si>
  <si>
    <t>012013-2662028</t>
  </si>
  <si>
    <t>012013-2641641</t>
  </si>
  <si>
    <t>012013-2630904</t>
  </si>
  <si>
    <t>JOSSE GONÇALVES DE SOUZA</t>
  </si>
  <si>
    <t>C,E,KELL,e</t>
  </si>
  <si>
    <t>012013-2631987</t>
  </si>
  <si>
    <t>WILMA DE LOURDES RIBEIRO</t>
  </si>
  <si>
    <t>012013-2660093</t>
  </si>
  <si>
    <t>012013-2480110</t>
  </si>
  <si>
    <t>012013-2632458</t>
  </si>
  <si>
    <t>ALAIDE TEODORO</t>
  </si>
  <si>
    <t>C,E,KELL,JKB,LEB</t>
  </si>
  <si>
    <t>012013-2661984</t>
  </si>
  <si>
    <t>C,K,KPA,JKB,LEA,LEB,M,LUA,FYA,FYB,S</t>
  </si>
  <si>
    <t>C,EK,LEA,M,FYA,FYB</t>
  </si>
  <si>
    <t>C,E,K,JKA,FYA,FYB</t>
  </si>
  <si>
    <t>E,K,JKB,LEA,M,FYA,FYB</t>
  </si>
  <si>
    <t>O POS - C, E, K, FYA</t>
  </si>
  <si>
    <t>O NEG - C, E, K, KPA FYB, LEB, LUA  + ANTI D + K + V</t>
  </si>
  <si>
    <t>O Pos - Anti c + E</t>
  </si>
  <si>
    <t>17;21</t>
  </si>
  <si>
    <t>PEDRO HENRIQUE FERREIRA GUIMARÃES</t>
  </si>
  <si>
    <t xml:space="preserve">A POS - C, E, K, NEG - APLASIA DE MEDULA </t>
  </si>
  <si>
    <t>012013-2670610</t>
  </si>
  <si>
    <t>012013-2671846</t>
  </si>
  <si>
    <t>012013-2660543</t>
  </si>
  <si>
    <t>012013-2661809</t>
  </si>
  <si>
    <t>012013-2672164</t>
  </si>
  <si>
    <t>012013-2672324</t>
  </si>
  <si>
    <t>012013-2671525</t>
  </si>
  <si>
    <t>012013-2670504</t>
  </si>
  <si>
    <t>012013-2671877</t>
  </si>
  <si>
    <t>JEFERSON BERNARDES FERREIRA ALVES</t>
  </si>
  <si>
    <t>C,E,KELL,N,FYB</t>
  </si>
  <si>
    <t>012013-2631833</t>
  </si>
  <si>
    <t>012013-2670511</t>
  </si>
  <si>
    <t>012013-2670559</t>
  </si>
  <si>
    <t>012013-2671099</t>
  </si>
  <si>
    <t>012013-2672041</t>
  </si>
  <si>
    <t>012013-2671358</t>
  </si>
  <si>
    <t>012013-2660765</t>
  </si>
  <si>
    <t>012013-2671570</t>
  </si>
  <si>
    <t>012013-2660444</t>
  </si>
  <si>
    <t>012013-2660109</t>
  </si>
  <si>
    <t>012013-2661731</t>
  </si>
  <si>
    <t>C,E,KELL,S,FYA</t>
  </si>
  <si>
    <t>012013-2661410</t>
  </si>
  <si>
    <t>KELL.KPA,JKB,LEB,FYA</t>
  </si>
  <si>
    <t>012013-2671976</t>
  </si>
  <si>
    <t>KELL,KPA,JKB,LEA,N,S,LUA,FYA,FYB</t>
  </si>
  <si>
    <t>012013-2671730</t>
  </si>
  <si>
    <t>012013-2631086</t>
  </si>
  <si>
    <t>ANTI E,KELL,JKB</t>
  </si>
  <si>
    <t>012013-2642075</t>
  </si>
  <si>
    <t>SOLIC CANCELADA NOME DA PAC ERRADO</t>
  </si>
  <si>
    <t>RENATA CRISTINA DE BARROS VIEIRA</t>
  </si>
  <si>
    <t>012013-2551704</t>
  </si>
  <si>
    <t>012013-2670085</t>
  </si>
  <si>
    <t>012013-2671502</t>
  </si>
  <si>
    <t>012013-2661373</t>
  </si>
  <si>
    <t>012013-2671747</t>
  </si>
  <si>
    <t>012013-2670702</t>
  </si>
  <si>
    <t>012013-2671822</t>
  </si>
  <si>
    <t>012013-2670603</t>
  </si>
  <si>
    <t>O NEG C,E,K,</t>
  </si>
  <si>
    <t>PEDIDO CANCELADO26/9/13</t>
  </si>
  <si>
    <t>AB POS - c,E,K,LEA</t>
  </si>
  <si>
    <t>012013-2661212</t>
  </si>
  <si>
    <t>B POS- K,LEA,LEB,FYA,S,N</t>
  </si>
  <si>
    <t>012013-2640750</t>
  </si>
  <si>
    <t>c,E,KELL,JKA,LEA</t>
  </si>
  <si>
    <t>012013-2661267</t>
  </si>
  <si>
    <t>012013-2671174</t>
  </si>
  <si>
    <t>HEMOCENTRO DE BELO HORIZONTE</t>
  </si>
  <si>
    <t>C,E,KELL,FYA,JKA</t>
  </si>
  <si>
    <t>012013-2631741</t>
  </si>
  <si>
    <t>E,KELL,KPA,JKB,LEA,LUA,FYA</t>
  </si>
  <si>
    <t>PEDIDO CANCELADO PAC. INTERNADO 26/9/13</t>
  </si>
  <si>
    <r>
      <t>c,E,,JKA  -</t>
    </r>
    <r>
      <rPr>
        <b/>
        <sz val="13"/>
        <color theme="1"/>
        <rFont val="Calibri"/>
        <family val="2"/>
        <scheme val="minor"/>
      </rPr>
      <t xml:space="preserve"> BOLSA DEVOLVIDA EM 26/09</t>
    </r>
  </si>
  <si>
    <r>
      <t>ANTIN E -</t>
    </r>
    <r>
      <rPr>
        <b/>
        <sz val="13"/>
        <color theme="1"/>
        <rFont val="Calibri"/>
        <family val="2"/>
        <scheme val="minor"/>
      </rPr>
      <t xml:space="preserve"> BOLSA DEVOLVIDA EM 26/09</t>
    </r>
  </si>
  <si>
    <t>012013-2680176</t>
  </si>
  <si>
    <t>KELL,KPA,LEA,LUA</t>
  </si>
  <si>
    <t>012013-2530471</t>
  </si>
  <si>
    <t>JEFFERSON WILLIAM SOARES MOREIRA</t>
  </si>
  <si>
    <t>C,KELL,KPA,JKA,LEA LEB,M,LUA,FYA,FYB</t>
  </si>
  <si>
    <t>012013-2681401</t>
  </si>
  <si>
    <t>012013-2680961</t>
  </si>
  <si>
    <t>012013-2541248</t>
  </si>
  <si>
    <t>C,KELL,LEA,N,S</t>
  </si>
  <si>
    <t xml:space="preserve">012013-2592011 </t>
  </si>
  <si>
    <t>C,E,K,JKB,LEA,N,S,FYA</t>
  </si>
  <si>
    <t>012013-2670986</t>
  </si>
  <si>
    <t>012013-2670962</t>
  </si>
  <si>
    <t>SAUL MOREIRA</t>
  </si>
  <si>
    <t>012013-2660949</t>
  </si>
  <si>
    <t>012013-2640323</t>
  </si>
  <si>
    <t>012013-2680060</t>
  </si>
  <si>
    <t>E,K,JKB,LEA,,s,FYB</t>
  </si>
  <si>
    <t>012013-2661540</t>
  </si>
  <si>
    <t>K,FYA,LEA,LEB,M</t>
  </si>
  <si>
    <t>012013-2670115</t>
  </si>
  <si>
    <t>012013-2661595</t>
  </si>
  <si>
    <t>E,K,KPA,JKA,LEA,P1,N,LUA</t>
  </si>
  <si>
    <t>C,E,K,JKB,LEA,M,FYA</t>
  </si>
  <si>
    <t>012013-2660215</t>
  </si>
  <si>
    <t>012013-2681999</t>
  </si>
  <si>
    <t>012013-2680596</t>
  </si>
  <si>
    <t xml:space="preserve">012013-2681548 </t>
  </si>
  <si>
    <t>O NEG - ANTI D + C+ E + K + JKA + FYA+N+S+LEA</t>
  </si>
  <si>
    <t>012013-2682088</t>
  </si>
  <si>
    <t>012013-2680497</t>
  </si>
  <si>
    <t>ORLANDA SOARES DOS SANTOS</t>
  </si>
  <si>
    <t>ANTI LEA</t>
  </si>
  <si>
    <t>14;17</t>
  </si>
  <si>
    <t>012013-2541750</t>
  </si>
  <si>
    <t>012013-2601960</t>
  </si>
  <si>
    <t xml:space="preserve">VALDIELLE SANTIAGO REZENDE </t>
  </si>
  <si>
    <t>O NEG - E, E, K, FYA, FYB, M, S, LEA</t>
  </si>
  <si>
    <t>012013-2671983</t>
  </si>
  <si>
    <t>012013-2642570</t>
  </si>
  <si>
    <t>012013-2681722</t>
  </si>
  <si>
    <t>012013-2540364</t>
  </si>
  <si>
    <t>HELVIO PREREIRA DA SILVA</t>
  </si>
  <si>
    <t>012013-2631482</t>
  </si>
  <si>
    <t>012013-2660079</t>
  </si>
  <si>
    <t>C,E,KELL,JKB,LEA,N,S</t>
  </si>
  <si>
    <t>012013-2680190</t>
  </si>
  <si>
    <t>012013-2681654</t>
  </si>
  <si>
    <t>012013-2671471</t>
  </si>
  <si>
    <t>012013-2640380</t>
  </si>
  <si>
    <t>012013-2681166</t>
  </si>
  <si>
    <t>012013-2681692</t>
  </si>
  <si>
    <t>012013-2601935</t>
  </si>
  <si>
    <t>JOSE TOLEDO DE PAIVA</t>
  </si>
  <si>
    <t>012013-2621667</t>
  </si>
  <si>
    <t>012013-2681975</t>
  </si>
  <si>
    <t>A NEG  C,E,K,</t>
  </si>
  <si>
    <t>MARIA LUCIA DA ROCHA</t>
  </si>
  <si>
    <t>012013-2670412</t>
  </si>
  <si>
    <t>012013-2630980</t>
  </si>
  <si>
    <t xml:space="preserve">RAFAEL JUNIO RIBEIRO DA SILVA </t>
  </si>
  <si>
    <t xml:space="preserve">DIEGO VINICIUS ALVES </t>
  </si>
  <si>
    <t>C, E, K, S + V - O NEG - CDE NEG</t>
  </si>
  <si>
    <t>012013-2681500</t>
  </si>
  <si>
    <t xml:space="preserve">DIEGO HENRIQUE DUARTE </t>
  </si>
  <si>
    <t>C, E, K, JKB, FYA, S, LEA</t>
  </si>
  <si>
    <t>012013-2671518</t>
  </si>
  <si>
    <t>012013-2680206</t>
  </si>
  <si>
    <t>012013-2680268</t>
  </si>
  <si>
    <t>E, C,K, e</t>
  </si>
  <si>
    <t>E, C, K, e</t>
  </si>
  <si>
    <t>O NEG  C,E,K,S,N,FYB</t>
  </si>
  <si>
    <t>O POS C,E,JKB,LEA,FYB</t>
  </si>
  <si>
    <t>A POS  C,e, K,JKB,S,FYA,</t>
  </si>
  <si>
    <t>O POS  E,K,JKB,LEA,S,DIA</t>
  </si>
  <si>
    <t>A POS c,E,K,JKA</t>
  </si>
  <si>
    <t>O POS ANTI D C,K,JKA,S,LEA,DIA.FYB,KPA,</t>
  </si>
  <si>
    <t>AB POS C,E,K,S,FYA,DIA</t>
  </si>
  <si>
    <t>AB POS C,E,K,JKB,DIA</t>
  </si>
  <si>
    <t>A POS C,EK,JKA,S</t>
  </si>
  <si>
    <t>O POS  C,E,K,KPA,JKB,LEA,S,LUA,FYA</t>
  </si>
  <si>
    <t>O NEG</t>
  </si>
  <si>
    <t>O POS</t>
  </si>
  <si>
    <t xml:space="preserve">A POS </t>
  </si>
  <si>
    <t xml:space="preserve">O POS </t>
  </si>
  <si>
    <t>A POS</t>
  </si>
  <si>
    <t xml:space="preserve">AB POS </t>
  </si>
  <si>
    <t>SOLIC CANCELADA</t>
  </si>
  <si>
    <t>012013-2660727</t>
  </si>
  <si>
    <t>012013-2660642</t>
  </si>
  <si>
    <t>012013-2570040</t>
  </si>
  <si>
    <t>012013-2540890</t>
  </si>
  <si>
    <t>PACIENTE INTERNADA</t>
  </si>
  <si>
    <t xml:space="preserve">BOLSA DEVOLVIDA </t>
  </si>
  <si>
    <r>
      <t xml:space="preserve">D,C,E,K - </t>
    </r>
    <r>
      <rPr>
        <b/>
        <sz val="13"/>
        <color theme="1"/>
        <rFont val="Calibri"/>
        <family val="2"/>
        <scheme val="minor"/>
      </rPr>
      <t xml:space="preserve">BOLSA DEVOLVIDA </t>
    </r>
  </si>
  <si>
    <t>012013-2680237</t>
  </si>
  <si>
    <t>NEUSA MARIA TEODORO</t>
  </si>
  <si>
    <t>B POS</t>
  </si>
  <si>
    <t>E,KELL,JKB,LEA,N,FYA</t>
  </si>
  <si>
    <t>012013-2691448</t>
  </si>
  <si>
    <t>c,E,KELL,KPA.FYA,JKA,LEA,M,S,LUA</t>
  </si>
  <si>
    <t>012013-2691240</t>
  </si>
  <si>
    <t>012013-2701444</t>
  </si>
  <si>
    <t>012013-2701505</t>
  </si>
  <si>
    <t>012013-2691479</t>
  </si>
  <si>
    <t>012013-2592424</t>
  </si>
  <si>
    <t>012013-2671549</t>
  </si>
  <si>
    <t>012013-2701864</t>
  </si>
  <si>
    <t>012013-2700775</t>
  </si>
  <si>
    <t>012013-2701314</t>
  </si>
  <si>
    <t>SOLIC CANCELADA REPETIDA</t>
  </si>
  <si>
    <t xml:space="preserve">RANSON FERREIRA DOS SANTOS </t>
  </si>
  <si>
    <t>O NEG - C, E, K, JKA, FYB, S, LEB</t>
  </si>
  <si>
    <t>012013-2701246</t>
  </si>
  <si>
    <t>012013-2701062</t>
  </si>
  <si>
    <t>012013-2702120</t>
  </si>
  <si>
    <t>HOSP MARGARIDA</t>
  </si>
  <si>
    <t>c,E,KELL,LEA,S,FYA</t>
  </si>
  <si>
    <t>012013-2700942</t>
  </si>
  <si>
    <t>JOSE ALVES DA SILVA</t>
  </si>
  <si>
    <t>E,KELL,LEA,M,S,FYA</t>
  </si>
  <si>
    <t>AB NEG</t>
  </si>
  <si>
    <t>012013-2701659</t>
  </si>
  <si>
    <t>E,KELL,KPA,JKB,LEB,LUA FYB</t>
  </si>
  <si>
    <t>012013-2681494</t>
  </si>
  <si>
    <t>KELL,JKB,LEA,S,</t>
  </si>
  <si>
    <t>E,KELL,JKB,S,</t>
  </si>
  <si>
    <t>012013-2690939</t>
  </si>
  <si>
    <t>012013-2712144</t>
  </si>
  <si>
    <t>E,KELL,JKA,FYA</t>
  </si>
  <si>
    <t>Grupo Sanguíneo do paciente</t>
  </si>
  <si>
    <t>012013-2690090</t>
  </si>
  <si>
    <t>GEICIMARA KELLY SOUZA MESSIAS</t>
  </si>
  <si>
    <t>C,LEA,N,FYA,FYB</t>
  </si>
  <si>
    <t>012013-2691899</t>
  </si>
  <si>
    <t>012013-2680640</t>
  </si>
  <si>
    <t>E,KELL,KPA,N,S,,LUA,FYA</t>
  </si>
  <si>
    <t>012013-2631000</t>
  </si>
  <si>
    <t>c,E,KELL,LEA,S,FYB</t>
  </si>
  <si>
    <t>012013-2702151</t>
  </si>
  <si>
    <t>E,KELL,LEA,N,</t>
  </si>
  <si>
    <t>012013-2690366</t>
  </si>
  <si>
    <t>MARIA DE LOURDES DOS SANTOS TOMAZ</t>
  </si>
  <si>
    <t>012013-2690977</t>
  </si>
  <si>
    <t>012013-269161</t>
  </si>
  <si>
    <t>012013-2612047</t>
  </si>
  <si>
    <t>012013-2630225</t>
  </si>
  <si>
    <t>RN DE RENATA CRISTINA DE BARROS VIEIRA MARQUES</t>
  </si>
  <si>
    <t>O NEG - C, E, K, NEG</t>
  </si>
  <si>
    <t>012013-2701970</t>
  </si>
  <si>
    <t>012013-2520564</t>
  </si>
  <si>
    <t>012013-2642594</t>
  </si>
  <si>
    <t>012013-2642488</t>
  </si>
  <si>
    <t>012013-2701727</t>
  </si>
  <si>
    <t>ANTONIO DE SOUZA</t>
  </si>
  <si>
    <t>C, D,E NEG</t>
  </si>
  <si>
    <t>FABIOLA ALVES RODRIGUES</t>
  </si>
  <si>
    <t>C, E, K, KPA, LEB, N, s, LUA, FYA,</t>
  </si>
  <si>
    <t>SOLIC CANCELADA POR ANA DO HC</t>
  </si>
  <si>
    <t>ELIZABETH EDUVIRGEM SANTANA  DA SILVA</t>
  </si>
  <si>
    <t>012013-2621827</t>
  </si>
  <si>
    <t>ANTI C, D,E NEG, KELL, DIA</t>
  </si>
  <si>
    <t>12013-2622473</t>
  </si>
  <si>
    <t>012013-2682002</t>
  </si>
  <si>
    <t>012013-2691998</t>
  </si>
  <si>
    <t>012013-2632267</t>
  </si>
  <si>
    <t>SIRLEI JUSTINA PEZZI</t>
  </si>
  <si>
    <t>E, K, JKB, LEA, LEB, FYA</t>
  </si>
  <si>
    <t>012013-2681630</t>
  </si>
  <si>
    <t>012013-2631062</t>
  </si>
  <si>
    <t>C,E,KELL,JKB,LEA,FYA</t>
  </si>
  <si>
    <t>E,KELL,M,S,FYA,FYB</t>
  </si>
  <si>
    <t>012013-2642631</t>
  </si>
  <si>
    <t>E,KELL,KPA,LEA,LEB,LUA</t>
  </si>
  <si>
    <t>AGT JOÃO XXIII</t>
  </si>
  <si>
    <t>JADIR NEVES</t>
  </si>
  <si>
    <t>012013-2730031</t>
  </si>
  <si>
    <t>012013-2730512</t>
  </si>
  <si>
    <t>C,KELL,LEA,FYA</t>
  </si>
  <si>
    <t>012013-2731557</t>
  </si>
  <si>
    <t>E,KELL,</t>
  </si>
  <si>
    <t>012013-2730390</t>
  </si>
  <si>
    <t>ALAN SENARIO DOS REIS</t>
  </si>
  <si>
    <t>E,LEA,N,S,FYA</t>
  </si>
  <si>
    <t>012013-2491413</t>
  </si>
  <si>
    <t>012013-2731762</t>
  </si>
  <si>
    <t>C,E,KELLL,JKA,,LEA,FYA</t>
  </si>
  <si>
    <t>012013-2730659</t>
  </si>
  <si>
    <t>012013-2732363</t>
  </si>
  <si>
    <t>AC. EM BAIXO TITULO S/ESPECIFICIDADE</t>
  </si>
  <si>
    <t>012013-2692124</t>
  </si>
  <si>
    <t>ELIDA SILVA</t>
  </si>
  <si>
    <t>012013-2731991</t>
  </si>
  <si>
    <t>012013-2731885</t>
  </si>
  <si>
    <t>012013-2701116</t>
  </si>
  <si>
    <t>012013-2660826</t>
  </si>
  <si>
    <t>RENAN SARY ELDIN DA SILVA</t>
  </si>
  <si>
    <t>C,KELL,FYA,FYB</t>
  </si>
  <si>
    <t>012013-2682040</t>
  </si>
  <si>
    <t>E,KELL,JKB,LEA,N,s,FYB</t>
  </si>
  <si>
    <t>012013-2691837</t>
  </si>
  <si>
    <t>012013-2691561</t>
  </si>
  <si>
    <t>c,E,KELL,KPA,JKB,LEA,S,LUA,FYA,FYB</t>
  </si>
  <si>
    <t>012013-2732387</t>
  </si>
  <si>
    <t>MARIA ISABELLY DE CASTRO FERREIRA</t>
  </si>
  <si>
    <t>C,KELL,JKB,s,FYB</t>
  </si>
  <si>
    <t>012013-2731502</t>
  </si>
  <si>
    <t>ADAILSON DE OLIVEIRA RIBEIRO</t>
  </si>
  <si>
    <t>A NEG</t>
  </si>
  <si>
    <t>ANTI D, CDE NEG, LEA, M, S, FYA</t>
  </si>
  <si>
    <t>012013-2690311</t>
  </si>
  <si>
    <t>012013-2591748</t>
  </si>
  <si>
    <t>ANTI D,JKB</t>
  </si>
  <si>
    <t>012013-2641952</t>
  </si>
  <si>
    <t>012013-2731953</t>
  </si>
  <si>
    <t>c,E,KELL,JKB,S,FYA</t>
  </si>
  <si>
    <t>012013-2700249</t>
  </si>
  <si>
    <t>C,E,KELL,JKB,FYA</t>
  </si>
  <si>
    <t>012013-2740924</t>
  </si>
  <si>
    <t>KELL,JKB,FYA</t>
  </si>
  <si>
    <t>012013-2741792</t>
  </si>
  <si>
    <t>E,KELL,JKA,FYB</t>
  </si>
  <si>
    <t>012013-2682033</t>
  </si>
  <si>
    <t>012013-274035</t>
  </si>
  <si>
    <t>012013-2741181</t>
  </si>
  <si>
    <t>012013-2622565</t>
  </si>
  <si>
    <t>JOÃO MARINO GONÇALVES</t>
  </si>
  <si>
    <t>012013-2681838</t>
  </si>
  <si>
    <t>012013-2740917</t>
  </si>
  <si>
    <t>C, E, NEG</t>
  </si>
  <si>
    <t>KPA,LEA, LUA,C, E, K</t>
  </si>
  <si>
    <t>012013-2740405</t>
  </si>
  <si>
    <t>C, E, K, JKA, FYA</t>
  </si>
  <si>
    <t>012013-2741655</t>
  </si>
  <si>
    <t>C, ANTI E, K</t>
  </si>
  <si>
    <t>012013-2702601</t>
  </si>
  <si>
    <t>C,E, K, JKB, FYB</t>
  </si>
  <si>
    <t>E, K, JKA, LEA, FYA</t>
  </si>
  <si>
    <t>012013-2741914</t>
  </si>
  <si>
    <t>MARIA DULCE DOS SANTOS GONÇALVES</t>
  </si>
  <si>
    <t>CW, E, K, LEA, LEB, S, FYA, FYB</t>
  </si>
  <si>
    <t>C, e,ANTI K, KPA, LEA, s, LUA, FYA</t>
  </si>
  <si>
    <t>012013-2680602</t>
  </si>
  <si>
    <t>ANTI C + E</t>
  </si>
  <si>
    <t>012013-2700805</t>
  </si>
  <si>
    <t>012013-2681074</t>
  </si>
  <si>
    <t xml:space="preserve">SOFIA SANTANA DE SOUSA SILVA </t>
  </si>
  <si>
    <t>c, E, K, JKB, FYA, FYB, S</t>
  </si>
  <si>
    <t>012013-2670214</t>
  </si>
  <si>
    <t>KARINE APARECIDA RODRIGUES MARTINS</t>
  </si>
  <si>
    <t>C, E, K, LEA, LEB, N, S, FYA</t>
  </si>
  <si>
    <t>012013-2750664</t>
  </si>
  <si>
    <t>E, K, JKA, S, FYA</t>
  </si>
  <si>
    <t>012013-2750800</t>
  </si>
  <si>
    <t>012013-2750817</t>
  </si>
  <si>
    <t>C, K, N, S, FYA</t>
  </si>
  <si>
    <t>012013-2712785</t>
  </si>
  <si>
    <t>C, E, K, S, FYB</t>
  </si>
  <si>
    <t>012013-2740757</t>
  </si>
  <si>
    <t>C, e, K, KPA, LEA, N, S, LUA, FYB</t>
  </si>
  <si>
    <t>012013-2710415</t>
  </si>
  <si>
    <t>MARIA CLARA  TRINDADE SANTANA</t>
  </si>
  <si>
    <t>012013-2751289</t>
  </si>
  <si>
    <t>012013-2751791</t>
  </si>
  <si>
    <t>012013-2750312</t>
  </si>
  <si>
    <t>C, K, LEA, LEB, N, FYA, FYB</t>
  </si>
  <si>
    <t>012013-2621889</t>
  </si>
  <si>
    <t>ANTI E, LUA, C, K, JKA, LEA, LEB, S, FYA</t>
  </si>
  <si>
    <t>012013-2750435</t>
  </si>
  <si>
    <t xml:space="preserve">E, K, JKA </t>
  </si>
  <si>
    <t>012013-2711689</t>
  </si>
  <si>
    <t>012013-2711443</t>
  </si>
  <si>
    <t>012013-2711740</t>
  </si>
  <si>
    <t>012013-2712723</t>
  </si>
  <si>
    <t>C, E, K, LEA, M, S, FYA</t>
  </si>
  <si>
    <t>012013-2710354</t>
  </si>
  <si>
    <t>012013-2710040</t>
  </si>
  <si>
    <t>SABRINA SILVA CANTELMO</t>
  </si>
  <si>
    <t>012013-2740641</t>
  </si>
  <si>
    <t>012013-2712174</t>
  </si>
  <si>
    <t>012013-2712952</t>
  </si>
  <si>
    <t>012013-2750732</t>
  </si>
  <si>
    <t>ZILDA SANTOS COUTO</t>
  </si>
  <si>
    <t>E,KELL,JKA,S</t>
  </si>
  <si>
    <t>HOSPITAL SÃO JOSE</t>
  </si>
  <si>
    <t>VALDEMIRO ARRUDA RAMOS</t>
  </si>
  <si>
    <t>c,E,KELL,LEA,FYA</t>
  </si>
  <si>
    <t>012013-2702274</t>
  </si>
  <si>
    <t>012013-2671693</t>
  </si>
  <si>
    <t>012013-2670306</t>
  </si>
  <si>
    <t>C, E, K, KPA, LEA, S, LUA, FYB</t>
  </si>
  <si>
    <t>012013-2751456</t>
  </si>
  <si>
    <t xml:space="preserve">ANTI M, C, E, K, LEA, S, FYA, </t>
  </si>
  <si>
    <t>012013-2712457</t>
  </si>
  <si>
    <t>ANTI c, E</t>
  </si>
  <si>
    <t>012013-2740450</t>
  </si>
  <si>
    <t>012013-2702557</t>
  </si>
  <si>
    <t>NOVA BOLSA</t>
  </si>
  <si>
    <t xml:space="preserve">SAUL MOREIRA </t>
  </si>
  <si>
    <t xml:space="preserve">CDE NEG </t>
  </si>
  <si>
    <t>012013-275019</t>
  </si>
  <si>
    <t>012013-2711153</t>
  </si>
  <si>
    <t>BETIM</t>
  </si>
  <si>
    <t>JOÃO DE SALES LIMA</t>
  </si>
  <si>
    <t>012013-2710194</t>
  </si>
  <si>
    <t>c,E,KELL,KPA,JKB,FYA,FYB</t>
  </si>
  <si>
    <t>012013-2751685</t>
  </si>
  <si>
    <t>E,KELL,LEA,N,S,FYB</t>
  </si>
  <si>
    <t>012013-2751821</t>
  </si>
  <si>
    <t>E,KELL,JKA,LEA,FYB</t>
  </si>
  <si>
    <t>012013-2751005</t>
  </si>
  <si>
    <t>c, E, K, FYA, N, S, LEA</t>
  </si>
  <si>
    <t>C, e, K, JKB, FYA, S</t>
  </si>
  <si>
    <t>012013-2750459</t>
  </si>
  <si>
    <t>VICENCIA ABERONE SEVERINO</t>
  </si>
  <si>
    <t>PARCIAL C, E, K</t>
  </si>
  <si>
    <t>012013-2690441</t>
  </si>
  <si>
    <t>E, K, CW, LEA</t>
  </si>
  <si>
    <t>012013-2680169</t>
  </si>
  <si>
    <t>012013-2550684</t>
  </si>
  <si>
    <t>012013-2680862</t>
  </si>
  <si>
    <t>C,KELL,N,FYB</t>
  </si>
  <si>
    <t>012013-2610661</t>
  </si>
  <si>
    <t>c,E,KELL,JKA,LEA,LUA</t>
  </si>
  <si>
    <t>012013-2740740</t>
  </si>
  <si>
    <t>012013-254011</t>
  </si>
  <si>
    <t>C,E,KELL,JKA,FYA,FYB</t>
  </si>
  <si>
    <t>012013-2770402</t>
  </si>
  <si>
    <t>LEONARDO FRANCA DANTE</t>
  </si>
  <si>
    <t>B INDETERMINADO</t>
  </si>
  <si>
    <t>C,E,KELL,KPA,LEA,FYB</t>
  </si>
  <si>
    <t>012013-2770044</t>
  </si>
  <si>
    <t>C,E,KELL,JKB.LEB,S,FYB</t>
  </si>
  <si>
    <t>012013-2761677</t>
  </si>
  <si>
    <t>RHD,C,KELL</t>
  </si>
  <si>
    <t>012013-2770310</t>
  </si>
  <si>
    <t>E,KELL,JKB,LEA,s,FYB</t>
  </si>
  <si>
    <t>012013-2770761</t>
  </si>
  <si>
    <t>C,E,KELL,JKB,LEA,N,s</t>
  </si>
  <si>
    <t>012013-2772017</t>
  </si>
  <si>
    <t>C,E,KELL FYA,FYB</t>
  </si>
  <si>
    <t>CELSO RAIMUNDO PINTO DE CARVALHO</t>
  </si>
  <si>
    <t>RHD,CDE NEG</t>
  </si>
  <si>
    <t>012013-2761059</t>
  </si>
  <si>
    <t>E,KELL,JKA,</t>
  </si>
  <si>
    <t>012013-2761448</t>
  </si>
  <si>
    <t>E,KELL,S,FYB</t>
  </si>
  <si>
    <t>012013-2750039</t>
  </si>
  <si>
    <t>012013-2750848</t>
  </si>
  <si>
    <t xml:space="preserve">012013-2771805 </t>
  </si>
  <si>
    <t>c,E,KELL,KPA,JKA,LEA,M,S,LUA,FYA</t>
  </si>
  <si>
    <t>012013-2771317</t>
  </si>
  <si>
    <t>ABPOS</t>
  </si>
  <si>
    <t>012013-2710026</t>
  </si>
  <si>
    <t>012013-2770624</t>
  </si>
  <si>
    <t>012013-2761561</t>
  </si>
  <si>
    <t>012013-2770525</t>
  </si>
  <si>
    <t>012013-2771263</t>
  </si>
  <si>
    <t>IN INDETERMINADO</t>
  </si>
  <si>
    <t>012013-2770938</t>
  </si>
  <si>
    <t xml:space="preserve">MARCO AURELIO VIANA </t>
  </si>
  <si>
    <t>C, E, K, JKB, FYA</t>
  </si>
  <si>
    <t>CEK NEG, P1</t>
  </si>
  <si>
    <t>012013-2770587</t>
  </si>
  <si>
    <t>c,E, K, JKB, LEB, S, FYB</t>
  </si>
  <si>
    <t>012013-2611385</t>
  </si>
  <si>
    <t>C, E, K, JKB, M, S</t>
  </si>
  <si>
    <t>012013-2770167</t>
  </si>
  <si>
    <t>012013-2760106</t>
  </si>
  <si>
    <t xml:space="preserve"> E, K,LEA, N + Auto C + c + Alo E + Cw</t>
  </si>
  <si>
    <t>C, K, JKB, LEA, M, S, FYA, FYB</t>
  </si>
  <si>
    <t>012013-2770198</t>
  </si>
  <si>
    <t>012013-2761363</t>
  </si>
  <si>
    <t>C, E, K, LEB, N, s, FYB, AUTO ANTI e</t>
  </si>
  <si>
    <t>012013-2771225</t>
  </si>
  <si>
    <t>solic. Cancelada por luciana</t>
  </si>
  <si>
    <t>NAYARA CRISTINA MARTINS DE OLIVEIRA</t>
  </si>
  <si>
    <t>KELL,FYA,DIA</t>
  </si>
  <si>
    <t>012013-2670818</t>
  </si>
  <si>
    <t>012013-2770532</t>
  </si>
  <si>
    <t>E, K, JKB, LEA, M, S, s, FYA, FYB, U NEG</t>
  </si>
  <si>
    <t>C, K, JKB, LEA, N, S, LUA, FYA, FYB ANTI C+S</t>
  </si>
  <si>
    <t>C, E, K, LEA, M, S, FYA, FYB</t>
  </si>
  <si>
    <t>C, E, K, JKB, LEA, M, S, FYA</t>
  </si>
  <si>
    <t>DIOCISIO ALBANO DE FARIAS FILHO</t>
  </si>
  <si>
    <t>012013-277253</t>
  </si>
  <si>
    <t>RYANNA VICTORIA DE PAULA</t>
  </si>
  <si>
    <t>C,E,KELL,JKA,S,FYB</t>
  </si>
  <si>
    <t>012013-2781613</t>
  </si>
  <si>
    <t>C,E,KELL,JKB,LEA,LEB,S</t>
  </si>
  <si>
    <t>012013-2772598</t>
  </si>
  <si>
    <t>012013-2780852</t>
  </si>
  <si>
    <t>012013-2710630</t>
  </si>
  <si>
    <t>012013-2702373</t>
  </si>
  <si>
    <t>ELI DA SILVA</t>
  </si>
  <si>
    <t>ANTI E,KELL</t>
  </si>
  <si>
    <t>012013-2551797</t>
  </si>
  <si>
    <t>ANTI KELL,CW,JKB</t>
  </si>
  <si>
    <t>012013-2701536</t>
  </si>
  <si>
    <t>012013-2772000</t>
  </si>
  <si>
    <t>E,KELL,JKB,LEA,N,s,FYA</t>
  </si>
  <si>
    <t>012013-2780487</t>
  </si>
  <si>
    <t>C,E,KELL,JKA,FYA,DIA</t>
  </si>
  <si>
    <t>012013-2781248</t>
  </si>
  <si>
    <t>012013-2750398</t>
  </si>
  <si>
    <t>CDE NEG,RHD,KELL,DIA</t>
  </si>
  <si>
    <t>012013-2780012</t>
  </si>
  <si>
    <t>012013-2780241</t>
  </si>
  <si>
    <t>c,E,KELL,JKB,S,FYA,FYB</t>
  </si>
  <si>
    <t>012013-2781439</t>
  </si>
  <si>
    <t>C,E,KELL,FYA</t>
  </si>
  <si>
    <t>E,KELL,LEA,FYB</t>
  </si>
  <si>
    <t>012013-2780524</t>
  </si>
  <si>
    <t>E,KELL,S,FYA</t>
  </si>
  <si>
    <t>012013-2712839</t>
  </si>
  <si>
    <t>ANTI C,KELL,DIA</t>
  </si>
  <si>
    <t>012013-2701721</t>
  </si>
  <si>
    <t>ANTI C,e,KELL,JKB,FYA,FYB</t>
  </si>
  <si>
    <t>012013-2740259</t>
  </si>
  <si>
    <t>012013-2780593</t>
  </si>
  <si>
    <t>ELIZETE MARIA DA SILVA</t>
  </si>
  <si>
    <t>c,E,KELL,JKB,LEA,S,FYA</t>
  </si>
  <si>
    <t>012013-2781255</t>
  </si>
  <si>
    <t xml:space="preserve">LEA, ANTI E+K </t>
  </si>
  <si>
    <t>K, FYA, FYB, ANTI E</t>
  </si>
  <si>
    <t>C, K, ANTI E</t>
  </si>
  <si>
    <t>012013-2772499</t>
  </si>
  <si>
    <t>012013-2780210</t>
  </si>
  <si>
    <t>012013-2760526</t>
  </si>
  <si>
    <t>012013-2740832</t>
  </si>
  <si>
    <t xml:space="preserve">012013-2782184                         </t>
  </si>
  <si>
    <t>JHONATAN DE SOUSA GOMES</t>
  </si>
  <si>
    <t>E, K, JKB FYA, FYB, LEA</t>
  </si>
  <si>
    <t>012013-2780320</t>
  </si>
  <si>
    <t>ANTI D+C+K+E+DIA</t>
  </si>
  <si>
    <t>MARIA DA CONCEIÇAO ALVES SANTANA</t>
  </si>
  <si>
    <t>C, E K</t>
  </si>
  <si>
    <t>012013-2780128</t>
  </si>
  <si>
    <t>012013-2761073</t>
  </si>
  <si>
    <t>E, K, JKB. LEA, S, FYA</t>
  </si>
  <si>
    <t>012013-2780944</t>
  </si>
  <si>
    <t>ELOISA  MARIA ROSA</t>
  </si>
  <si>
    <t xml:space="preserve"> E, K, JKB, LEA, FYA ANTI S+C</t>
  </si>
  <si>
    <t>012013-2780166</t>
  </si>
  <si>
    <t>012013-2760304</t>
  </si>
  <si>
    <t>012013-2772161</t>
  </si>
  <si>
    <t>C, E,K, ANTI C+K+DIA</t>
  </si>
  <si>
    <t>c,E,KELL,LEA,s,FYA</t>
  </si>
  <si>
    <t>012013-2740979</t>
  </si>
  <si>
    <t>012013-2622169</t>
  </si>
  <si>
    <t>SANTA CASA SANTA BARBARA</t>
  </si>
  <si>
    <t>c,E,KELL,LEA,N,FYA</t>
  </si>
  <si>
    <t>012013-2781033</t>
  </si>
  <si>
    <t>012013-2681685</t>
  </si>
  <si>
    <t>HOSP GOVERNADOR ISRAEL PINHEIRO</t>
  </si>
  <si>
    <t>E,KELL,JKB,M,S,FYA</t>
  </si>
  <si>
    <t>012013-2780708</t>
  </si>
  <si>
    <t>012013-2780258</t>
  </si>
  <si>
    <t>012013-2781279</t>
  </si>
  <si>
    <t>012013-2782344</t>
  </si>
  <si>
    <t>012013-2802325</t>
  </si>
  <si>
    <t>NEWTON PEREIRZ LOPES JUNIOR</t>
  </si>
  <si>
    <t>c,E,KELL,S,FYB</t>
  </si>
  <si>
    <t>012013-2780111</t>
  </si>
  <si>
    <t>012013-2772338</t>
  </si>
  <si>
    <t>C,KELL,JKB,LEB</t>
  </si>
  <si>
    <t>012013-2782078</t>
  </si>
  <si>
    <t>012013-2751807</t>
  </si>
  <si>
    <t>012013-2781088</t>
  </si>
  <si>
    <t xml:space="preserve"> A NEG</t>
  </si>
  <si>
    <t>KELL,KPA,LEA,FYA</t>
  </si>
  <si>
    <t>012013-2760168</t>
  </si>
  <si>
    <t>012013-2780043</t>
  </si>
  <si>
    <t>012013-2601034</t>
  </si>
  <si>
    <t>012013-2701888</t>
  </si>
  <si>
    <t>012013-2700140</t>
  </si>
  <si>
    <t>012013-2630959</t>
  </si>
  <si>
    <t>012013-2781859</t>
  </si>
  <si>
    <t>E,KELL,LEA,M,S,FYA,FYB</t>
  </si>
  <si>
    <t>012013-2780036</t>
  </si>
  <si>
    <t>E,KELL,LEA,S,FYB</t>
  </si>
  <si>
    <t>012013-2780425</t>
  </si>
  <si>
    <t>ANA LUIZA MUTCHARONE GUEDES RONQUINI</t>
  </si>
  <si>
    <t>C,E,KELL,JKB,LEA,M,S,FYA</t>
  </si>
  <si>
    <t xml:space="preserve">012013-2631468 </t>
  </si>
  <si>
    <t>012013-280195</t>
  </si>
  <si>
    <t>JOANA DE OLIVEIRA ALBERNAZ</t>
  </si>
  <si>
    <t>ANTI D +C</t>
  </si>
  <si>
    <t>012013-2781606</t>
  </si>
  <si>
    <t>JOAO DE SALES LIMA</t>
  </si>
  <si>
    <t>012013-2800234</t>
  </si>
  <si>
    <t>E, K, JKA, LEA, N, FYA</t>
  </si>
  <si>
    <t>012013-280051</t>
  </si>
  <si>
    <t>012013-280187</t>
  </si>
  <si>
    <t>C, E, K, JKB, LEA, FYA, ANTI KPA</t>
  </si>
  <si>
    <t>c, E, K, JKA, FYA</t>
  </si>
  <si>
    <t>E, K, JKB, LEA, N, s, FYB,ANTI CW+K +HRS</t>
  </si>
  <si>
    <t>C, LEA, N, FYA, FYB</t>
  </si>
  <si>
    <t>K, JKB, M, S, FYA</t>
  </si>
  <si>
    <t>CAIO FELIPE DIAS</t>
  </si>
  <si>
    <t>C, E, K, LEA, LEB, M, S</t>
  </si>
  <si>
    <t>C, E, K, JKA, FYA, FYB PODE RECEBER FYB POS</t>
  </si>
  <si>
    <t>ADRIANA APARECIDA PEREIRA</t>
  </si>
  <si>
    <t>ANTI D + CDE NEG</t>
  </si>
  <si>
    <t>012013-2702670</t>
  </si>
  <si>
    <t>012013-2700812</t>
  </si>
  <si>
    <t xml:space="preserve">MICAELA FIDELIS </t>
  </si>
  <si>
    <t>C, E, K, KPA, FYB, LUA LEB + ANTI D, K, V</t>
  </si>
  <si>
    <t>012013-2810627</t>
  </si>
  <si>
    <t>JEANNE CRISTINA MARTINS RODRIGUES  TORRES</t>
  </si>
  <si>
    <t>C, E, K, ANTI M</t>
  </si>
  <si>
    <t>012013-2761622</t>
  </si>
  <si>
    <t>012013-280089</t>
  </si>
  <si>
    <t>012013-280198</t>
  </si>
  <si>
    <t>012013-2801280</t>
  </si>
  <si>
    <t>012013-2811044</t>
  </si>
  <si>
    <t>012013-2681609</t>
  </si>
  <si>
    <t>012013-280108</t>
  </si>
  <si>
    <t>012013-2810283</t>
  </si>
  <si>
    <t>012013-2800956</t>
  </si>
  <si>
    <t>012013-2810214</t>
  </si>
  <si>
    <t>012013-2810634</t>
  </si>
  <si>
    <t>012013-2811464</t>
  </si>
  <si>
    <t>012013-2770426</t>
  </si>
  <si>
    <t>A</t>
  </si>
  <si>
    <t>C, E, K, KPA, JKB, LEA, N, LUA, FYB</t>
  </si>
  <si>
    <t xml:space="preserve">E, K, KPA, JKB, LEA M, LUA, FYB, ANTI E+K+CW+DIA </t>
  </si>
  <si>
    <t xml:space="preserve">E, K, KPA, JKA, LEA, S, LUA, </t>
  </si>
  <si>
    <t>E, K, LEA, N, FYA</t>
  </si>
  <si>
    <t>012013-2800086</t>
  </si>
  <si>
    <t>C, K, N,S, FYA</t>
  </si>
  <si>
    <t>012013-2800871</t>
  </si>
  <si>
    <t>IN POS</t>
  </si>
  <si>
    <t>E, K, JKB, S, ANTI E</t>
  </si>
  <si>
    <t>012013-280203</t>
  </si>
  <si>
    <t>DEIVISON MARTINS FELIPE</t>
  </si>
  <si>
    <t>C, K, JKA, LEA, N, FYA</t>
  </si>
  <si>
    <t>012013-2761523</t>
  </si>
  <si>
    <t>E, K, JKA, LEA, FYB</t>
  </si>
  <si>
    <t>FERNANDA TOME PEREIRA DOS SANTOS PEREIRA</t>
  </si>
  <si>
    <t>C,E, K, JKB, LEA, N, S, FYB</t>
  </si>
  <si>
    <t>A2B POS</t>
  </si>
  <si>
    <t>E, K, LEA, s, FYB, ANTI DIA +V</t>
  </si>
  <si>
    <t>INDETERMINADO ABO Rh</t>
  </si>
  <si>
    <t>C, K, FYA</t>
  </si>
  <si>
    <t>E, JKA, LEA, LEB, N, S, ANTI S</t>
  </si>
  <si>
    <t>C, E, K, KPA, ANTI C+DIA</t>
  </si>
  <si>
    <t>C, E, K, KPA, LEA, S, LUA, FYB, COMP Rh NEG</t>
  </si>
  <si>
    <t>C, E, K, N, FYA</t>
  </si>
  <si>
    <t>C, E K,  COMP RhD NEG, ANTI E</t>
  </si>
  <si>
    <t>C, E, K, ANTI M +JKB</t>
  </si>
  <si>
    <t>012013-2820077</t>
  </si>
  <si>
    <t>012013-2820794</t>
  </si>
  <si>
    <t>012013-280011</t>
  </si>
  <si>
    <t>012013-2820275</t>
  </si>
  <si>
    <t>0120143-2821005</t>
  </si>
  <si>
    <t>012013-2820824</t>
  </si>
  <si>
    <t>012013-280209</t>
  </si>
  <si>
    <t xml:space="preserve">CDE NEG + ANTI V </t>
  </si>
  <si>
    <t>012013-2821760</t>
  </si>
  <si>
    <t>012013-2820848</t>
  </si>
  <si>
    <t xml:space="preserve">MARIA EUNICE DE CARVALHO FARIA </t>
  </si>
  <si>
    <t>ANTI E + E</t>
  </si>
  <si>
    <t>012013-2670429</t>
  </si>
  <si>
    <t>012013-2670269</t>
  </si>
  <si>
    <t>DECIO CAMPOS RIBEIRO</t>
  </si>
  <si>
    <t>ANTI E + AC S/ ESPECIFICIDADE</t>
  </si>
  <si>
    <t xml:space="preserve">NÃO URGENTE </t>
  </si>
  <si>
    <t xml:space="preserve">CLINICA ROMEU IBRAHIM </t>
  </si>
  <si>
    <t xml:space="preserve">VANDA PEREIRA RODRIGUES </t>
  </si>
  <si>
    <t>ANTI C + E + K + AC S/ ESPECIFICIDADE</t>
  </si>
  <si>
    <t>012013-2820404</t>
  </si>
  <si>
    <t>012013-2810696</t>
  </si>
  <si>
    <t>012013-2821852</t>
  </si>
  <si>
    <t>NSA SRA DAS DORES - ITABIRA</t>
  </si>
  <si>
    <t>CONCEIÇÃO DAS DORES GONÇALVES MENDES</t>
  </si>
  <si>
    <t>E, K, FYA, FYB, S, LEA</t>
  </si>
  <si>
    <t>012013-2822019</t>
  </si>
  <si>
    <t>012013-2822040</t>
  </si>
  <si>
    <t>012013-2820589</t>
  </si>
  <si>
    <t>C, E, K, + ANTI E , JKB, S</t>
  </si>
  <si>
    <t>012013-2821999</t>
  </si>
  <si>
    <t>012013-2820701</t>
  </si>
  <si>
    <t>012013-2820718</t>
  </si>
  <si>
    <t>012013-2820329</t>
  </si>
  <si>
    <t>O pos</t>
  </si>
  <si>
    <t>c, E, K, JKB, FYB, S, LEB</t>
  </si>
  <si>
    <t>012013-2820862</t>
  </si>
  <si>
    <t>RETORNO P/ CIH</t>
  </si>
  <si>
    <t>012013-2610142</t>
  </si>
  <si>
    <t>012013-2821388</t>
  </si>
  <si>
    <t>solic canc atendida no pedido de 14/10</t>
  </si>
  <si>
    <t xml:space="preserve">MARIA LEANDRO GIL </t>
  </si>
  <si>
    <t>E, K, JKB, FYB, N, S, LEA, LEB</t>
  </si>
  <si>
    <t>COSME PEREIRA COSTA</t>
  </si>
  <si>
    <t>C, E , K, JKA, FYB, LUA, LEA</t>
  </si>
  <si>
    <t>012013-2820350</t>
  </si>
  <si>
    <t>012013-2821906</t>
  </si>
  <si>
    <t>MARTA BARBOSA DE FREITAS</t>
  </si>
  <si>
    <t>012013-2820015</t>
  </si>
  <si>
    <t>012013-2871996</t>
  </si>
  <si>
    <t>012013-2821357</t>
  </si>
  <si>
    <t>KELLY KETELLEN PEREIRA</t>
  </si>
  <si>
    <t>E, K, JKB, S, LEA</t>
  </si>
  <si>
    <t>012013-2840259</t>
  </si>
  <si>
    <t>012013-2831165</t>
  </si>
  <si>
    <t>012013-2830366</t>
  </si>
  <si>
    <t>E, K, FYA, FYB, LEB</t>
  </si>
  <si>
    <t>012013-2832063</t>
  </si>
  <si>
    <t xml:space="preserve">JULIA LELIS SILVA </t>
  </si>
  <si>
    <t xml:space="preserve">R, K, JKA, FYA, FYB, </t>
  </si>
  <si>
    <t>012013-2461560</t>
  </si>
  <si>
    <t>ANA CRISTINA RAMOS AZEVEDO</t>
  </si>
  <si>
    <t>C, K, KPA, JKB, FYA, LUA, S, M, LEB</t>
  </si>
  <si>
    <t>E, K, JKB, FYB, N, S</t>
  </si>
  <si>
    <t>012013-2830212</t>
  </si>
  <si>
    <t xml:space="preserve">STEFHANY LUIZA DA SILVA </t>
  </si>
  <si>
    <t>C, E, K, FYA, FYB, N, S</t>
  </si>
  <si>
    <t>012013-2840020</t>
  </si>
  <si>
    <t>CARLOS ALBERTO MARTINS DE MELLO - BOLSA INCOMP</t>
  </si>
  <si>
    <t>012013-2830465</t>
  </si>
  <si>
    <t>012013-2831776</t>
  </si>
  <si>
    <t xml:space="preserve">B POS </t>
  </si>
  <si>
    <t>E, K, FYA, FYB, N, S, LEA</t>
  </si>
  <si>
    <t>012013-2800048</t>
  </si>
  <si>
    <t>012013-2830298</t>
  </si>
  <si>
    <t>012013-2830410</t>
  </si>
  <si>
    <t>HOSP EVANGELICO - HBH</t>
  </si>
  <si>
    <t xml:space="preserve">CLEIDE ELIANA RODRIGUES ABRAO </t>
  </si>
  <si>
    <t>E, K, JKB, FYA, s, N, LEA, LEB</t>
  </si>
  <si>
    <t>012013-2840303</t>
  </si>
  <si>
    <t>C, E, K, LEA, LEB, S, FYA, ANTI D+C</t>
  </si>
  <si>
    <t>012013-2810733</t>
  </si>
  <si>
    <t>C, E, K, JKB, LEA, M, S, FYB</t>
  </si>
  <si>
    <t>012013-2831295</t>
  </si>
  <si>
    <t>SOLIC. CANCELA POR ANA (HC)PACIENTE FALECEU</t>
  </si>
  <si>
    <t>C, E, K, JKB, LEA, M, S, FYA, FYB</t>
  </si>
  <si>
    <t>012013-2841263</t>
  </si>
  <si>
    <t>012013-273232</t>
  </si>
  <si>
    <t>012013-2841416</t>
  </si>
  <si>
    <t>012013-2842055</t>
  </si>
  <si>
    <t>SANTAB CAS BH</t>
  </si>
  <si>
    <t>FELIX GUIMARAES BERTOLDO</t>
  </si>
  <si>
    <t>c, E, CW, K, KPA, FYA, JKA, LEA, M, S, LUA, ANTIE</t>
  </si>
  <si>
    <t>012013-2820961</t>
  </si>
  <si>
    <t>012013-2841676</t>
  </si>
  <si>
    <t>012013-2830540</t>
  </si>
  <si>
    <t>C, E, K, JKA, FYA, LEA, S</t>
  </si>
  <si>
    <t>BELMIRO DA CRUZ</t>
  </si>
  <si>
    <t>012013-2831172</t>
  </si>
  <si>
    <t>012013-2830663</t>
  </si>
  <si>
    <t>012013-2840372</t>
  </si>
  <si>
    <t xml:space="preserve">BRENO KAUA FERREIRA DA SILVA </t>
  </si>
  <si>
    <t>e, K, JKB, FYA</t>
  </si>
  <si>
    <t>012013-2830137</t>
  </si>
  <si>
    <t>c, E, JKB, FYB, N, S, LEA</t>
  </si>
  <si>
    <t>012013-2841775</t>
  </si>
  <si>
    <t>SOLIC CANC PAC FALECEU</t>
  </si>
  <si>
    <t>C, e, K, JKB, s, LEA</t>
  </si>
  <si>
    <t>MIGUELINA GOMES DE SOUZA</t>
  </si>
  <si>
    <t>012013-2831561</t>
  </si>
  <si>
    <t>012013-2840594</t>
  </si>
  <si>
    <t>012013-2841393</t>
  </si>
  <si>
    <t>012013-2810245</t>
  </si>
  <si>
    <t>012013-2840570</t>
  </si>
  <si>
    <t>UALKER PEREIRAS DA SILVA</t>
  </si>
  <si>
    <t xml:space="preserve">C, E, K, JKB, S, FYB, ANTI D+C </t>
  </si>
  <si>
    <t>K, JKA, LEA, LEB, FYA</t>
  </si>
  <si>
    <t>C, e,K, KPA, JKB, LEA, N, FYA</t>
  </si>
  <si>
    <t>E, K, JKA, LEB, S, FYA</t>
  </si>
  <si>
    <t xml:space="preserve">K, JKB, LEA, S, </t>
  </si>
  <si>
    <t>E, K, JKB, LEA, FYA, FYB</t>
  </si>
  <si>
    <t>K, KPA,LEA, S, LUA</t>
  </si>
  <si>
    <t>C, E, K, LEA, N, S, LUA, FYB</t>
  </si>
  <si>
    <t>K, JKB, LEA, N, S, FYB</t>
  </si>
  <si>
    <t>E, K, JKB, LEA, S</t>
  </si>
  <si>
    <t>c, E, K, JKB, LEA, M, FYA</t>
  </si>
  <si>
    <t>E, K, KPA, JKB, LEA, LEB, M, S, LUA, FYA</t>
  </si>
  <si>
    <t>c, E, K, JKA, FYB</t>
  </si>
  <si>
    <t>C, K, KPA, JKA, S, LUA, FYA</t>
  </si>
  <si>
    <t xml:space="preserve">C, E, K, JKA, </t>
  </si>
  <si>
    <t>EMILY LELIS  DE OLIVEIRA</t>
  </si>
  <si>
    <t>C, E, K, JKA, LEA, FYA</t>
  </si>
  <si>
    <t>C, K, JKB, FYB</t>
  </si>
  <si>
    <t>E, K, LEA, N, s, FYB ANTI LUA</t>
  </si>
  <si>
    <t>C, E, K, JKB, LEA, LEB, N, S, FYA, FYB</t>
  </si>
  <si>
    <t xml:space="preserve">E, K, KPA, LEA, </t>
  </si>
  <si>
    <t>C, K, KPA, LEA, M, LUA, FYA</t>
  </si>
  <si>
    <t>K, KPA, LEA, LUA, FYA</t>
  </si>
  <si>
    <t>C, E, K, KPA, LEA, s, LUA, FYB</t>
  </si>
  <si>
    <t>012013-2751883</t>
  </si>
  <si>
    <t>GUILHERME ALEXSANDRE LOPES DE OLIVEIRA</t>
  </si>
  <si>
    <t>012013-2831400</t>
  </si>
  <si>
    <t>E, K, GYB</t>
  </si>
  <si>
    <t>012013-2821586</t>
  </si>
  <si>
    <t>012013-2800277</t>
  </si>
  <si>
    <t>012013-2850920</t>
  </si>
  <si>
    <t>012013-2850654</t>
  </si>
  <si>
    <t>E, K, KPA, LEA, LEB, LUA</t>
  </si>
  <si>
    <t>012013-2820152</t>
  </si>
  <si>
    <t>012013-2800310</t>
  </si>
  <si>
    <t>012013-2590260</t>
  </si>
  <si>
    <t>012013-2850975</t>
  </si>
  <si>
    <t>012013-2760625</t>
  </si>
  <si>
    <t>012013-2771911</t>
  </si>
  <si>
    <t>JOSE ANTONIO DOS SANTOS</t>
  </si>
  <si>
    <t>C,  ANTI E+K</t>
  </si>
  <si>
    <t>012013-2831080</t>
  </si>
  <si>
    <t>ALEXANDRO PEREIRA PENA</t>
  </si>
  <si>
    <t>C,E, ANTI K</t>
  </si>
  <si>
    <t>012013-2850055</t>
  </si>
  <si>
    <t>012013-2830939</t>
  </si>
  <si>
    <t>ROSANGELA DE OLIVEIRA CASTRO MARTINS</t>
  </si>
  <si>
    <t>C, E K,  COMP RhD NEG</t>
  </si>
  <si>
    <t>012013-2850746</t>
  </si>
  <si>
    <t>HOSP DA BALEIA</t>
  </si>
  <si>
    <t>TEREZA CARDOSO PEREIRA</t>
  </si>
  <si>
    <t>012013-2831783</t>
  </si>
  <si>
    <t>012013-2830564</t>
  </si>
  <si>
    <t>C, E, K, ANTI E+C+JKB+S</t>
  </si>
  <si>
    <t>012013-2850494</t>
  </si>
  <si>
    <t>012013-2850289</t>
  </si>
  <si>
    <t>012013-2850524</t>
  </si>
  <si>
    <t>012013-2850678</t>
  </si>
  <si>
    <t>SÃO CAMILO(HEMOSERVICE)</t>
  </si>
  <si>
    <t>012013-2850449</t>
  </si>
  <si>
    <t>012013-2810849</t>
  </si>
  <si>
    <t>012013-2850067</t>
  </si>
  <si>
    <t>012013-2771861</t>
  </si>
  <si>
    <t>E, K, JKA</t>
  </si>
  <si>
    <t>012013-2842000</t>
  </si>
  <si>
    <t>E, K, S, FYB</t>
  </si>
  <si>
    <t>012013-2820374</t>
  </si>
  <si>
    <t>012013-2681388</t>
  </si>
  <si>
    <t>AC S/  ESPECIFICIDADE - BOLSA C, E , K NEG</t>
  </si>
  <si>
    <t>NUBIA MELGAÇO DA SILVA</t>
  </si>
  <si>
    <t>E, K, LEA, M, S, FYA, ANTI E,+FYA+M</t>
  </si>
  <si>
    <t>012013-2810023</t>
  </si>
  <si>
    <t>C,E, K, ANTI LEA</t>
  </si>
  <si>
    <t>C,E, K, ANTI E+K</t>
  </si>
  <si>
    <t>012013-2840044</t>
  </si>
  <si>
    <t>012013-2830069</t>
  </si>
  <si>
    <t>LEDA MARIA BARBOSA CHAVES</t>
  </si>
  <si>
    <t>C,E K, ANTI E</t>
  </si>
  <si>
    <t xml:space="preserve">VIRGULINA VITORIA DOS SANTOS </t>
  </si>
  <si>
    <t>C, K, JKB, S, LEA</t>
  </si>
  <si>
    <t>012013-2810344</t>
  </si>
  <si>
    <t>MILENA DOS SANTOS PEREIRA</t>
  </si>
  <si>
    <t>c,E,KELL,N,FYB</t>
  </si>
  <si>
    <t>012013-2802400</t>
  </si>
  <si>
    <t>012013-2830861</t>
  </si>
  <si>
    <t>012013-2841898</t>
  </si>
  <si>
    <t>012013-2840334</t>
  </si>
  <si>
    <t>c, E, K, LEA</t>
  </si>
  <si>
    <t>012013-2742126</t>
  </si>
  <si>
    <t>012013-2841706</t>
  </si>
  <si>
    <t>012013-2871901</t>
  </si>
  <si>
    <t>012013-2871383</t>
  </si>
  <si>
    <t>012013-2870164</t>
  </si>
  <si>
    <t>012013-2871185</t>
  </si>
  <si>
    <t>K, KPA, LEA, LEB, FYA</t>
  </si>
  <si>
    <t>012013-2830458</t>
  </si>
  <si>
    <t>012013-2840211</t>
  </si>
  <si>
    <t>012013-2872236</t>
  </si>
  <si>
    <t>012013-2771133</t>
  </si>
  <si>
    <t>012013-2761332</t>
  </si>
  <si>
    <t>012013-2830045</t>
  </si>
  <si>
    <t>c, E, K, JKB, LEA, M, FYA, COMP ANTIGENOS NEG</t>
  </si>
  <si>
    <t>012013-2830526</t>
  </si>
  <si>
    <t>012013-2850081</t>
  </si>
  <si>
    <t xml:space="preserve"> A POS</t>
  </si>
  <si>
    <t>E, K, N, S, FYA</t>
  </si>
  <si>
    <t>012013-2871260</t>
  </si>
  <si>
    <t>012013-2811563</t>
  </si>
  <si>
    <t>c,E, K, LEA ANTI E+c, COMP ANTIGENOS NEG</t>
  </si>
  <si>
    <t>012013-2820992</t>
  </si>
  <si>
    <t>MARIA DA CONCEIÇAO OLIVEIRA MIRANDA</t>
  </si>
  <si>
    <t>C,E,K, ANTI LEA</t>
  </si>
  <si>
    <t>012013-2820312</t>
  </si>
  <si>
    <t>SOLIC CANCELADA SUBSTITUIDA POR OUTRA</t>
  </si>
  <si>
    <t>XENIA MARIA PEREIRA SILVA</t>
  </si>
  <si>
    <t>c, E, K, JKB, LEA, N, ANTI E+c+K+JKB</t>
  </si>
  <si>
    <t>012013-2871338</t>
  </si>
  <si>
    <t>HOSP NOSSA SENHORA DE LOURDES</t>
  </si>
  <si>
    <t>CARMEN DAS GRAÇAS PASCOAL</t>
  </si>
  <si>
    <t>012013-2871413</t>
  </si>
  <si>
    <t>012013-2842048</t>
  </si>
  <si>
    <t>CLAUDI</t>
  </si>
  <si>
    <t>012013-2820022</t>
  </si>
  <si>
    <t>hospital luxemburgo</t>
  </si>
  <si>
    <t>CRISTINA NIARI PAULINO</t>
  </si>
  <si>
    <t>012013-2872519</t>
  </si>
  <si>
    <t>RN DE JENNIFER DE FREITAS AMORMINO</t>
  </si>
  <si>
    <t>012013-2872175</t>
  </si>
  <si>
    <t>DELCIO CAMPOS RIBEIRO</t>
  </si>
  <si>
    <t>A IND</t>
  </si>
  <si>
    <t>012013-2871161</t>
  </si>
  <si>
    <t>012013-2781278</t>
  </si>
  <si>
    <t>C,KELL,JKB,S,FYA</t>
  </si>
  <si>
    <t>012013-2870836</t>
  </si>
  <si>
    <t>012013-2881542</t>
  </si>
  <si>
    <t>012013-2881047</t>
  </si>
  <si>
    <t>012013-2880019</t>
  </si>
  <si>
    <t>012013-2880071</t>
  </si>
  <si>
    <t>012013-2840198</t>
  </si>
  <si>
    <t>E,KELL,LEA,LEB,S,FYA,FYB</t>
  </si>
  <si>
    <t>012013-2881566</t>
  </si>
  <si>
    <t>012013-2871543</t>
  </si>
  <si>
    <t>012013-2871246</t>
  </si>
  <si>
    <t>E,KELL,JKB,FYA</t>
  </si>
  <si>
    <t>012013-2880347</t>
  </si>
  <si>
    <t>E,KELL,JKB,LEA,LEB,FYA</t>
  </si>
  <si>
    <t>012013-2880101</t>
  </si>
  <si>
    <t>C,E,KELL,LEA S,FYA,FYB</t>
  </si>
  <si>
    <t>012013-2831615</t>
  </si>
  <si>
    <t>C,E,KELL,LEA,S,FYA,FYB</t>
  </si>
  <si>
    <t>012013-2881191</t>
  </si>
  <si>
    <t>012013-2871130</t>
  </si>
  <si>
    <t>ALESSON BARBOSA VIEIRA</t>
  </si>
  <si>
    <t>E,KELL,M,FYA</t>
  </si>
  <si>
    <t>c, E, K, KPA, JKB, LEA, P1, LUA</t>
  </si>
  <si>
    <t>012013-280086</t>
  </si>
  <si>
    <t>012013-2830472</t>
  </si>
  <si>
    <t>NARCI DA CONCEIÇAO MAGELA</t>
  </si>
  <si>
    <t>C,E K, ANTI c +E + DIA</t>
  </si>
  <si>
    <t>AVAIR FERREIRA DO NASCIMENTO</t>
  </si>
  <si>
    <t>c,E, K, JKB, LEA, LEB, N, s, FYA, FYB, ANTI c+K</t>
  </si>
  <si>
    <t>012013-2780883</t>
  </si>
  <si>
    <t>HELOISA HELENA ALVES AMARAL</t>
  </si>
  <si>
    <t>C,E K, ANTI FYA</t>
  </si>
  <si>
    <t>012013-2880064</t>
  </si>
  <si>
    <t>012013-2871864</t>
  </si>
  <si>
    <t>012013-2832018</t>
  </si>
  <si>
    <t>012013-2811532</t>
  </si>
  <si>
    <t>HEMOSERVICE SEMPER</t>
  </si>
  <si>
    <t>012013-2850012</t>
  </si>
  <si>
    <t>012013-2801847</t>
  </si>
  <si>
    <t>012013-2880798</t>
  </si>
  <si>
    <t>CATIA CILENE PINHEIRO BARBOSA</t>
  </si>
  <si>
    <t>E, E, K, ANTI c</t>
  </si>
  <si>
    <t>012013-2821326</t>
  </si>
  <si>
    <t>012013-2841270</t>
  </si>
  <si>
    <t>012013-2850999</t>
  </si>
  <si>
    <t>012013-2800819</t>
  </si>
  <si>
    <t>C,E, K, ANTI K+KPA</t>
  </si>
  <si>
    <t>012013-2821319</t>
  </si>
  <si>
    <t>012013-280145</t>
  </si>
  <si>
    <t>012013-2761660</t>
  </si>
  <si>
    <t>c,E, K, JKA, LEA, LEB, S, FYB</t>
  </si>
  <si>
    <t>C,E, K, ANTI M</t>
  </si>
  <si>
    <t>K, ANTI c+ E</t>
  </si>
  <si>
    <t>012013-2842178</t>
  </si>
  <si>
    <t>STEFANY GONÇALVES DOS REIS</t>
  </si>
  <si>
    <t>012013-2870041</t>
  </si>
  <si>
    <t xml:space="preserve">HOSP BALEIA </t>
  </si>
  <si>
    <t>MARIA ELZA COELHO DE OLIVEIRA</t>
  </si>
  <si>
    <t>012013-2870089</t>
  </si>
  <si>
    <t>012013-2872427</t>
  </si>
  <si>
    <t xml:space="preserve">LILIAN DA SILVA FERREIRA REIS </t>
  </si>
  <si>
    <t>012013-2830847</t>
  </si>
  <si>
    <t>C, K, JKA, FYA</t>
  </si>
  <si>
    <t>012013-2892265</t>
  </si>
  <si>
    <t>c, E, K, JKA, ANTIE</t>
  </si>
  <si>
    <t>012013-2892401</t>
  </si>
  <si>
    <t>C,E, K</t>
  </si>
  <si>
    <t>DULCINEA DE AFATIMA CARVALHO</t>
  </si>
  <si>
    <t>C, E, K, S, FYA, ANTI E</t>
  </si>
  <si>
    <t>012013-2750640</t>
  </si>
  <si>
    <t>012013-2840624</t>
  </si>
  <si>
    <t>012013-2870294</t>
  </si>
  <si>
    <t>C, E, K, LEA, S, FYA,  ANTIC+E+K</t>
  </si>
  <si>
    <t>012013-2881320</t>
  </si>
  <si>
    <t>012013-2701284</t>
  </si>
  <si>
    <t>E, K, M, FYA</t>
  </si>
  <si>
    <t>012013-2840693</t>
  </si>
  <si>
    <t>C, K, KPA, JKA, N, S, LUA, FYB</t>
  </si>
  <si>
    <t>012013-2840822</t>
  </si>
  <si>
    <t>C, E, K, LEA, M, S, ANTI C</t>
  </si>
  <si>
    <t>012013-2890094</t>
  </si>
  <si>
    <t>c,E, K, KPA, JKA, LUA, ANTI c+E+K</t>
  </si>
  <si>
    <t>INDETERMINADO NEG</t>
  </si>
  <si>
    <t>C,E, K, ANTI D+E</t>
  </si>
  <si>
    <t>012013-2890230</t>
  </si>
  <si>
    <t>C, E, K, JKB, S, FYA</t>
  </si>
  <si>
    <t>012013-2890742</t>
  </si>
  <si>
    <t>E, K, LEA, FYB</t>
  </si>
  <si>
    <t>012013-280207</t>
  </si>
  <si>
    <t>E, K, KPA, LEA, N, LUA, FYA, ANTIE</t>
  </si>
  <si>
    <t>012013-2881962</t>
  </si>
  <si>
    <t>012013-2891183</t>
  </si>
  <si>
    <t>012013-2771904</t>
  </si>
  <si>
    <t>GABRIEL ANDRADE DE PAULA</t>
  </si>
  <si>
    <t>SOLIC. CANCELADA FOI SUBSTITUIDA</t>
  </si>
  <si>
    <t>c,E,KELL,KPA,JKB,LEA,LEB,FYA,FYB</t>
  </si>
  <si>
    <t>012013-2771393</t>
  </si>
  <si>
    <t>012013-289172</t>
  </si>
  <si>
    <t>012013-289242</t>
  </si>
  <si>
    <t>HPS JOÃO XXIII</t>
  </si>
  <si>
    <t>YURI ALVARES SURETTI</t>
  </si>
  <si>
    <t>012013-289174</t>
  </si>
  <si>
    <t>012013-2870683</t>
  </si>
  <si>
    <t>012013-2830434</t>
  </si>
  <si>
    <t>012013-1670191</t>
  </si>
  <si>
    <t>012013-2621803</t>
  </si>
  <si>
    <t>JOSE GERALDO APARECIDO SILVA</t>
  </si>
  <si>
    <t>C,E,LEB,S</t>
  </si>
  <si>
    <t>012013-289164</t>
  </si>
  <si>
    <t>JOÃO XXII</t>
  </si>
  <si>
    <t>JOSE DO MATOZINHOS SIMÕES</t>
  </si>
  <si>
    <t>012013-2801502</t>
  </si>
  <si>
    <t>012013-2713089</t>
  </si>
  <si>
    <t>012013-2890452</t>
  </si>
  <si>
    <t>012013-2751333</t>
  </si>
  <si>
    <t>012013-2882549</t>
  </si>
  <si>
    <t>012013-289216</t>
  </si>
  <si>
    <t>GABRIEL ANDRADE DE PAULO</t>
  </si>
  <si>
    <t>012013-260127</t>
  </si>
  <si>
    <t>Nº DE DOADOR 952344</t>
  </si>
  <si>
    <t>012013-2882105</t>
  </si>
  <si>
    <t>012013-2890018</t>
  </si>
  <si>
    <t>012013-2880873</t>
  </si>
  <si>
    <t>C, E, K, JKA, FYA, N, S, LEA</t>
  </si>
  <si>
    <t>JACINTA DUARTE DOS SANTOS</t>
  </si>
  <si>
    <t xml:space="preserve">O NEG </t>
  </si>
  <si>
    <t>C,KELL,S</t>
  </si>
  <si>
    <t>012013-2880385</t>
  </si>
  <si>
    <t>JOÃO VITOR LIMA DA SILVA</t>
  </si>
  <si>
    <t>KELL,FYA,JKB,S</t>
  </si>
  <si>
    <t>012013-2871062</t>
  </si>
  <si>
    <t>ZELITA BARBOSA DE SOUZA</t>
  </si>
  <si>
    <t>c,E,KELL,JKA,LEA,P1,LUA,FYA</t>
  </si>
  <si>
    <t>C,E,KELL,JKA,FYB</t>
  </si>
  <si>
    <t>012013-2901448</t>
  </si>
  <si>
    <t>012013-2882617</t>
  </si>
  <si>
    <t>012013-2912192</t>
  </si>
  <si>
    <t>012013-2900984</t>
  </si>
  <si>
    <t>012013-2901554</t>
  </si>
  <si>
    <t>c,E,KELL,JKB,LEA,LEB,N,s,FYA</t>
  </si>
  <si>
    <t>HEMOSERVICE /SEMPER</t>
  </si>
  <si>
    <t>012013-2850456</t>
  </si>
  <si>
    <t>JULIANO NASCIMENTO SANTOS</t>
  </si>
  <si>
    <t>012013-2781910</t>
  </si>
  <si>
    <t>012013-2880231</t>
  </si>
  <si>
    <t>C,E,KELL,LEAN,S,FYB</t>
  </si>
  <si>
    <t>012013-2890032</t>
  </si>
  <si>
    <t>012013-2771584</t>
  </si>
  <si>
    <t>012013-2891787</t>
  </si>
  <si>
    <t>C,E, K, ANTI E</t>
  </si>
  <si>
    <t>012013-2911485</t>
  </si>
  <si>
    <t>E,C,K,ANTI D+C+DIA</t>
  </si>
  <si>
    <t>012013-2910044</t>
  </si>
  <si>
    <t>012013-2910587</t>
  </si>
  <si>
    <t>C, E, K, ANTIC+E+K</t>
  </si>
  <si>
    <t>012013-2900663</t>
  </si>
  <si>
    <t>012013-2911263</t>
  </si>
  <si>
    <t>012013-2912642</t>
  </si>
  <si>
    <t>CRISTIAN KEROLLEN LEANDRO SANTOS</t>
  </si>
  <si>
    <t>E, K, JKB, S, FYA</t>
  </si>
  <si>
    <t>012013-2912079</t>
  </si>
  <si>
    <t>LIBERADO PELA PROVA</t>
  </si>
  <si>
    <t>012013-2841324</t>
  </si>
  <si>
    <t>VITORIA ALVES DA SILVA</t>
  </si>
  <si>
    <t>012013-2912680</t>
  </si>
  <si>
    <t>012013-2842086</t>
  </si>
  <si>
    <t>012013-2881078</t>
  </si>
  <si>
    <t>012013-2922221</t>
  </si>
  <si>
    <t>c,E,KELL,FYB,JKB,S</t>
  </si>
  <si>
    <t>012013-2802233</t>
  </si>
  <si>
    <t>C,E,KELL,JKB,FYB,LEA,LEB,LUA</t>
  </si>
  <si>
    <t>012013-2840174</t>
  </si>
  <si>
    <t>JARDEL PEREIRA DA SILVA</t>
  </si>
  <si>
    <t>E,KELL,FYA,FYB,JKB,LEA,LEB,N</t>
  </si>
  <si>
    <t>012013-2910600</t>
  </si>
  <si>
    <t>C,E,KELL,FYA,JKB,LEA,M,S,LUA</t>
  </si>
  <si>
    <t>E,KELL,FYB,JKA,S</t>
  </si>
  <si>
    <t>DANIEL LUCAS ALVES DE OLIVEIRA</t>
  </si>
  <si>
    <t>012013-2900038</t>
  </si>
  <si>
    <t>E,KELL,KPA,JKB,LEB,S,N,FYB</t>
  </si>
  <si>
    <t>012013-2870010</t>
  </si>
  <si>
    <t>c,E,KELL,FYB,LEA,S</t>
  </si>
  <si>
    <t>012013-2911829</t>
  </si>
  <si>
    <t>E,KELL,FYB,S</t>
  </si>
  <si>
    <t>012013-2710224</t>
  </si>
  <si>
    <t>C,KELL,FYA,JKB</t>
  </si>
  <si>
    <t>012013-2900168</t>
  </si>
  <si>
    <t>E,KELL,FYA,LEB,S</t>
  </si>
  <si>
    <t>012013-2831844</t>
  </si>
  <si>
    <t>012013-2482146</t>
  </si>
  <si>
    <t>012013-2921231</t>
  </si>
  <si>
    <t>KELL,FYB,LEB,S</t>
  </si>
  <si>
    <t>012013-2842123</t>
  </si>
  <si>
    <t>ELIAS DANIEL RIBEIRO BENEDITO</t>
  </si>
  <si>
    <t>C,E,KELL,FYA,FYB,JKB</t>
  </si>
  <si>
    <t>012013-2900216</t>
  </si>
  <si>
    <t>012013-2712501</t>
  </si>
  <si>
    <t>MARCIENE ALVES</t>
  </si>
  <si>
    <t>E,K,LEA,M,s,FYA</t>
  </si>
  <si>
    <t>012013-2910426</t>
  </si>
  <si>
    <t>012013-2550</t>
  </si>
  <si>
    <t>012013-2820152/ BOLSA INCOMPATIVEL</t>
  </si>
  <si>
    <t>012013-2920029</t>
  </si>
  <si>
    <t>E,KELL,KPA,LEB,S</t>
  </si>
  <si>
    <t>012013-2922351</t>
  </si>
  <si>
    <t>E,KELL,LEA,M,s,FYA</t>
  </si>
  <si>
    <t>012013-2912550</t>
  </si>
  <si>
    <t>C,E, K, ANTI K</t>
  </si>
  <si>
    <t>012013-2921590</t>
  </si>
  <si>
    <t>012013-2922290</t>
  </si>
  <si>
    <t xml:space="preserve">E, K, JKA, </t>
  </si>
  <si>
    <t>012013-2881153</t>
  </si>
  <si>
    <t>012013-2782146</t>
  </si>
  <si>
    <t>C,KELL,LEA,S,FYA,FYB</t>
  </si>
  <si>
    <t>012013-2811082</t>
  </si>
  <si>
    <t>C,E,KELL,JKB,M,S</t>
  </si>
  <si>
    <t>012013-2802200</t>
  </si>
  <si>
    <t>c,E,KELL,JKB,LEA,LEB,N,S,FYB</t>
  </si>
  <si>
    <t>012013-2900106</t>
  </si>
  <si>
    <t>012013-2802110</t>
  </si>
  <si>
    <t>C,E,KELL,KPA,LEA,s,LUA,FYB</t>
  </si>
  <si>
    <t>012013-2890858</t>
  </si>
  <si>
    <t>JOSE CARLOS BERALDO</t>
  </si>
  <si>
    <t>012013-2891950</t>
  </si>
  <si>
    <t>012013-2710101</t>
  </si>
  <si>
    <t>012013-2912314</t>
  </si>
  <si>
    <t>C,KELL,LEA,S</t>
  </si>
  <si>
    <t>012013-2801090</t>
  </si>
  <si>
    <t>VITOR FRANCISCO DANGO</t>
  </si>
  <si>
    <t>E,KELL,KPA,JKB,LEA,M,S,LUA</t>
  </si>
  <si>
    <t>012013-2901127</t>
  </si>
  <si>
    <t>KELL,LEA,LEB,S,FYA,FYB</t>
  </si>
  <si>
    <t>E,KELL,FYA,FYB</t>
  </si>
  <si>
    <t>012013-2842062</t>
  </si>
  <si>
    <t>012013-2901387</t>
  </si>
  <si>
    <t>C,KELL,KPA,LEA,S,LUA,FYA,FYB</t>
  </si>
  <si>
    <t>012013-2801715</t>
  </si>
  <si>
    <t>C,KELL,JKB,LEA,N,S,LUA,FYA,FYB</t>
  </si>
  <si>
    <t>C,E,KELL,LEA,M,S,FYA,FYB</t>
  </si>
  <si>
    <t>012013-2901530</t>
  </si>
  <si>
    <t>GLICINEIA FERNANDES DOS SANTOS</t>
  </si>
  <si>
    <t>C,E,KELL,JKB,S,FYA,FYB</t>
  </si>
  <si>
    <t xml:space="preserve">012013-2881542 </t>
  </si>
  <si>
    <t>C,E,JKB,LEA,FYB</t>
  </si>
  <si>
    <t>012013-2842192</t>
  </si>
  <si>
    <t>012013-2800010</t>
  </si>
  <si>
    <t>012013-2892350</t>
  </si>
  <si>
    <t>E,KELL,JKA,LEA,FYA</t>
  </si>
  <si>
    <t>012013-2820923</t>
  </si>
  <si>
    <t>012013-2891633</t>
  </si>
  <si>
    <t>012013-2801748</t>
  </si>
  <si>
    <t>C,e,KELL,KPA,LEA,s,LUA,FYA</t>
  </si>
  <si>
    <t>012013-2840938</t>
  </si>
  <si>
    <t>HBH(HOGV)</t>
  </si>
  <si>
    <t>CESAR LEITE DE ANDRADE</t>
  </si>
  <si>
    <t>FRATURA DE FEMUR,NÃO É FENOTIPADO</t>
  </si>
  <si>
    <t>012013-2820954</t>
  </si>
  <si>
    <t>012013-2920869</t>
  </si>
  <si>
    <t>E,K,JKB,FYA,FYB,C</t>
  </si>
  <si>
    <t>C,E,K,FYA,FYB,JKB</t>
  </si>
  <si>
    <t>NATALIA FERREIRA DE ARAUJO</t>
  </si>
  <si>
    <t>012013-2910099</t>
  </si>
  <si>
    <t>012013-2892234</t>
  </si>
  <si>
    <t>EMMILY KIARA CARVALHO MOREIRA</t>
  </si>
  <si>
    <t>C,E, K, DIE</t>
  </si>
  <si>
    <t>012013-2901196</t>
  </si>
  <si>
    <t>DIANA LEA SANT'ANNA DE SOUZA</t>
  </si>
  <si>
    <t>012013-2941772</t>
  </si>
  <si>
    <t>E, K, JKB, LEA, M, S, ANTI DIA</t>
  </si>
  <si>
    <t>ZILDA MARIA AMORIM</t>
  </si>
  <si>
    <t>012013-2890896</t>
  </si>
  <si>
    <t>012013-295079</t>
  </si>
  <si>
    <t>012013-295201</t>
  </si>
  <si>
    <t>C,E,K,KPA,LEB,LUA,FYB,V</t>
  </si>
  <si>
    <t>RN MICAELA FIDELIS</t>
  </si>
  <si>
    <t>012013-294100 / COMPATIBILIZADO FENOTIPO DA MAE</t>
  </si>
  <si>
    <t>012013-294190</t>
  </si>
  <si>
    <t>C,E,K, ANTIC</t>
  </si>
  <si>
    <t>B IND</t>
  </si>
  <si>
    <t>C, E, K, KPA, LEA, s,LUA, FYB, COMP RhNEG</t>
  </si>
  <si>
    <t>012013-2871277</t>
  </si>
  <si>
    <t>C,E, K, KPA, LEA, LUA</t>
  </si>
  <si>
    <t>012013-2810412</t>
  </si>
  <si>
    <t>012013-295096</t>
  </si>
  <si>
    <t>012013-295020</t>
  </si>
  <si>
    <t>C, E, K, LEA, LEB, FYA, ANTILEA</t>
  </si>
  <si>
    <t>012013-294082</t>
  </si>
  <si>
    <t>C, E, K, FYA, JKA</t>
  </si>
  <si>
    <t>012013-295078</t>
  </si>
  <si>
    <t>012013-2951740</t>
  </si>
  <si>
    <t>C,E,KELL,JKB,LEA,LEB,S,</t>
  </si>
  <si>
    <t>012013-2920586</t>
  </si>
  <si>
    <t>MATHEUS HENRIQUE DA SILVA ABREU</t>
  </si>
  <si>
    <r>
      <t>E,KELL,JKB,LEA,N,</t>
    </r>
    <r>
      <rPr>
        <u/>
        <sz val="12"/>
        <color theme="1"/>
        <rFont val="Calibri"/>
        <family val="2"/>
        <scheme val="minor"/>
      </rPr>
      <t>s,FYA,FYB</t>
    </r>
  </si>
  <si>
    <t>012013-2920340</t>
  </si>
  <si>
    <t>012013-295141</t>
  </si>
  <si>
    <t>012013-295242</t>
  </si>
  <si>
    <t>012013-295182</t>
  </si>
  <si>
    <t>012013-295167</t>
  </si>
  <si>
    <t>012013-2870072</t>
  </si>
  <si>
    <t>012013-2951009</t>
  </si>
  <si>
    <t>KELL,DIA,c,E,LEAMFYA,N,S</t>
  </si>
  <si>
    <t>C,E,K,JKA,FYA</t>
  </si>
  <si>
    <t>E,K,LEA,N,S,FYB</t>
  </si>
  <si>
    <t>012013-2950538 LIB.PELA PROVA</t>
  </si>
  <si>
    <t>012013-2950873 LIB.PELA PROVA</t>
  </si>
  <si>
    <t>012013-2901134</t>
  </si>
  <si>
    <t>C,e.KELL.JKB,s,FYA,FYB</t>
  </si>
  <si>
    <t>012013-2921781</t>
  </si>
  <si>
    <t>E,KELL,JKB,N,S,FYB</t>
  </si>
  <si>
    <t>012013-2891756</t>
  </si>
  <si>
    <t>012013-2952273</t>
  </si>
  <si>
    <t>CDE NEG,RHD</t>
  </si>
  <si>
    <t>012013-2951986</t>
  </si>
  <si>
    <t>012013-2951818</t>
  </si>
  <si>
    <t>012013-2960513</t>
  </si>
  <si>
    <t>012013-2960049</t>
  </si>
  <si>
    <t>012013-2960094</t>
  </si>
  <si>
    <t>012013-2952501</t>
  </si>
  <si>
    <t>012013-2961893</t>
  </si>
  <si>
    <t>E,KELL,KPA,LEAP1,N,S</t>
  </si>
  <si>
    <t>012013-2910488</t>
  </si>
  <si>
    <t>AGT/HPS</t>
  </si>
  <si>
    <t>012013-2951207</t>
  </si>
  <si>
    <t>OZIRMAR MACHADO LEITE</t>
  </si>
  <si>
    <t>012013-2951153</t>
  </si>
  <si>
    <t>012013-2940843</t>
  </si>
  <si>
    <t>012013-2901653</t>
  </si>
  <si>
    <t>012013-2950545</t>
  </si>
  <si>
    <t>C,E,KELL,JKB,LEA,N,s,FYA</t>
  </si>
  <si>
    <t>012013-2920500</t>
  </si>
  <si>
    <t>012013-2951269</t>
  </si>
  <si>
    <t>GILCINEIA FERNANDES DOS SANTOS</t>
  </si>
  <si>
    <t>012013-2950262</t>
  </si>
  <si>
    <t>c,EK,FYA,M,LEA,S</t>
  </si>
  <si>
    <t>012013-2950514</t>
  </si>
  <si>
    <t>012013-2942106</t>
  </si>
  <si>
    <t>C,E,KELL,KPA,FYA,JKB,LEA,S,LUA</t>
  </si>
  <si>
    <t>012013-2961404</t>
  </si>
  <si>
    <t>012013-2952617</t>
  </si>
  <si>
    <t>ROSEMARY DE SOUSA MAIA</t>
  </si>
  <si>
    <t>012013-2962173</t>
  </si>
  <si>
    <t>E,LEA,FYB</t>
  </si>
  <si>
    <t>012013-2800530</t>
  </si>
  <si>
    <t>EVA DA CONCEIÇÃO VICENTE</t>
  </si>
  <si>
    <t>C,E,KELL,LEA,FYA,</t>
  </si>
  <si>
    <t>012013-2961497</t>
  </si>
  <si>
    <t>012013-2962036</t>
  </si>
  <si>
    <t>JOSÉ ANTONIO DOS SANTOS</t>
  </si>
  <si>
    <t>012013-2882198</t>
  </si>
  <si>
    <t>012013-2882457</t>
  </si>
  <si>
    <t>KELL,FYB,KPA</t>
  </si>
  <si>
    <t>012013-2952167</t>
  </si>
  <si>
    <t>E,KELL,KPA,JKB,LEA,S,LUA,FYB</t>
  </si>
  <si>
    <t>012013-2960025</t>
  </si>
  <si>
    <t>C,E,KELL,JKA,LEA,N,S,FYA</t>
  </si>
  <si>
    <t>012013-2920289</t>
  </si>
  <si>
    <t>012013-296027</t>
  </si>
  <si>
    <t>012013-2830267</t>
  </si>
  <si>
    <t>E,K,S,FYB</t>
  </si>
  <si>
    <t>012013-2950040</t>
  </si>
  <si>
    <t>012013-2890506</t>
  </si>
  <si>
    <t>SOLIC CANC FRATURA DE FEMUR</t>
  </si>
  <si>
    <t>MILLENE CAMILO PITANGUI DE OLIVEIRA</t>
  </si>
  <si>
    <t>C,KELL,KPA,JKB,LEA,LEB,M,e</t>
  </si>
  <si>
    <t>012013-2910884</t>
  </si>
  <si>
    <t>WALQUIRIA FERNANDA DA SILVA</t>
  </si>
  <si>
    <t>C,KELL,JKB,LEA,M,S,FYA,FYB</t>
  </si>
  <si>
    <t>012013-2950057</t>
  </si>
  <si>
    <t>012013-2962265</t>
  </si>
  <si>
    <t>E,KELL,JKB,LEA,S,FYA,FYB</t>
  </si>
  <si>
    <t>012013-2961626</t>
  </si>
  <si>
    <t>012013-2951597</t>
  </si>
  <si>
    <t>c, E, K, KPA, JKA, LEA, PI, LUA, FYA</t>
  </si>
  <si>
    <t>012013-296195</t>
  </si>
  <si>
    <t>012013-298253</t>
  </si>
  <si>
    <t>c, E, K, FYB, JKB</t>
  </si>
  <si>
    <t>012013-298012</t>
  </si>
  <si>
    <t>012013-298060</t>
  </si>
  <si>
    <t>SARAH BH</t>
  </si>
  <si>
    <t>NAIR FAUSTA CESARIO</t>
  </si>
  <si>
    <t>C, E, K, JKA, LEB, FYA, ANTIE</t>
  </si>
  <si>
    <t>SOLIC. CANCELADA COM DRA SAMILA</t>
  </si>
  <si>
    <t>SHEILLA DE OLIVEIRA NUNES CARDELIO</t>
  </si>
  <si>
    <t>C, E, K, LEA, ANTIE</t>
  </si>
  <si>
    <t xml:space="preserve">SOLIC. CANCELADA SUBSTITUIDA </t>
  </si>
  <si>
    <t>SANTA CASABH</t>
  </si>
  <si>
    <t>012013-298271</t>
  </si>
  <si>
    <t>C, E, K, ANTILEA</t>
  </si>
  <si>
    <t>012013-2732067</t>
  </si>
  <si>
    <t>012013-2801014</t>
  </si>
  <si>
    <t>AT. PROVA</t>
  </si>
  <si>
    <t>012013-298141</t>
  </si>
  <si>
    <t>BAIXO TITULO ESPEC.</t>
  </si>
  <si>
    <t>012013-298026</t>
  </si>
  <si>
    <t>E,K,KPA,JKB,LEB,LUA,FYA</t>
  </si>
  <si>
    <t>JEFFERSON WILLIAM SOARES MOOREIRA</t>
  </si>
  <si>
    <t>c,E,K,LEA,M,S,FYA</t>
  </si>
  <si>
    <t>C,e,K,JKB,FYA,FYB</t>
  </si>
  <si>
    <t>O  POS</t>
  </si>
  <si>
    <t>E,K,JKB,LEA,S,DIA</t>
  </si>
  <si>
    <t>ANTI D/C,E,K,FYB</t>
  </si>
  <si>
    <t>C,E,KPA,JKA,LEA,LEB,M,LUA,FYB</t>
  </si>
  <si>
    <t>c,EK,JKB,LEB,S,FYB</t>
  </si>
  <si>
    <t>IND IND</t>
  </si>
  <si>
    <t>E,K,JKB,LEA,LEB,FYA</t>
  </si>
  <si>
    <t>E,K,LEA,LEB,FYA</t>
  </si>
  <si>
    <t>C,E,K,JKB,LEA,FYB</t>
  </si>
  <si>
    <t>GIOVANNA ALVES DOS SANTOS</t>
  </si>
  <si>
    <t>012013-2982317</t>
  </si>
  <si>
    <t>012013-2982348</t>
  </si>
  <si>
    <t>MARIA EDUARDA DE SOUZA MORAES</t>
  </si>
  <si>
    <t>012013-2940324</t>
  </si>
  <si>
    <t>012013-2882419</t>
  </si>
  <si>
    <t>012013-2951306</t>
  </si>
  <si>
    <t>22;00</t>
  </si>
  <si>
    <t xml:space="preserve">MARCOS ANTONIO MARTINS </t>
  </si>
  <si>
    <t>012013-2971403</t>
  </si>
  <si>
    <t>012013-2971724</t>
  </si>
  <si>
    <t>TELANDIO MUNIZ BARRETOS DOS SANTOS</t>
  </si>
  <si>
    <t>012013-2900793</t>
  </si>
  <si>
    <t>012013-2970700</t>
  </si>
  <si>
    <t>012013-2680695</t>
  </si>
  <si>
    <t>012013-2990183</t>
  </si>
  <si>
    <t>012013-2990749</t>
  </si>
  <si>
    <t>012013-2961923</t>
  </si>
  <si>
    <t>012013-2950682</t>
  </si>
  <si>
    <t>012013-2961169</t>
  </si>
  <si>
    <t>012013-2731472</t>
  </si>
  <si>
    <t>012013-2990022</t>
  </si>
  <si>
    <t>012013-2991357</t>
  </si>
  <si>
    <t>MARIA DA SOLEDADE ALVES FERNANDES</t>
  </si>
  <si>
    <t>c,E,KELL,LEA,N,s</t>
  </si>
  <si>
    <t>012013-2951146</t>
  </si>
  <si>
    <t>012013-2962128</t>
  </si>
  <si>
    <t>012013-2800079</t>
  </si>
  <si>
    <t>012013-2961091</t>
  </si>
  <si>
    <t>012013-2990862</t>
  </si>
  <si>
    <t>012013-2921033</t>
  </si>
  <si>
    <t>012013-2971710</t>
  </si>
  <si>
    <t>MARIA SILVA HEIDERICK</t>
  </si>
  <si>
    <t>CDE NEG,LEA,DIA</t>
  </si>
  <si>
    <t>012013-2992279</t>
  </si>
  <si>
    <t>012013-2991579</t>
  </si>
  <si>
    <t>012013-2992064</t>
  </si>
  <si>
    <t>012013-2990770</t>
  </si>
  <si>
    <t>012013-2801229</t>
  </si>
  <si>
    <t>c,E,KELL,LEA.S.FYA</t>
  </si>
  <si>
    <t>012013-2980221</t>
  </si>
  <si>
    <t>012013-298057</t>
  </si>
  <si>
    <t>012013-2981549</t>
  </si>
  <si>
    <t>012013-2970352</t>
  </si>
  <si>
    <t>012013-2990107</t>
  </si>
  <si>
    <t>012013-2990060</t>
  </si>
  <si>
    <t>012013-2911041</t>
  </si>
  <si>
    <t>012013-2911294</t>
  </si>
  <si>
    <t>012013-2971450</t>
  </si>
  <si>
    <t>E,KELL,FYB,JKA</t>
  </si>
  <si>
    <t>012013-2972202</t>
  </si>
  <si>
    <t>012013-2940133</t>
  </si>
  <si>
    <t>012013-2941925</t>
  </si>
  <si>
    <t>E,KELL,LEAM,FYA</t>
  </si>
  <si>
    <t>012013-2911119</t>
  </si>
  <si>
    <t>PROVA CRUZADA</t>
  </si>
  <si>
    <t>012013-2702175</t>
  </si>
  <si>
    <t>012013-2961329</t>
  </si>
  <si>
    <t>14;39</t>
  </si>
  <si>
    <t>012013-2742089</t>
  </si>
  <si>
    <t>012013-2991517</t>
  </si>
  <si>
    <t>012013-2990121</t>
  </si>
  <si>
    <t xml:space="preserve">GEOVANE DA SILVA LELIS </t>
  </si>
  <si>
    <t>C, K, JKA, FYA, N, S, LEA</t>
  </si>
  <si>
    <t xml:space="preserve">SOLIC CANCELADA POR DANIELA </t>
  </si>
  <si>
    <t>ANA LIGIA MARTINS FERNANDES</t>
  </si>
  <si>
    <t>E, K, FYA, KPA, JKB, LEA, S, LUA</t>
  </si>
  <si>
    <t>14;45</t>
  </si>
  <si>
    <t>012013-2950088</t>
  </si>
  <si>
    <t>012013-2992446</t>
  </si>
  <si>
    <t>012013-2882464</t>
  </si>
  <si>
    <t>012013-2980368</t>
  </si>
  <si>
    <t>PEDRO HENRIQUE RODRIGUES DOS SANTOS</t>
  </si>
  <si>
    <t>E, K, JKA, LEA, LEB</t>
  </si>
  <si>
    <t>012013-2971663</t>
  </si>
  <si>
    <t xml:space="preserve">MARILIA BASILIA TEIXEIRA </t>
  </si>
  <si>
    <t>PARC: AUTO AC S/ ESP COMP C, E, K NEG</t>
  </si>
  <si>
    <t>012013-2991074</t>
  </si>
  <si>
    <t>012013-2961671</t>
  </si>
  <si>
    <t>012013-2991319</t>
  </si>
  <si>
    <t>012013-2940959</t>
  </si>
  <si>
    <t>012013-2891923</t>
  </si>
  <si>
    <t>012013-2992286</t>
  </si>
  <si>
    <t>RAQUEL GONÇALVES COSTA</t>
  </si>
  <si>
    <t>16;28</t>
  </si>
  <si>
    <t>012013-2950972</t>
  </si>
  <si>
    <t>012013-2960827</t>
  </si>
  <si>
    <t>IN NEG</t>
  </si>
  <si>
    <t>CDE NEG,RHD NEG</t>
  </si>
  <si>
    <t>012013-2990138</t>
  </si>
  <si>
    <t>012013-2990381</t>
  </si>
  <si>
    <t>CDE NEG,ANTID</t>
  </si>
  <si>
    <t>012013-2950217</t>
  </si>
  <si>
    <t>012013-2960230</t>
  </si>
  <si>
    <t>DEIBSON APAREDIDO DA SILVA</t>
  </si>
  <si>
    <t>o pos</t>
  </si>
  <si>
    <t>E,CW,K,KPA,FYA,N,S,LUA</t>
  </si>
  <si>
    <t>C,E,K,CW,JKB,S</t>
  </si>
  <si>
    <t>C,,CW,K,FYA,JKA,LEA,N</t>
  </si>
  <si>
    <t>E,K,CW,KPA,LEA,LEB,LUA</t>
  </si>
  <si>
    <t>E,C,W,K,LEA</t>
  </si>
  <si>
    <t>012013-2970833</t>
  </si>
  <si>
    <t>ELZA BALBINO MARTINS</t>
  </si>
  <si>
    <t>012013-2900069</t>
  </si>
  <si>
    <t>K,KPA,LEA,LEB,FYA,FYB</t>
  </si>
  <si>
    <t>E,K,M,S,FYA,FYB</t>
  </si>
  <si>
    <t>PAC. NÃO FENOTIPADA MIELODISPLASIA</t>
  </si>
  <si>
    <t>012013-2801220 / BOLSA INCOMPATIVEL</t>
  </si>
  <si>
    <t>012013-298210</t>
  </si>
  <si>
    <t>012013-3010477</t>
  </si>
  <si>
    <t>012013-3010255</t>
  </si>
  <si>
    <t>012013-298039</t>
  </si>
  <si>
    <t>CW,KWLL,KPA,FYA,LEA,LUA</t>
  </si>
  <si>
    <t>012013-271387</t>
  </si>
  <si>
    <t>012013-2961503</t>
  </si>
  <si>
    <t>012013-289234</t>
  </si>
  <si>
    <t>012013-2831202</t>
  </si>
  <si>
    <t>012013-3010743</t>
  </si>
  <si>
    <t>012013-3010316</t>
  </si>
  <si>
    <t>012013-2991562</t>
  </si>
  <si>
    <t>012013-3010453</t>
  </si>
  <si>
    <t>012013-3010415</t>
  </si>
  <si>
    <t>012013-2991586</t>
  </si>
  <si>
    <t>012013-2970598</t>
  </si>
  <si>
    <t>C,e,KELL,LEA,FYB</t>
  </si>
  <si>
    <t>012013-298275</t>
  </si>
  <si>
    <t>012013-3010866</t>
  </si>
  <si>
    <t>012013-2991234</t>
  </si>
  <si>
    <t>ADELAIDE MARIA DA SILVA DE OLIVEIRA</t>
  </si>
  <si>
    <t>012013-2991913</t>
  </si>
  <si>
    <t>012013-2992293</t>
  </si>
  <si>
    <t>012013-2771089</t>
  </si>
  <si>
    <t xml:space="preserve">ANTI E </t>
  </si>
  <si>
    <t>012013-2992378</t>
  </si>
  <si>
    <t>012013-2961718</t>
  </si>
  <si>
    <t>K, JKB, LEA, S</t>
  </si>
  <si>
    <t>E, K, LEA, LEB, S, FYA, FYB</t>
  </si>
  <si>
    <t>CONCEIÇAO PROFETA DE MOURA</t>
  </si>
  <si>
    <t>c, E, K, KPA, JKB, LEA, M, N, S, LUA, LUB, FYA, FYB</t>
  </si>
  <si>
    <t xml:space="preserve">c, E, K, KPA, JKA, LEA, P1, M, N, LUA, </t>
  </si>
  <si>
    <t>E,KELL,KPA,JKA,LEA</t>
  </si>
  <si>
    <t>E,KELL,KPA,JKB,LEA,FYA</t>
  </si>
  <si>
    <t>C,E,KELL,LEA,N,S,FYB</t>
  </si>
  <si>
    <t>E,KELL,JKB,,LEA,S</t>
  </si>
  <si>
    <t>c,E,KELL,JKB,LEA,FYB</t>
  </si>
  <si>
    <t>C,E,KELL,JKA,LEA</t>
  </si>
  <si>
    <t>012013-3010903</t>
  </si>
  <si>
    <t>C.LEA,N,FYA,FYB</t>
  </si>
  <si>
    <t>012013-2732318</t>
  </si>
  <si>
    <t>012013-3020124</t>
  </si>
  <si>
    <t>012013-2830038</t>
  </si>
  <si>
    <t>012013-3021725</t>
  </si>
  <si>
    <t>012013-3022135</t>
  </si>
  <si>
    <t>012013-2811334</t>
  </si>
  <si>
    <t>012013-2850852</t>
  </si>
  <si>
    <t>ANTI S,M</t>
  </si>
  <si>
    <t>012013-302096</t>
  </si>
  <si>
    <t xml:space="preserve">HEMOSERVICE </t>
  </si>
  <si>
    <t>VICENTINA SEVERINA PINTO</t>
  </si>
  <si>
    <t>c,E,KELL,JKB,LEB,FYA</t>
  </si>
  <si>
    <t>012013-3022166</t>
  </si>
  <si>
    <t>012013-2970567</t>
  </si>
  <si>
    <t>012013-3021756</t>
  </si>
  <si>
    <t>012013-3021787</t>
  </si>
  <si>
    <t>012013-3010910</t>
  </si>
  <si>
    <t>012013-2920067</t>
  </si>
  <si>
    <t>012013-3020643</t>
  </si>
  <si>
    <t>012013-3022357</t>
  </si>
  <si>
    <t>RITA ALZIRA DOS SANTOS</t>
  </si>
  <si>
    <t>B NEG</t>
  </si>
  <si>
    <t>CDE NEG,LEB</t>
  </si>
  <si>
    <t>012013-3021398</t>
  </si>
  <si>
    <t>012013-3021602</t>
  </si>
  <si>
    <t>012013-3021374</t>
  </si>
  <si>
    <t>EUSDES LELES MARGARIDA</t>
  </si>
  <si>
    <t>012013-2871017</t>
  </si>
  <si>
    <t>012013-3022326</t>
  </si>
  <si>
    <t>012013-3022364</t>
  </si>
  <si>
    <t>012013-3020513</t>
  </si>
  <si>
    <t>MAGNO RODRIGUES DA COSTA</t>
  </si>
  <si>
    <t>012013-3021466</t>
  </si>
  <si>
    <t>012013-3021909</t>
  </si>
  <si>
    <t>012013-3022234</t>
  </si>
  <si>
    <t>012013-3021350</t>
  </si>
  <si>
    <t>MUNICIPAL CONTAGEM</t>
  </si>
  <si>
    <t>ELANE FERREIRA DOS SANTOS</t>
  </si>
  <si>
    <t>012013-3020780</t>
  </si>
  <si>
    <t>C, K, JKA, S, FYB</t>
  </si>
  <si>
    <t>012013-3021091</t>
  </si>
  <si>
    <t>012013-2820947</t>
  </si>
  <si>
    <t xml:space="preserve">ROMEU IBRAHIM </t>
  </si>
  <si>
    <t>DENIO TOMAZ DE OLIVEIRA</t>
  </si>
  <si>
    <t xml:space="preserve">A CONSULTAR - LIB PELA PROVA </t>
  </si>
  <si>
    <t>012013-3020162</t>
  </si>
  <si>
    <t>012013-3020681</t>
  </si>
  <si>
    <t>012013-3020384</t>
  </si>
  <si>
    <t>012013-3021176</t>
  </si>
  <si>
    <t xml:space="preserve">NOME </t>
  </si>
  <si>
    <t>012013-3030963</t>
  </si>
  <si>
    <t>E, K, FYA, N,S</t>
  </si>
  <si>
    <t>012013-2921334</t>
  </si>
  <si>
    <t>ALISSON APARECIDO DE PAULA PEREIRA FERREIRA</t>
  </si>
  <si>
    <t>012013-2981266</t>
  </si>
  <si>
    <t>JAQUELINE PATRICIA AUGUSTO</t>
  </si>
  <si>
    <t>C, K, JKA, FYA, M, s, LEA</t>
  </si>
  <si>
    <t>012013-3020186</t>
  </si>
  <si>
    <t>012013-3030680</t>
  </si>
  <si>
    <t>012013-2800185</t>
  </si>
  <si>
    <t>012013-2870744</t>
  </si>
  <si>
    <t>012013-3022319</t>
  </si>
  <si>
    <t>012013-3021527</t>
  </si>
  <si>
    <t>012013-2991692</t>
  </si>
  <si>
    <t>ANA PAULA SIMOES OLIVEIRA BRAGA</t>
  </si>
  <si>
    <t>012013-3020018</t>
  </si>
  <si>
    <t>012013-2841294</t>
  </si>
  <si>
    <t>012013-303062</t>
  </si>
  <si>
    <t>012013-303198</t>
  </si>
  <si>
    <t>012013-303002</t>
  </si>
  <si>
    <t>012013-303112</t>
  </si>
  <si>
    <t>012013-3032066</t>
  </si>
  <si>
    <t>c, E, K, JKB, FYA, FYB, s, N, LEA, LEB</t>
  </si>
  <si>
    <t>012013-3031625</t>
  </si>
  <si>
    <t>012013-2991791</t>
  </si>
  <si>
    <t xml:space="preserve">LEIVA MARCIA DE ABREU PRADO </t>
  </si>
  <si>
    <t>ANTI S - AC S/ ESP</t>
  </si>
  <si>
    <t>012013-2971649</t>
  </si>
  <si>
    <t>012013-2971793</t>
  </si>
  <si>
    <t>012013-2960902</t>
  </si>
  <si>
    <t>012013-2950309</t>
  </si>
  <si>
    <t>012013-3030536</t>
  </si>
  <si>
    <t>EDNA LUCIA DO VALE CRVALHO</t>
  </si>
  <si>
    <t>CDE NEG + ANTI C</t>
  </si>
  <si>
    <t>012013-3010828</t>
  </si>
  <si>
    <t>012013-2971014</t>
  </si>
  <si>
    <t>012013-3030222</t>
  </si>
  <si>
    <t>012013-2840051</t>
  </si>
  <si>
    <t>012013-2870393</t>
  </si>
  <si>
    <t>NÃO TEM BOLSA 01/11</t>
  </si>
  <si>
    <t>012013-302224</t>
  </si>
  <si>
    <t>012013-302240</t>
  </si>
  <si>
    <t>012013-2990152</t>
  </si>
  <si>
    <t>IVANI BELINTANI MOREIRA</t>
  </si>
  <si>
    <t>ANTI E REAÇÃO NEG NO ELUATO</t>
  </si>
  <si>
    <t>012013-3022197</t>
  </si>
  <si>
    <t>012013-3010514</t>
  </si>
  <si>
    <t>pablo juan bento lima</t>
  </si>
  <si>
    <t>012013-2991524</t>
  </si>
  <si>
    <t>JOSE PAULO DA SILVA</t>
  </si>
  <si>
    <t>KELL,LEA.FYA,,N,S</t>
  </si>
  <si>
    <t>012013-3030192</t>
  </si>
  <si>
    <t>012013-2840457</t>
  </si>
  <si>
    <t>012013-2781156</t>
  </si>
  <si>
    <t>012013-2982713</t>
  </si>
  <si>
    <t>INACIO RAIMUNDO DA SILVA</t>
  </si>
  <si>
    <t>C,KELL,LEA,N,S,FYB</t>
  </si>
  <si>
    <t>012013-2830205</t>
  </si>
  <si>
    <t>012013-2991418</t>
  </si>
  <si>
    <t>012013-2990190</t>
  </si>
  <si>
    <t>MARIA APARECIDA DA SILVA</t>
  </si>
  <si>
    <t>012013-3021121</t>
  </si>
  <si>
    <t>012013-2991333</t>
  </si>
  <si>
    <t>012013-2960537</t>
  </si>
  <si>
    <t xml:space="preserve">PARC: C, e, K, </t>
  </si>
  <si>
    <t>C.e.K,LEA,LEB,M,S,FYA,FYB</t>
  </si>
  <si>
    <t>C,D,E,K,DIA</t>
  </si>
  <si>
    <t>08;50</t>
  </si>
  <si>
    <t>ALAIDE BISPO DE SOUZA</t>
  </si>
  <si>
    <t>C,D,E,</t>
  </si>
  <si>
    <t>012013-3030574</t>
  </si>
  <si>
    <t>012013-2772109</t>
  </si>
  <si>
    <t xml:space="preserve">ODILON BEHRENS </t>
  </si>
  <si>
    <t>ANTI D C,K,JKA,S,LEA,DIA.FYB,KPA,</t>
  </si>
  <si>
    <t>062013-3040516</t>
  </si>
  <si>
    <t>012013-3040375</t>
  </si>
  <si>
    <t>012013-3021442</t>
  </si>
  <si>
    <t>012013-3040887</t>
  </si>
  <si>
    <t>012013-3040672</t>
  </si>
  <si>
    <t xml:space="preserve">LIB PELA PROVA </t>
  </si>
  <si>
    <t>012013-3050855</t>
  </si>
  <si>
    <t>012013-3020063</t>
  </si>
  <si>
    <t>012013-3031892</t>
  </si>
  <si>
    <t>012013-3040122</t>
  </si>
  <si>
    <t>012013-3031731</t>
  </si>
  <si>
    <t>012013-305263</t>
  </si>
  <si>
    <t>012013-30308741</t>
  </si>
  <si>
    <t>012013-2992415</t>
  </si>
  <si>
    <t>012013-2992354</t>
  </si>
  <si>
    <t>012013-3030444</t>
  </si>
  <si>
    <t>012013-29912441</t>
  </si>
  <si>
    <t>012013-3040474</t>
  </si>
  <si>
    <t>012013-3040368</t>
  </si>
  <si>
    <t>VANDA PEREIRA RODRIGUES</t>
  </si>
  <si>
    <t>012013-2901110</t>
  </si>
  <si>
    <t>012013-3051982</t>
  </si>
  <si>
    <t>MARIA DA CONCEIÇÃO PASSOS PARREIRAS</t>
  </si>
  <si>
    <t>012013-3041396</t>
  </si>
  <si>
    <t>E,KELL,JKB,</t>
  </si>
  <si>
    <t>012013-3010323</t>
  </si>
  <si>
    <t>012013-2891794</t>
  </si>
  <si>
    <t>012013-3040344</t>
  </si>
  <si>
    <t>012013-3040580</t>
  </si>
  <si>
    <t>C,E,KELL,JKB,S</t>
  </si>
  <si>
    <t>012013-304022</t>
  </si>
  <si>
    <t>c,E, K, FYB, JKB, LEA, M, S, ANTIE+c</t>
  </si>
  <si>
    <t>012013-3041877</t>
  </si>
  <si>
    <t>ANDREIA PRATES</t>
  </si>
  <si>
    <t>RHD NEG,CDE NEG</t>
  </si>
  <si>
    <t>012013-3041570</t>
  </si>
  <si>
    <t>012013-305044</t>
  </si>
  <si>
    <t>AMANDA NAZARE ABREU</t>
  </si>
  <si>
    <t>012013-3052118</t>
  </si>
  <si>
    <t>012013-3050664</t>
  </si>
  <si>
    <t>012013-3040573</t>
  </si>
  <si>
    <t>C, E, K, KPA, ANTIC+DIA</t>
  </si>
  <si>
    <t xml:space="preserve">C, K, JKA, FYA </t>
  </si>
  <si>
    <t>012013-3022241 - BOLSA INCOMPATIVEL</t>
  </si>
  <si>
    <t>012013-3040559</t>
  </si>
  <si>
    <t>012013-2961480</t>
  </si>
  <si>
    <t>JOSIANE TALITHA DA ROCHA SILVA</t>
  </si>
  <si>
    <t>012013-3041952</t>
  </si>
  <si>
    <t>HOSP SÃO JOSE</t>
  </si>
  <si>
    <t>MIGUEL JOSE MARTINS</t>
  </si>
  <si>
    <t>E, K, ANTIc</t>
  </si>
  <si>
    <t>012013-2820190</t>
  </si>
  <si>
    <t>012013-2881092</t>
  </si>
  <si>
    <t>ADEMAR DA SILVA BRAZ</t>
  </si>
  <si>
    <t>C, E, K, ANTIM</t>
  </si>
  <si>
    <t>C, E, K, ANTI D+DIA</t>
  </si>
  <si>
    <t>A INDETERMINADO</t>
  </si>
  <si>
    <t>C, E, K, ANTIE</t>
  </si>
  <si>
    <t>012013-2881603</t>
  </si>
  <si>
    <t>NEDINA JESUS DE ASSIS TEIXEIRA</t>
  </si>
  <si>
    <t>E, K, KPA, LEA, S, LUA, FYA</t>
  </si>
  <si>
    <t>012013-3050725</t>
  </si>
  <si>
    <t>C, E, CW, K, ANTI E+C+JKB+S, COMP K</t>
  </si>
  <si>
    <t>RAIMUNDA COURA FERREIRA</t>
  </si>
  <si>
    <t>E, K, JKB, LEA, ANTIE+K</t>
  </si>
  <si>
    <t>012013-3051951</t>
  </si>
  <si>
    <t>K, JKB, LEA, LEB, FYA</t>
  </si>
  <si>
    <t>012013-3050558</t>
  </si>
  <si>
    <t>012013-2921194</t>
  </si>
  <si>
    <t>012013-2921163</t>
  </si>
  <si>
    <t>012013-305026</t>
  </si>
  <si>
    <t>012013-2911669</t>
  </si>
  <si>
    <t>012013-2921125</t>
  </si>
  <si>
    <t>012013-2921354</t>
  </si>
  <si>
    <t>C,E,KELL,KPA,JKB,LEA,N,LUA,FYB</t>
  </si>
  <si>
    <t>C,E,KELL,LEB,N,s,FYB</t>
  </si>
  <si>
    <t>012013-2990053</t>
  </si>
  <si>
    <t>012013-298184</t>
  </si>
  <si>
    <t>CDE NEG,ANTI LEB</t>
  </si>
  <si>
    <t>012013-2991999</t>
  </si>
  <si>
    <t>012013-3050770</t>
  </si>
  <si>
    <t>MARIA JOSE LOPES PINTO</t>
  </si>
  <si>
    <t>012013-3050015</t>
  </si>
  <si>
    <t>012013-3050022</t>
  </si>
  <si>
    <t>012013-3050046</t>
  </si>
  <si>
    <t>012013-3051852</t>
  </si>
  <si>
    <t>012013-2940522</t>
  </si>
  <si>
    <t>012013-3051845</t>
  </si>
  <si>
    <t>012013-3040276</t>
  </si>
  <si>
    <t>GUILHERME ALEXANDER LOPES DE OLIVEIRA</t>
  </si>
  <si>
    <t>012013-3030642</t>
  </si>
  <si>
    <t>C,KELL,JKA,LEA,LEB,S,,FYA</t>
  </si>
  <si>
    <t>012013-3040191</t>
  </si>
  <si>
    <t>012013-3050541</t>
  </si>
  <si>
    <t>AC BAIXO TITULO S/ESPECIFICIDADE</t>
  </si>
  <si>
    <t>012013-3040306</t>
  </si>
  <si>
    <t>13;10</t>
  </si>
  <si>
    <t>012013-3032059</t>
  </si>
  <si>
    <t>012013-3040405</t>
  </si>
  <si>
    <t>01213-3041341</t>
  </si>
  <si>
    <t>012013-2942199</t>
  </si>
  <si>
    <t>GERALDO SOARES</t>
  </si>
  <si>
    <t>012013-3050183</t>
  </si>
  <si>
    <t>012013-3031557</t>
  </si>
  <si>
    <t>012013-3052514</t>
  </si>
  <si>
    <t>012013-2961408/BOLSA INCOMPATIVEL</t>
  </si>
  <si>
    <t>C,E,K,LEA,M,S,FYA,M</t>
  </si>
  <si>
    <t>C,E,K,JKB,FYA,LEA,M</t>
  </si>
  <si>
    <t>c, E, K, FYB</t>
  </si>
  <si>
    <t>C, E, K, FYA</t>
  </si>
  <si>
    <t>C, e, K, FYB</t>
  </si>
  <si>
    <t>MAIRA DE OLIVEIRA FELISBERTO</t>
  </si>
  <si>
    <t>E, K, JKB, FYB</t>
  </si>
  <si>
    <t>MARISTELA PEREIRA DANTAS</t>
  </si>
  <si>
    <t>C, E, K, ANTIK</t>
  </si>
  <si>
    <t>012013-3050701</t>
  </si>
  <si>
    <t>012013-3030376</t>
  </si>
  <si>
    <t>012013-2920302</t>
  </si>
  <si>
    <t>C, E, K, ANTID</t>
  </si>
  <si>
    <t>012013-3031953</t>
  </si>
  <si>
    <t>012013-2951603</t>
  </si>
  <si>
    <t>012013-2891909</t>
  </si>
  <si>
    <t>JOSE ADRIANO DOS SANTOS ALVES</t>
  </si>
  <si>
    <t>C,E,K,LEA,S,FYA,FYB</t>
  </si>
  <si>
    <t>E,K,KPA,LEA,</t>
  </si>
  <si>
    <t>012013-3080814</t>
  </si>
  <si>
    <t xml:space="preserve">SOL.CANCELADA  PAC, INTERNADA </t>
  </si>
  <si>
    <t>SOL. CANCELADA PAC. NO AMBULATORIO hbh</t>
  </si>
  <si>
    <t>012013-3021664</t>
  </si>
  <si>
    <t>012013-308120</t>
  </si>
  <si>
    <t>URSULA ANDREWS DE SOUZA</t>
  </si>
  <si>
    <t>SOLICIC CANCELADA</t>
  </si>
  <si>
    <t>012013-308174</t>
  </si>
  <si>
    <t>012013-308156</t>
  </si>
  <si>
    <t>012013-308104</t>
  </si>
  <si>
    <t>012013-3082214</t>
  </si>
  <si>
    <t>012013-3080890</t>
  </si>
  <si>
    <t>012013-3081989</t>
  </si>
  <si>
    <t>C,KELL,JKA,LEA,FYA</t>
  </si>
  <si>
    <t>012013-3080388</t>
  </si>
  <si>
    <t>EFIGENIA BATISTA DOS SANTOS</t>
  </si>
  <si>
    <t>c,E,KELL,LEA,LEB,N,s</t>
  </si>
  <si>
    <t>012013-3081972</t>
  </si>
  <si>
    <t>012013-3082351</t>
  </si>
  <si>
    <t xml:space="preserve">012013-2870928 </t>
  </si>
  <si>
    <t>012013-3081170</t>
  </si>
  <si>
    <t>012013-308245</t>
  </si>
  <si>
    <t>MARIA APARECIDA PEREIRA</t>
  </si>
  <si>
    <t>C,E,KELL,LEA,S,FYA</t>
  </si>
  <si>
    <t>012013-308022</t>
  </si>
  <si>
    <t>012013-308031</t>
  </si>
  <si>
    <t>012013-308090</t>
  </si>
  <si>
    <t>E,KELL,FYB</t>
  </si>
  <si>
    <t>012013-308003</t>
  </si>
  <si>
    <t>012013-3081613</t>
  </si>
  <si>
    <t>012013-3081835</t>
  </si>
  <si>
    <t>012013-3082061</t>
  </si>
  <si>
    <t>C,E,KELL,JKA,S</t>
  </si>
  <si>
    <t>012013-3082108</t>
  </si>
  <si>
    <t>012013-3040320</t>
  </si>
  <si>
    <t>012013-3082368</t>
  </si>
  <si>
    <t>012013-29641121</t>
  </si>
  <si>
    <t>012013-3081194</t>
  </si>
  <si>
    <t>11;25</t>
  </si>
  <si>
    <t>012013-308051</t>
  </si>
  <si>
    <t>012013-3081378</t>
  </si>
  <si>
    <t>012013-3081514</t>
  </si>
  <si>
    <t>012013-3082641</t>
  </si>
  <si>
    <t>012013-3082252</t>
  </si>
  <si>
    <t>E, K, FYA, FYB, S, LEA, LEB + ANTI CW</t>
  </si>
  <si>
    <t>012013-3080883</t>
  </si>
  <si>
    <t>C,E, K, JKB, FYB, N, S, LEA</t>
  </si>
  <si>
    <t>012013-3040856</t>
  </si>
  <si>
    <t>012013-3082238</t>
  </si>
  <si>
    <t xml:space="preserve">VIVIANE LIMA DOS SANTOS </t>
  </si>
  <si>
    <t xml:space="preserve">ANTI D </t>
  </si>
  <si>
    <t>012013-3082337</t>
  </si>
  <si>
    <t>C, E, K, FYB, LUA, N, S, LEA</t>
  </si>
  <si>
    <t>012013-3080548</t>
  </si>
  <si>
    <t>HJPII</t>
  </si>
  <si>
    <t>VALERIA APOLIANA DOS SANTOS</t>
  </si>
  <si>
    <t>C, E, K, FYA, FYB, LEA, S</t>
  </si>
  <si>
    <t>012013-2820176</t>
  </si>
  <si>
    <t>C,E,KELL,FYA,JKB,S</t>
  </si>
  <si>
    <t>012013-3090325</t>
  </si>
  <si>
    <t>E,KELL,KPA,LEA</t>
  </si>
  <si>
    <t>012013-3082764</t>
  </si>
  <si>
    <t>012013-3080791</t>
  </si>
  <si>
    <t>C,KELL,JKB,LEA,M,LUA,FYA,FYB</t>
  </si>
  <si>
    <t>012013-3040233</t>
  </si>
  <si>
    <t>012013-309027</t>
  </si>
  <si>
    <t>012013-3090264</t>
  </si>
  <si>
    <t>012013-3091919</t>
  </si>
  <si>
    <t>012013-3091469</t>
  </si>
  <si>
    <t>C,E,KELL,S,FYB</t>
  </si>
  <si>
    <t>012013-3091377</t>
  </si>
  <si>
    <t>012013-3021961</t>
  </si>
  <si>
    <t>012013-3091735</t>
  </si>
  <si>
    <t>ANA CRISTINA DE MOURA PENNA</t>
  </si>
  <si>
    <t>CD IGG</t>
  </si>
  <si>
    <t>012013-3092039</t>
  </si>
  <si>
    <t>E,KELL,JKA,LEA,LEB</t>
  </si>
  <si>
    <t>012013-3090486</t>
  </si>
  <si>
    <t>SANTA CASA/SANTA BARBARA</t>
  </si>
  <si>
    <t>012013-3091650</t>
  </si>
  <si>
    <t>C,E,KELL,JKB,LEA,M,S,FYB</t>
  </si>
  <si>
    <t>012013-3090493</t>
  </si>
  <si>
    <t>C,KELL,LEA,M,S</t>
  </si>
  <si>
    <t>012013-2910532</t>
  </si>
  <si>
    <t>012013-3091643</t>
  </si>
  <si>
    <t xml:space="preserve">GLAUBER CAMARGOS DE MORAIS </t>
  </si>
  <si>
    <t xml:space="preserve">C, E K, KPA, </t>
  </si>
  <si>
    <t>062013-309019</t>
  </si>
  <si>
    <t>012013-3080203</t>
  </si>
  <si>
    <t>012013-3090622</t>
  </si>
  <si>
    <t>012013-3091155</t>
  </si>
  <si>
    <t>E,KELL,N,S</t>
  </si>
  <si>
    <t>C,E,KELL,LEA,FYA,FYB</t>
  </si>
  <si>
    <t>012013-309154</t>
  </si>
  <si>
    <t>012013-3052378</t>
  </si>
  <si>
    <t>EDUARDO DOS REIS TOBIAS</t>
  </si>
  <si>
    <t>C, K, LEA, N, FYA, FYB</t>
  </si>
  <si>
    <t>012013-3081422</t>
  </si>
  <si>
    <t>SOLICIC CANCELADA PAC FALECEU</t>
  </si>
  <si>
    <t>C,E,K,LEA,N,</t>
  </si>
  <si>
    <t>C,K,KPA,JKB,LEA,LUA,FYB</t>
  </si>
  <si>
    <t>IRENITA DE FATIMA DE MORAIS</t>
  </si>
  <si>
    <t>ANTI S AC SEM ESPEC.</t>
  </si>
  <si>
    <t>E,K,JKB,LEA,S,FYA</t>
  </si>
  <si>
    <t>012013-3081156</t>
  </si>
  <si>
    <t>012013-3101168</t>
  </si>
  <si>
    <t>012013-3090868</t>
  </si>
  <si>
    <t>ELZA BALBINO</t>
  </si>
  <si>
    <t>012013-3052767</t>
  </si>
  <si>
    <t>012013-3100970</t>
  </si>
  <si>
    <t>012013-3091414</t>
  </si>
  <si>
    <t>012013-3101472</t>
  </si>
  <si>
    <t>012013-3100048</t>
  </si>
  <si>
    <t>012013-2871222</t>
  </si>
  <si>
    <t>012013-3100659</t>
  </si>
  <si>
    <t>c,E,KELL,JKA,FYA</t>
  </si>
  <si>
    <t>012013-3100628</t>
  </si>
  <si>
    <t>12013-3040418</t>
  </si>
  <si>
    <t>012013-3101137</t>
  </si>
  <si>
    <t>012013-2912390</t>
  </si>
  <si>
    <t>012013-2921958</t>
  </si>
  <si>
    <t>012013-3940881</t>
  </si>
  <si>
    <t>012013-2940973</t>
  </si>
  <si>
    <t>062013-310002</t>
  </si>
  <si>
    <t>012013-3100130</t>
  </si>
  <si>
    <t>HPS/JOAO XXIII</t>
  </si>
  <si>
    <t>012013-2962241</t>
  </si>
  <si>
    <t>012013-2961749</t>
  </si>
  <si>
    <t>012013-3100499</t>
  </si>
  <si>
    <t>012013-3101250</t>
  </si>
  <si>
    <t>012013-3091629</t>
  </si>
  <si>
    <t>012013-3100369</t>
  </si>
  <si>
    <t>012013-305287</t>
  </si>
  <si>
    <t>012013-3100017</t>
  </si>
  <si>
    <t>062013-3100067</t>
  </si>
  <si>
    <t>012013-3100383</t>
  </si>
  <si>
    <t>012013-3090028</t>
  </si>
  <si>
    <t>012013-2941604</t>
  </si>
  <si>
    <t>012013-3100567</t>
  </si>
  <si>
    <t>VILMA NOGUEIRA DA SILVA</t>
  </si>
  <si>
    <t>c,E,KKPA,JKB,LEA,S,FYA,FYB</t>
  </si>
  <si>
    <t>C,E,D,K</t>
  </si>
  <si>
    <t>012013-3100772</t>
  </si>
  <si>
    <t>RENATO GOMIDE LEITE</t>
  </si>
  <si>
    <t>C,K,LEA,S</t>
  </si>
  <si>
    <t>012013-3100598</t>
  </si>
  <si>
    <t>012013-3101229</t>
  </si>
  <si>
    <t>012013-3080166</t>
  </si>
  <si>
    <t>C,KELL,KPA</t>
  </si>
  <si>
    <t>012013-3020568</t>
  </si>
  <si>
    <t>012013-3092114</t>
  </si>
  <si>
    <t>012013-3091520</t>
  </si>
  <si>
    <t>012013-3082856</t>
  </si>
  <si>
    <t>C,e,KELL,LEA</t>
  </si>
  <si>
    <t>012013-2900786</t>
  </si>
  <si>
    <t>C,KELL,LEA</t>
  </si>
  <si>
    <t xml:space="preserve">HBH </t>
  </si>
  <si>
    <t xml:space="preserve">SEM FENOTIPÓ </t>
  </si>
  <si>
    <t xml:space="preserve">JOAO VITOR LIMA DA SILVA </t>
  </si>
  <si>
    <t>ANTI D,C,K,KPA,JKA,LEA,S,FYB</t>
  </si>
  <si>
    <t>c,K,E ,LEA,S,FYB</t>
  </si>
  <si>
    <t>E,K,JKA,LEA,FYB</t>
  </si>
  <si>
    <t>K,LEA,LEB,M,FYA</t>
  </si>
  <si>
    <t>FRANCISCO DE ASSIS SILVA</t>
  </si>
  <si>
    <t>E,JKA,FYA,FYB</t>
  </si>
  <si>
    <t>C,e,,K,JKB,LEA,s,</t>
  </si>
  <si>
    <t>E,K,KPA,JKB,LEB,N,LUA,FYB</t>
  </si>
  <si>
    <t>012013-2890377</t>
  </si>
  <si>
    <t>012013-2890025</t>
  </si>
  <si>
    <t>012013-3110733</t>
  </si>
  <si>
    <t>012013-3112119</t>
  </si>
  <si>
    <t>012013-3111136</t>
  </si>
  <si>
    <t>012013-3111709</t>
  </si>
  <si>
    <t>012013-3110924</t>
  </si>
  <si>
    <t>012013-3111334</t>
  </si>
  <si>
    <t>012013-3052705</t>
  </si>
  <si>
    <t>012013-31111945</t>
  </si>
  <si>
    <t>012013-3111105</t>
  </si>
  <si>
    <t>012013-3111501</t>
  </si>
  <si>
    <t>012013-3010194</t>
  </si>
  <si>
    <t>012013-3111204</t>
  </si>
  <si>
    <t>012013-3100635</t>
  </si>
  <si>
    <t>012013-3120855</t>
  </si>
  <si>
    <t>012013-3091278</t>
  </si>
  <si>
    <t>012013-3110146</t>
  </si>
  <si>
    <t>C, e, K, JKA, LEA, N, FYA, FYB</t>
  </si>
  <si>
    <t>012013-312130</t>
  </si>
  <si>
    <t>012013-312048</t>
  </si>
  <si>
    <t>E,KELL,KPA,JKB,LEA,S,FYB</t>
  </si>
  <si>
    <t>012013-3111099</t>
  </si>
  <si>
    <t>012013-2801250</t>
  </si>
  <si>
    <t>012013-3080012</t>
  </si>
  <si>
    <t>012013-2830823</t>
  </si>
  <si>
    <t>012013-2850647</t>
  </si>
  <si>
    <t xml:space="preserve">SANDRA HELENA PEREIRA BISPO </t>
  </si>
  <si>
    <t xml:space="preserve">B NEG </t>
  </si>
  <si>
    <t>012013-3101557</t>
  </si>
  <si>
    <t>012013-2840655</t>
  </si>
  <si>
    <t>012013-2900434</t>
  </si>
  <si>
    <t>CAMILA CRISTINA DE SOUZA</t>
  </si>
  <si>
    <t>E, K, JKB, FYA, FYB, s, N, LEA</t>
  </si>
  <si>
    <t>012013-3100505</t>
  </si>
  <si>
    <t>EMANUELLY TATIANE GOMES RODRIGUES</t>
  </si>
  <si>
    <t xml:space="preserve">HENRIQUE DA SILVA  ANTUNES </t>
  </si>
  <si>
    <t>K,JKA,LEA,LEB,FYA</t>
  </si>
  <si>
    <t>K,FYB,KPA</t>
  </si>
  <si>
    <t>C,e,K,KPA,JKB,LEA,N,FYA</t>
  </si>
  <si>
    <t>E,K,JKA,LEA,FYA</t>
  </si>
  <si>
    <t>E,K,KPA,JKB,LEA,N,LUA,FYB</t>
  </si>
  <si>
    <t>012013-3101465</t>
  </si>
  <si>
    <t>012013-3081460</t>
  </si>
  <si>
    <t>12;19</t>
  </si>
  <si>
    <t>012013-3100307</t>
  </si>
  <si>
    <t>012013-2830113</t>
  </si>
  <si>
    <t>012013-3121401</t>
  </si>
  <si>
    <t>012013-3021435</t>
  </si>
  <si>
    <t>012013-3100246</t>
  </si>
  <si>
    <t>012013-3121746</t>
  </si>
  <si>
    <t>012013-3122323</t>
  </si>
  <si>
    <t>EMaNUELY PINHEIRO</t>
  </si>
  <si>
    <t>012013-3131417</t>
  </si>
  <si>
    <t>012013-3130762</t>
  </si>
  <si>
    <t>012013-3132438</t>
  </si>
  <si>
    <t>012013-3132735</t>
  </si>
  <si>
    <t>012013-3131370</t>
  </si>
  <si>
    <t>012013-3130120</t>
  </si>
  <si>
    <t>012013-3500477</t>
  </si>
  <si>
    <t>012013-3121739</t>
  </si>
  <si>
    <t>HELIO NILO DE SOUZA</t>
  </si>
  <si>
    <t>012013-3132612</t>
  </si>
  <si>
    <t>012013-3090111</t>
  </si>
  <si>
    <t>JEFFERSON ANTONIO FERNANDES SOUZA</t>
  </si>
  <si>
    <t>012013-3130380</t>
  </si>
  <si>
    <t>012013-3130106</t>
  </si>
  <si>
    <t>012013-3132193</t>
  </si>
  <si>
    <t>012013-2991876</t>
  </si>
  <si>
    <t>012013-3132247</t>
  </si>
  <si>
    <t>012013-312148</t>
  </si>
  <si>
    <t>012013-3132704</t>
  </si>
  <si>
    <t>012013-3131134</t>
  </si>
  <si>
    <t>MARLENE DE MATOS SILVA</t>
  </si>
  <si>
    <t>ONEG</t>
  </si>
  <si>
    <t>012013-3131974</t>
  </si>
  <si>
    <t>012013-3130304</t>
  </si>
  <si>
    <t>012013-3111983</t>
  </si>
  <si>
    <t>E,KELL,LEA,N,FYA</t>
  </si>
  <si>
    <t>SOLICIC CANC POR VANIA PACINTERNADO</t>
  </si>
  <si>
    <t>C, K, KPA, JKA, LEA, S, FYB, ANTILEA+DIA+FYB</t>
  </si>
  <si>
    <t xml:space="preserve">C, E, K, JKB, M, S, </t>
  </si>
  <si>
    <t>012013-3131172</t>
  </si>
  <si>
    <t>012013-3131325</t>
  </si>
  <si>
    <t>012013-3131523</t>
  </si>
  <si>
    <t>012013-3130427</t>
  </si>
  <si>
    <t>012013-3130014</t>
  </si>
  <si>
    <t>c,E,K,LEA,N,S,FYA,DIA</t>
  </si>
  <si>
    <t>c,,E,K,JKB,LEA,S,FYB</t>
  </si>
  <si>
    <t>E,K,LEA,N,</t>
  </si>
  <si>
    <t>012013-3130350</t>
  </si>
  <si>
    <t>E,K,LEA,N,S,FYA,FYB</t>
  </si>
  <si>
    <t>c,E,K,JKB,FYA,S</t>
  </si>
  <si>
    <t>012013-3080692</t>
  </si>
  <si>
    <t>PATRCIA APARECIDA GOMES</t>
  </si>
  <si>
    <t>012013-3090660</t>
  </si>
  <si>
    <t>012013-3082757</t>
  </si>
  <si>
    <t>E,K,LEB,S,FYA</t>
  </si>
  <si>
    <t>LUAN DIOGO DE SOUSA OLIVIERA</t>
  </si>
  <si>
    <t>012013-3122163</t>
  </si>
  <si>
    <t>RENATO PESSANHA TRINDADE</t>
  </si>
  <si>
    <t>012013-3111051</t>
  </si>
  <si>
    <t>CW,K,FYA,FYB,LEA,LEB,S</t>
  </si>
  <si>
    <t>062013-3090283</t>
  </si>
  <si>
    <t>MARTA APARECIDA KLIK</t>
  </si>
  <si>
    <t>012013-3080210</t>
  </si>
  <si>
    <t>012013-3100086</t>
  </si>
  <si>
    <t>012013-3092046</t>
  </si>
  <si>
    <t>E,CW,K,FYB,LEA,N,s</t>
  </si>
  <si>
    <t>C,E,K,CW,FYA,JKB,LEA,S</t>
  </si>
  <si>
    <t>012013-2960674</t>
  </si>
  <si>
    <t>GOV ISRAEL PINHEIRO</t>
  </si>
  <si>
    <t>012013-3110290</t>
  </si>
  <si>
    <t>REG BETIM</t>
  </si>
  <si>
    <t>E,KELL,KPA,JKB,LEB,N,LUA,FYB</t>
  </si>
  <si>
    <t>012013-3130502</t>
  </si>
  <si>
    <t>012013-28109790</t>
  </si>
  <si>
    <t>012013-3122507</t>
  </si>
  <si>
    <t>MICAELA FIDELIS</t>
  </si>
  <si>
    <t>C,E,KELL,KPA,V,LEB,FYB,LUA</t>
  </si>
  <si>
    <t>012013-3110276</t>
  </si>
  <si>
    <t>012013-3110320</t>
  </si>
  <si>
    <t>ANTI -E</t>
  </si>
  <si>
    <t>FERNANDA CATIZANI FARIA CAMPOS</t>
  </si>
  <si>
    <t>C,,e,K,KPA,LEA,s,LUA,FYA</t>
  </si>
  <si>
    <t>012013-3151309</t>
  </si>
  <si>
    <t>012013-2952426</t>
  </si>
  <si>
    <t>012013-3151316</t>
  </si>
  <si>
    <t>012013-3151835</t>
  </si>
  <si>
    <t>ELIAS MATEUS JANUARIO</t>
  </si>
  <si>
    <t>E, K,  FYA, JKB, LEA, LEB</t>
  </si>
  <si>
    <t>012013-3151415</t>
  </si>
  <si>
    <t>012013-3150746</t>
  </si>
  <si>
    <t>012013-3151729</t>
  </si>
  <si>
    <t>012013-3160073</t>
  </si>
  <si>
    <t>012013-3132933</t>
  </si>
  <si>
    <t>012013-3160059</t>
  </si>
  <si>
    <t>012013-3160615</t>
  </si>
  <si>
    <t>012013-3151392</t>
  </si>
  <si>
    <t>012013-3151507</t>
  </si>
  <si>
    <t>012013-3132988</t>
  </si>
  <si>
    <t>012013-3150296</t>
  </si>
  <si>
    <t>012013-3132827</t>
  </si>
  <si>
    <t>ELMA ALVARES DA SILVA</t>
  </si>
  <si>
    <t>012013-3110917</t>
  </si>
  <si>
    <t>ALZIRA MARIA DA SILVA</t>
  </si>
  <si>
    <t>012013-3091639</t>
  </si>
  <si>
    <t>c,E,KELL,FYA,FYB,JKB,LEA</t>
  </si>
  <si>
    <t>012013-3161094</t>
  </si>
  <si>
    <t>ASSUNTA DEL PRETE ANTONUCCI</t>
  </si>
  <si>
    <t>012013-3130557</t>
  </si>
  <si>
    <t>012013-3111358</t>
  </si>
  <si>
    <t>012013-3132049</t>
  </si>
  <si>
    <t>012013-3150845</t>
  </si>
  <si>
    <t>GERSON CASSIO FERREIRA</t>
  </si>
  <si>
    <t>ANTI LEA,LEB</t>
  </si>
  <si>
    <t>012013-3150524</t>
  </si>
  <si>
    <t>012013-3151628</t>
  </si>
  <si>
    <t>SONIA APARECIDA FERREIRA QUARESMA</t>
  </si>
  <si>
    <t>012013-3160820</t>
  </si>
  <si>
    <t>012013-3160431</t>
  </si>
  <si>
    <t>LEANDRO SILVA GONÇALVES</t>
  </si>
  <si>
    <t>012013-3150616</t>
  </si>
  <si>
    <t>ODEIR REGINALDO DO CARMO</t>
  </si>
  <si>
    <t>012013-3152085</t>
  </si>
  <si>
    <t>012013-3131219</t>
  </si>
  <si>
    <t>012013-3150993</t>
  </si>
  <si>
    <t>012013-3160752</t>
  </si>
  <si>
    <t>WHENDERSON ANDRADE SILVA</t>
  </si>
  <si>
    <t>KELL,JKA,FYB,LEA,LEB,N,S</t>
  </si>
  <si>
    <t>012013-3151538</t>
  </si>
  <si>
    <t>C,E,KELL,LEA,N,SFYB</t>
  </si>
  <si>
    <t>012013-31502752</t>
  </si>
  <si>
    <t>012013-3132810</t>
  </si>
  <si>
    <t>012013-3122828</t>
  </si>
  <si>
    <t>012013-3122767</t>
  </si>
  <si>
    <t>C, E, K, FYB, ANTIC</t>
  </si>
  <si>
    <t>012013-3160776</t>
  </si>
  <si>
    <t>C, K, KPA, JKA, N, LUA, FYB</t>
  </si>
  <si>
    <t>012013-3132834</t>
  </si>
  <si>
    <t>FERNANDA  TOME PEREIRA DOS SANTOS</t>
  </si>
  <si>
    <t>C, E, K, JKB, LEA, N, S, FYB</t>
  </si>
  <si>
    <t>012013-3121067</t>
  </si>
  <si>
    <t>c, E, K, LEB, S</t>
  </si>
  <si>
    <t>012013-3162023</t>
  </si>
  <si>
    <t>C, E, K, JKB, N, S, FYB</t>
  </si>
  <si>
    <t>012013-3132360</t>
  </si>
  <si>
    <t>012013-3151459</t>
  </si>
  <si>
    <t>012013-3160240</t>
  </si>
  <si>
    <t>012013-3160837</t>
  </si>
  <si>
    <t>012013-3160349</t>
  </si>
  <si>
    <t>012013-3152047</t>
  </si>
  <si>
    <t>012013-3160639</t>
  </si>
  <si>
    <t>012013-3150890</t>
  </si>
  <si>
    <t>ANGELO TIAGO DE OLIVEIRA</t>
  </si>
  <si>
    <t>E,KELL,LEA,N,S,FYA</t>
  </si>
  <si>
    <t>012013-2970963</t>
  </si>
  <si>
    <t>C,E,KELL,S,V</t>
  </si>
  <si>
    <t>012013-3160141</t>
  </si>
  <si>
    <t>GISELE MARTINS JARDIM</t>
  </si>
  <si>
    <t>C,E,KELL,LEA M,S,</t>
  </si>
  <si>
    <t>012013-3151118</t>
  </si>
  <si>
    <t>012013-3111907</t>
  </si>
  <si>
    <t>012013-3171567</t>
  </si>
  <si>
    <t>012013-3160622</t>
  </si>
  <si>
    <t>012013-3160394</t>
  </si>
  <si>
    <t>JESUS TEODORO RODRIGUES</t>
  </si>
  <si>
    <t>c,E,KELL,JKA</t>
  </si>
  <si>
    <t>012013-3151293</t>
  </si>
  <si>
    <t>KELL,JKA,FYA,S</t>
  </si>
  <si>
    <t>012013-316129</t>
  </si>
  <si>
    <t>012013-3132308</t>
  </si>
  <si>
    <t>012013-3080654</t>
  </si>
  <si>
    <t>EDIR MATOSINHOS MOREIRA</t>
  </si>
  <si>
    <t>012013-3122736</t>
  </si>
  <si>
    <t>012013-3150579</t>
  </si>
  <si>
    <t>012013-3171680</t>
  </si>
  <si>
    <t>PEDIDO CANCELADO PAC.FALECEU 18/11/13</t>
  </si>
  <si>
    <t>C,E,K,JKB,LEA,LEB,S,</t>
  </si>
  <si>
    <t>PEDIDO CANCELADO PAC.FALECEU 18/11/14</t>
  </si>
  <si>
    <t>PEDIDO CANCELADO PAC.FALECEU</t>
  </si>
  <si>
    <t>C,E,K,JKB,LEB,S,FYB</t>
  </si>
  <si>
    <t>012013-2950408</t>
  </si>
  <si>
    <t>012013-3170409</t>
  </si>
  <si>
    <t>012013-3180491</t>
  </si>
  <si>
    <t>012013-3180392</t>
  </si>
  <si>
    <t>012013-3180842</t>
  </si>
  <si>
    <t>062013-3170923</t>
  </si>
  <si>
    <t>012013-3191008</t>
  </si>
  <si>
    <t>012013-3170577</t>
  </si>
  <si>
    <t>012013-3190506</t>
  </si>
  <si>
    <t>10;25</t>
  </si>
  <si>
    <t>DANIEL DA SILVA PORTO</t>
  </si>
  <si>
    <t>THOMAS VIANA DE SOUZA</t>
  </si>
  <si>
    <t>012013-3170171</t>
  </si>
  <si>
    <t>VITORIA EMANUELE CARDOSO COSTA ROSA</t>
  </si>
  <si>
    <t>KELL,JKB,LEA,FYA,E,C</t>
  </si>
  <si>
    <t>E,KELL,s</t>
  </si>
  <si>
    <t>012013-3052521</t>
  </si>
  <si>
    <t>012013-3180507</t>
  </si>
  <si>
    <t>012013-3170805</t>
  </si>
  <si>
    <t>C,KELL,N,S,FYA</t>
  </si>
  <si>
    <t>012013-3170607</t>
  </si>
  <si>
    <t>012013-3170508</t>
  </si>
  <si>
    <t>012013-3181078</t>
  </si>
  <si>
    <t>012013-3182044</t>
  </si>
  <si>
    <t>JULIMAR MOREIRA DA SILVA</t>
  </si>
  <si>
    <t>E,KELL,FYA,FYB,JKB,LEA,LEB,S</t>
  </si>
  <si>
    <t>012013-3190346</t>
  </si>
  <si>
    <t>NOSSA SENHORA DAS DORES</t>
  </si>
  <si>
    <t>E,KELL,KPA,JKB,LEA</t>
  </si>
  <si>
    <t>012013-3182242</t>
  </si>
  <si>
    <t>012013-3181658</t>
  </si>
  <si>
    <t>IN IND</t>
  </si>
  <si>
    <t>012013-3170256</t>
  </si>
  <si>
    <t>012013-3180163</t>
  </si>
  <si>
    <t>012013-3170638</t>
  </si>
  <si>
    <t>012013-3150081</t>
  </si>
  <si>
    <t>MARIA HELENA DE FREITAS OLIVEIRA</t>
  </si>
  <si>
    <t>012013-3180620</t>
  </si>
  <si>
    <t>012013-3181030</t>
  </si>
  <si>
    <t>13;40</t>
  </si>
  <si>
    <t>012013-3180514</t>
  </si>
  <si>
    <t>012013-3170096</t>
  </si>
  <si>
    <t>012013-3180375</t>
  </si>
  <si>
    <t>012013-3181719</t>
  </si>
  <si>
    <t>FHNSL</t>
  </si>
  <si>
    <t>ELVIRA MALTA LEOPOLDINO</t>
  </si>
  <si>
    <t>CDE NEG,LEB,KELL</t>
  </si>
  <si>
    <t>012013-3180019</t>
  </si>
  <si>
    <t>E,K,JKB,LEA,M,S,s,FYA,FYB</t>
  </si>
  <si>
    <t>012013-3180064</t>
  </si>
  <si>
    <t>LUCIANA GOMES SILVA SOUZA</t>
  </si>
  <si>
    <t>CLAUDIA ALINE SANTOS ARAUJO</t>
  </si>
  <si>
    <t>012013-3170164</t>
  </si>
  <si>
    <t>012013-3131103</t>
  </si>
  <si>
    <t>HOSP DE CONTAGEM</t>
  </si>
  <si>
    <t>EDIR MATOZINHOS MOREIRA</t>
  </si>
  <si>
    <t xml:space="preserve">C, E, D NEG </t>
  </si>
  <si>
    <t>012013-3182288</t>
  </si>
  <si>
    <t>b pos</t>
  </si>
  <si>
    <t>C,K,JKA,</t>
  </si>
  <si>
    <t>E,K,FYA,FYB,JKB,C,</t>
  </si>
  <si>
    <t>TIAGO LEONIO DA SILVEIRA</t>
  </si>
  <si>
    <t>C,E,K,JKA,LEA,M,S,FYB</t>
  </si>
  <si>
    <t>C,E,K,CW,JKB,DIA</t>
  </si>
  <si>
    <t>E,K,JKA,LEA,DIA</t>
  </si>
  <si>
    <t>E,K,JKA,LEA,N,FYA</t>
  </si>
  <si>
    <t>K,FYB,LEB,S,</t>
  </si>
  <si>
    <t>E,K,JKB,</t>
  </si>
  <si>
    <t>A PO S</t>
  </si>
  <si>
    <t>c,E,K,LEA,FYB</t>
  </si>
  <si>
    <t>E,K,LEA,FYB,C,</t>
  </si>
  <si>
    <t>012013-3150999</t>
  </si>
  <si>
    <t>012013-3200021</t>
  </si>
  <si>
    <t>012013-3200380</t>
  </si>
  <si>
    <t>012013-3201912</t>
  </si>
  <si>
    <t>012013-3200373</t>
  </si>
  <si>
    <t xml:space="preserve">012013-3201370 </t>
  </si>
  <si>
    <t>ROSANGELA SALES FERREIRA</t>
  </si>
  <si>
    <t>C,KELL,JKB,LEA,S,FYA,FYB</t>
  </si>
  <si>
    <t>012013-3190094</t>
  </si>
  <si>
    <t>012013-287138</t>
  </si>
  <si>
    <t>012013-3200113</t>
  </si>
  <si>
    <t>IZABEL AUGUSTA SALOME</t>
  </si>
  <si>
    <t>012013-3201820</t>
  </si>
  <si>
    <t>012013-3170973</t>
  </si>
  <si>
    <t>012013-3150357</t>
  </si>
  <si>
    <t>012013-3171000</t>
  </si>
  <si>
    <t>012013-2831318</t>
  </si>
  <si>
    <t>012013-3201189</t>
  </si>
  <si>
    <t>012013-3201769</t>
  </si>
  <si>
    <t>C,KELL,JKB,LEA,S</t>
  </si>
  <si>
    <t>012013-3030826</t>
  </si>
  <si>
    <t>012013-3200816</t>
  </si>
  <si>
    <t>012013-3200526</t>
  </si>
  <si>
    <t>AC SEM ESP.</t>
  </si>
  <si>
    <t>O PÓS</t>
  </si>
  <si>
    <t>E,K,JKB,LEA,N,,s,FYB,CW,</t>
  </si>
  <si>
    <t>C,E,K,D,LEA,LEB,S,FYA</t>
  </si>
  <si>
    <t xml:space="preserve"> APÓS</t>
  </si>
  <si>
    <t>C,K,JKB,LEA,S,FYA,FYB</t>
  </si>
  <si>
    <t>C,EK,JKB,FYB</t>
  </si>
  <si>
    <t>c,E,K,JKB,FYB</t>
  </si>
  <si>
    <t>012013-3201660</t>
  </si>
  <si>
    <t>012013-3180040</t>
  </si>
  <si>
    <t>012013-3122744</t>
  </si>
  <si>
    <t>012013-3180149</t>
  </si>
  <si>
    <t xml:space="preserve"> 012013-3130090</t>
  </si>
  <si>
    <t xml:space="preserve">MARIA DAS GRAÇAS ALVES SANTOS </t>
  </si>
  <si>
    <t>E,K,LEA,N,S,FYA</t>
  </si>
  <si>
    <t>012013-3201516</t>
  </si>
  <si>
    <t>C,E, K,LEB</t>
  </si>
  <si>
    <t xml:space="preserve">EZEQUIEL PINHEIRO ANDRADE </t>
  </si>
  <si>
    <t xml:space="preserve">SOLICIC CANC DATA DE NASC INCORRETA </t>
  </si>
  <si>
    <t>012013-3221804</t>
  </si>
  <si>
    <t>012013-3220890</t>
  </si>
  <si>
    <t>012013-3221033</t>
  </si>
  <si>
    <t>012013-3220449</t>
  </si>
  <si>
    <t>c, E, K, LEA, N, FYA, ANTI E+K</t>
  </si>
  <si>
    <t>012013-3220128</t>
  </si>
  <si>
    <t>012013-3220906</t>
  </si>
  <si>
    <t>012013-3221118</t>
  </si>
  <si>
    <t>THAIS RENATA DE JESUS DA SILVA</t>
  </si>
  <si>
    <t>C, E, K, LEA, S, FYA, FYB, ANTIE</t>
  </si>
  <si>
    <t>012013-3221576</t>
  </si>
  <si>
    <t>012013-3221538</t>
  </si>
  <si>
    <t>012013-3221583</t>
  </si>
  <si>
    <t>SOLICIC CANCELADA CIRURGIA ANTECIPADA</t>
  </si>
  <si>
    <t>012013-3227965</t>
  </si>
  <si>
    <t>012013-3220999</t>
  </si>
  <si>
    <t>DELMA APARECIDA DE SOUZA</t>
  </si>
  <si>
    <t>CDE NEG,ANTI D</t>
  </si>
  <si>
    <t>012013-3221408</t>
  </si>
  <si>
    <t>KELL,CW,JKB</t>
  </si>
  <si>
    <t>SONIA MARIA SANT´ANA RODRIGUES</t>
  </si>
  <si>
    <t>012013-3222115</t>
  </si>
  <si>
    <t>RHD,C,E,KELL</t>
  </si>
  <si>
    <t>012013-3180408</t>
  </si>
  <si>
    <t>FLAVIA CRISTINA DE OLIVIERA CAMPOS</t>
  </si>
  <si>
    <t>012013-3170515</t>
  </si>
  <si>
    <t>012013-3170188</t>
  </si>
  <si>
    <t>012013-3230103</t>
  </si>
  <si>
    <t>C,E,K,LEA,M,S,FYA, FYB</t>
  </si>
  <si>
    <t xml:space="preserve">JOSE COELHO DE OLIVEIRA </t>
  </si>
  <si>
    <t>IND POS</t>
  </si>
  <si>
    <t>012013-3221491</t>
  </si>
  <si>
    <t>012013-3230332</t>
  </si>
  <si>
    <t>012013-3230653</t>
  </si>
  <si>
    <t xml:space="preserve">ANA LUIZA DA SILVA </t>
  </si>
  <si>
    <t>012013-3200083</t>
  </si>
  <si>
    <t>c, E, K, JKA, FYB, DIA, CW</t>
  </si>
  <si>
    <t>SOLICIC CANC POR DRA DANIELA TX REMARCADAP 11/12</t>
  </si>
  <si>
    <t>SOLICIC CANC PAC FALECEU</t>
  </si>
  <si>
    <t>062013-3170053</t>
  </si>
  <si>
    <t>C, E, K, LEA, LEB, M, S,</t>
  </si>
  <si>
    <t>012013-3230394</t>
  </si>
  <si>
    <t xml:space="preserve">C,D,  E, K, </t>
  </si>
  <si>
    <t>RAFAEL OLIVEIRA DAMACENO MATOS</t>
  </si>
  <si>
    <t>O IND</t>
  </si>
  <si>
    <t>C, E, K, JKB, FYA, RhNEG</t>
  </si>
  <si>
    <t>012013-3230948</t>
  </si>
  <si>
    <t xml:space="preserve">DANIELA MORENA ALVES PEREIRA </t>
  </si>
  <si>
    <t>C,E K,FYA,FYB,LEA,S</t>
  </si>
  <si>
    <t>062013-31803666</t>
  </si>
  <si>
    <t>062013-3230917</t>
  </si>
  <si>
    <t>012013-3220098</t>
  </si>
  <si>
    <t xml:space="preserve">NEUSA RESENDE BERNARDES </t>
  </si>
  <si>
    <t xml:space="preserve">MARIO PENNA </t>
  </si>
  <si>
    <t>ANTI-DIA</t>
  </si>
  <si>
    <t>012013-3170430</t>
  </si>
  <si>
    <t>012013-3231285</t>
  </si>
  <si>
    <t>SOLICIC CANCELADA PAC RECEBEU ALTA</t>
  </si>
  <si>
    <t>062013-3230108</t>
  </si>
  <si>
    <t>012013-3231377</t>
  </si>
  <si>
    <t>012013-3230202</t>
  </si>
  <si>
    <t>012013-3231148</t>
  </si>
  <si>
    <t>C,E,K,KPA,LEA,N,S,LUA,FYB</t>
  </si>
  <si>
    <t>012013-3231131</t>
  </si>
  <si>
    <t xml:space="preserve">APARECIDA CANDIDA  DA SILVA </t>
  </si>
  <si>
    <t xml:space="preserve">C,E,K,DIA , </t>
  </si>
  <si>
    <t>012013-3222474</t>
  </si>
  <si>
    <t>E,K,JKA,S,FYA</t>
  </si>
  <si>
    <t>012013-3130100</t>
  </si>
  <si>
    <t>CDE NEG, ANTI-D</t>
  </si>
  <si>
    <t>012013-3180378</t>
  </si>
  <si>
    <t xml:space="preserve">MOISES MARCIO DA SILVA </t>
  </si>
  <si>
    <t>APÓS</t>
  </si>
  <si>
    <t>E,K,KPA,JKB,LEA,LEB,N,LUA,FYA</t>
  </si>
  <si>
    <t>012013-3230400</t>
  </si>
  <si>
    <t>MAURILIO DA CONCEIÇÃO PINTO</t>
  </si>
  <si>
    <t>C,E,K,KPA.LEA,LUA,FYA</t>
  </si>
  <si>
    <t>012013-3220456</t>
  </si>
  <si>
    <t>012013-3240812</t>
  </si>
  <si>
    <t>012013-3220357</t>
  </si>
  <si>
    <t>c,E,K,KPA,JKA,LEA,P1,M,N, s, ANTI-c +e-K</t>
  </si>
  <si>
    <t>012013-3241253</t>
  </si>
  <si>
    <t xml:space="preserve">GUILHERME DE OLIVEIRA </t>
  </si>
  <si>
    <t>E,K,JKB,LEA,LEB,N,S,FYA</t>
  </si>
  <si>
    <t>012013-3220319</t>
  </si>
  <si>
    <t>C,K,LEA,N,FYA,,FYB</t>
  </si>
  <si>
    <t>012013-3132964</t>
  </si>
  <si>
    <t xml:space="preserve">C, E, K, LEA, N </t>
  </si>
  <si>
    <t>012013-3242083</t>
  </si>
  <si>
    <t>012013-3240300</t>
  </si>
  <si>
    <t>012013-3241314</t>
  </si>
  <si>
    <t>C, E, K, KPA, JKB, LEA, S, LUA, FYA</t>
  </si>
  <si>
    <t>012013-3241604</t>
  </si>
  <si>
    <t>c, E, K, S, FYB, PODE RECEBER FYB POS</t>
  </si>
  <si>
    <t>012013-3122682</t>
  </si>
  <si>
    <t>NEWTON PERERIA LOPES JUNIOR</t>
  </si>
  <si>
    <t>HPS JXIII</t>
  </si>
  <si>
    <t>012013-3182198</t>
  </si>
  <si>
    <t>012013-3241772</t>
  </si>
  <si>
    <t>E, K, JKB, LEA, LEB, N, S, FYA</t>
  </si>
  <si>
    <t>C, K, LEA, FYA, ANTIC</t>
  </si>
  <si>
    <t>JOSE  DE OLIVEIRA VENANCIO</t>
  </si>
  <si>
    <t>ANTI D+C+LEA</t>
  </si>
  <si>
    <t>012013-3230752</t>
  </si>
  <si>
    <t>012013-3230233</t>
  </si>
  <si>
    <t>012013-3220029</t>
  </si>
  <si>
    <t>C, E, K, JKA, FYA, , FYB</t>
  </si>
  <si>
    <t>012013-3240140</t>
  </si>
  <si>
    <t>C, K, JKB, LEA, S, FYA, FYB</t>
  </si>
  <si>
    <t>012013-3241826</t>
  </si>
  <si>
    <t>062013-3231327</t>
  </si>
  <si>
    <t>012013-324204</t>
  </si>
  <si>
    <t xml:space="preserve">SOLIC CANCELADO LIBERADO BOLDA PARA HOSP BALEIA ONDE SERÁ A CIRURGIA </t>
  </si>
  <si>
    <t>012013-3242021</t>
  </si>
  <si>
    <t>062013-3230115</t>
  </si>
  <si>
    <t>E,K,KPA,JKA,LEA,S,LUA,</t>
  </si>
  <si>
    <t>012013-3240539</t>
  </si>
  <si>
    <t xml:space="preserve">NAIR FERREIRA DE FARIA </t>
  </si>
  <si>
    <t>E,K,KPA,LEA,M,LUA,FYA</t>
  </si>
  <si>
    <t>012013-3241768</t>
  </si>
  <si>
    <t>012013-3241925</t>
  </si>
  <si>
    <t>012013-3240386</t>
  </si>
  <si>
    <t>012013-3151668</t>
  </si>
  <si>
    <t>012013-3241628</t>
  </si>
  <si>
    <t>012013-3241222</t>
  </si>
  <si>
    <t>012013-3241536</t>
  </si>
  <si>
    <t>062013-3240633</t>
  </si>
  <si>
    <t>012013-324163</t>
  </si>
  <si>
    <t>012013-3240362</t>
  </si>
  <si>
    <t>C,K,LEA,FYA</t>
  </si>
  <si>
    <t>TAISA RAWANE PEREIRA SOUZA</t>
  </si>
  <si>
    <t>C,E,K,LEA,</t>
  </si>
  <si>
    <t>012013-3220890 BOLSA LIBERADA PELA PROAVA PARA OUTRO PACIENTE.</t>
  </si>
  <si>
    <t>C,E,K,FYA,LEB,S</t>
  </si>
  <si>
    <t>C,E,K,FYA,JKB</t>
  </si>
  <si>
    <t>E,K,LEB,FYA,FYB</t>
  </si>
  <si>
    <t>C,E,K,JKA,LEA,LEB,S,FYA,LUA</t>
  </si>
  <si>
    <t>c,E,K,S,DIA,</t>
  </si>
  <si>
    <t>C,K,JKB.LEA.S.</t>
  </si>
  <si>
    <t>c,E,K,FYA,LEA,N,</t>
  </si>
  <si>
    <t>012013-3200298</t>
  </si>
  <si>
    <t>012013-3200342</t>
  </si>
  <si>
    <t>012013-3200717</t>
  </si>
  <si>
    <t>012013-3200748</t>
  </si>
  <si>
    <t>012013-3220562</t>
  </si>
  <si>
    <t>012013-3170485</t>
  </si>
  <si>
    <t>012013-3251030</t>
  </si>
  <si>
    <t>012013-3250118</t>
  </si>
  <si>
    <t>012013-3261039</t>
  </si>
  <si>
    <t>012013-3260056</t>
  </si>
  <si>
    <t>012013-3262760</t>
  </si>
  <si>
    <t>012013-3181528</t>
  </si>
  <si>
    <t>012013-3231445</t>
  </si>
  <si>
    <t>012013-3261121</t>
  </si>
  <si>
    <t>012013-3241338</t>
  </si>
  <si>
    <t>012013-3250217</t>
  </si>
  <si>
    <t>012013-3263040</t>
  </si>
  <si>
    <t>012013-3262593</t>
  </si>
  <si>
    <t>012013-3260643</t>
  </si>
  <si>
    <t>012013-3260025</t>
  </si>
  <si>
    <t>012013-3262833</t>
  </si>
  <si>
    <t>012013-3261640</t>
  </si>
  <si>
    <t xml:space="preserve">KELL, ANTI E,c, </t>
  </si>
  <si>
    <t>012013-3262036</t>
  </si>
  <si>
    <t>C,K,JKB,LEA,S</t>
  </si>
  <si>
    <t>012013-3262685</t>
  </si>
  <si>
    <t>012013-3251955</t>
  </si>
  <si>
    <t>012013-3201073</t>
  </si>
  <si>
    <t>012013-3261817</t>
  </si>
  <si>
    <t xml:space="preserve">012013-3262821 </t>
  </si>
  <si>
    <t>CLAUDIO ANTÔNIO</t>
  </si>
  <si>
    <t>15;45</t>
  </si>
  <si>
    <t>012013-3251757</t>
  </si>
  <si>
    <t>012013-3121210</t>
  </si>
  <si>
    <t>012013-3251245</t>
  </si>
  <si>
    <t>SOLIC CANCELADA NOME DE PAC INCORRETO ELIANA ENVIARÁ NOVO PEDIDO</t>
  </si>
  <si>
    <t>012013-3251313</t>
  </si>
  <si>
    <t xml:space="preserve">TEREZINHA GANDRA DE OLIVEIRA </t>
  </si>
  <si>
    <t>ANTI-E E ANTI-s</t>
  </si>
  <si>
    <t>012013-3260179</t>
  </si>
  <si>
    <t>NÃO TEM BOLSA 25/11/13</t>
  </si>
  <si>
    <t>JOSE DE OLIVEIRA VENANCIO</t>
  </si>
  <si>
    <t>ANTI D,C,LEA</t>
  </si>
  <si>
    <t>012013-3262135</t>
  </si>
  <si>
    <t>012013-3260193</t>
  </si>
  <si>
    <t>c,E,KELL,JKB,LEB,S,FYB</t>
  </si>
  <si>
    <t>012013-3260407</t>
  </si>
  <si>
    <t>012013-3261133</t>
  </si>
  <si>
    <t>012013-3201981</t>
  </si>
  <si>
    <t>012013-3260872</t>
  </si>
  <si>
    <t>012013-3250934</t>
  </si>
  <si>
    <t>CELIA DA LUZ SDE SOUZA</t>
  </si>
  <si>
    <t>HOSP MILITAR</t>
  </si>
  <si>
    <t>ANTI D,+ANTI E + ANTI JKA E ANTI S</t>
  </si>
  <si>
    <t xml:space="preserve">012013-3260766 BOLSA LIB SOMENTE CDE E K AUT. DANIELA </t>
  </si>
  <si>
    <t>012013-3250453</t>
  </si>
  <si>
    <t>SERGIO VIANA OLIVEIRA</t>
  </si>
  <si>
    <t>012013-3221484</t>
  </si>
  <si>
    <t>012013-3221774</t>
  </si>
  <si>
    <t>012013- 3250248</t>
  </si>
  <si>
    <t>012013-3231137</t>
  </si>
  <si>
    <t>012013-3262012</t>
  </si>
  <si>
    <t>012013-3222405</t>
  </si>
  <si>
    <t>012013-3092077</t>
  </si>
  <si>
    <t>K,JKB,LEA,S,</t>
  </si>
  <si>
    <t>012013-3200441</t>
  </si>
  <si>
    <t>E,K,JKA,FYA,FYB</t>
  </si>
  <si>
    <t>012013-3122835</t>
  </si>
  <si>
    <t>LUCIANO VIEIRA NEVES</t>
  </si>
  <si>
    <t>SEM FENOTIPO E SEM INDICAÇÃO NEFROLITOTRIPISIA</t>
  </si>
  <si>
    <t xml:space="preserve">SEM BOLSAS </t>
  </si>
  <si>
    <t>FRANCISCO TEIXEIRA REZENDE</t>
  </si>
  <si>
    <t>SEM FENOTIPO E SEM INDICAÇÃO BY PASS</t>
  </si>
  <si>
    <t>C,E,K,FYA,DIA,LEA</t>
  </si>
  <si>
    <t>EVA DA CONCEIÇAO VICENTE</t>
  </si>
  <si>
    <t>C,E,K,S,FYA,DIA</t>
  </si>
  <si>
    <t xml:space="preserve">GUILHERME OLIVEIRA PEREIRA </t>
  </si>
  <si>
    <t>NÃO POSSUI ANTICORPO</t>
  </si>
  <si>
    <t>SOLIC CANCELADA PAC NÃO POSSUI ANTICORPO</t>
  </si>
  <si>
    <t>062013-3230924</t>
  </si>
  <si>
    <t>TIAGO MATEUS COSTA</t>
  </si>
  <si>
    <t>012013-3252099</t>
  </si>
  <si>
    <t>E, K, JKB, LEA, S,</t>
  </si>
  <si>
    <t>012013-3263187</t>
  </si>
  <si>
    <t>012013-3262647</t>
  </si>
  <si>
    <t xml:space="preserve">C, e, K, JKB, FYA, FYB </t>
  </si>
  <si>
    <t>012013-3220142</t>
  </si>
  <si>
    <t>012013-3272455</t>
  </si>
  <si>
    <t xml:space="preserve"> 26/11</t>
  </si>
  <si>
    <t xml:space="preserve">C, E, K, LEA, N, </t>
  </si>
  <si>
    <t>012013-3261534</t>
  </si>
  <si>
    <t>012013-3261954</t>
  </si>
  <si>
    <t>012013-3270956</t>
  </si>
  <si>
    <t>C, E, CW, K, FYA, JKB, LEA</t>
  </si>
  <si>
    <t>012013-3270444</t>
  </si>
  <si>
    <t>E, K, JKA, LEA, N, FYB</t>
  </si>
  <si>
    <t>012013-3270895</t>
  </si>
  <si>
    <t xml:space="preserve">ELIANA MARIA  </t>
  </si>
  <si>
    <t>012013-3262968</t>
  </si>
  <si>
    <t>012013-3152283</t>
  </si>
  <si>
    <t xml:space="preserve">c, E, K, KPA, JKB, LEA, PI, LUA, </t>
  </si>
  <si>
    <t>012013-3220326</t>
  </si>
  <si>
    <t>012013-3270628</t>
  </si>
  <si>
    <t>012013-3261473</t>
  </si>
  <si>
    <t>LORRAYNE GABRIELA MOREIRA CASTRO</t>
  </si>
  <si>
    <t>C, E, K, KPA, LEA, LUA</t>
  </si>
  <si>
    <t>012013-3150135</t>
  </si>
  <si>
    <t>012013-3271502</t>
  </si>
  <si>
    <t>012013-32501700</t>
  </si>
  <si>
    <t>GERALDO JOSE GARCIA</t>
  </si>
  <si>
    <t>C, E D, K</t>
  </si>
  <si>
    <t>012013-3270758</t>
  </si>
  <si>
    <t>012013-3271885</t>
  </si>
  <si>
    <t>012013-3260148</t>
  </si>
  <si>
    <t>CLECIA DUARTE MATOSO</t>
  </si>
  <si>
    <t>C, E, K, JKB, N, S, FYA</t>
  </si>
  <si>
    <t>012013-3272240</t>
  </si>
  <si>
    <t>062013-3231006</t>
  </si>
  <si>
    <t>012013-3270048</t>
  </si>
  <si>
    <t>JOALDO SOUZA SANTOS</t>
  </si>
  <si>
    <t>ANTIE</t>
  </si>
  <si>
    <t>C, E, K, LEA, FYB</t>
  </si>
  <si>
    <t>012013-3271700</t>
  </si>
  <si>
    <t>E, K, JKB, S, ANTIE</t>
  </si>
  <si>
    <t>012013-3260322</t>
  </si>
  <si>
    <t>012013-3272882</t>
  </si>
  <si>
    <t>062013-3170671</t>
  </si>
  <si>
    <t>VALDIMIR  CARLOS CANASSA</t>
  </si>
  <si>
    <t>ANTILEA</t>
  </si>
  <si>
    <t>062013-3230337</t>
  </si>
  <si>
    <t>E, K, LEA, LEB, FYA</t>
  </si>
  <si>
    <t>012013-3220388</t>
  </si>
  <si>
    <t>012013-3201011</t>
  </si>
  <si>
    <t>N. SENHORA DE LOUDES</t>
  </si>
  <si>
    <t>C, E, D, K, DIA, ANTI LEB</t>
  </si>
  <si>
    <t>012013-3262449</t>
  </si>
  <si>
    <t>SOLIC. CANC POR EDVANIA</t>
  </si>
  <si>
    <t>012013-3091391</t>
  </si>
  <si>
    <t>062013-323113</t>
  </si>
  <si>
    <t>MARIA DE JESUS</t>
  </si>
  <si>
    <t>ANTI D+ ANTI C+ ANTI E</t>
  </si>
  <si>
    <t>012013-3270338</t>
  </si>
  <si>
    <t xml:space="preserve">SILAS GABRIEL GONÇALVES DE FREITAS </t>
  </si>
  <si>
    <t>E,K,M,S,FYA, FYB</t>
  </si>
  <si>
    <t>012013-3271496</t>
  </si>
  <si>
    <t>012013-3271984</t>
  </si>
  <si>
    <t>ANA ALVES DE JESUS</t>
  </si>
  <si>
    <t>C,E,K,JKB,N,S,FYA,FYB</t>
  </si>
  <si>
    <t>c,E,JKB,LEA,N,S,FYB</t>
  </si>
  <si>
    <t>C,E,K,JKA,LEA,S,FYB,CW</t>
  </si>
  <si>
    <t>C,E,K,JKA,FYA.DIA</t>
  </si>
  <si>
    <t>012013-3231384/ BOLSA LIB. PELA PROVA PARA ATENDER A OUTRO PACIENTE.</t>
  </si>
  <si>
    <t>uniMED BETIM</t>
  </si>
  <si>
    <t>NICI DO CARMO PINTO</t>
  </si>
  <si>
    <t>A  POS</t>
  </si>
  <si>
    <t>012013-3231124</t>
  </si>
  <si>
    <t>012013-3293849</t>
  </si>
  <si>
    <t>012013-3181344</t>
  </si>
  <si>
    <t>012013-329080</t>
  </si>
  <si>
    <t>012013-3270024</t>
  </si>
  <si>
    <t>012013-3292026</t>
  </si>
  <si>
    <t>012013-329-1579</t>
  </si>
  <si>
    <t>012013-3290412</t>
  </si>
  <si>
    <t>012013-3290343</t>
  </si>
  <si>
    <t>E,K,KPA,JKA,LEA,P1,N,LUA,</t>
  </si>
  <si>
    <t>012013-3241246</t>
  </si>
  <si>
    <t>012013-3291593</t>
  </si>
  <si>
    <t>CLAUDIO EDUARDO SORES DE SOUZA</t>
  </si>
  <si>
    <t>K,KPA,FYA, FYB,LEA,LEB</t>
  </si>
  <si>
    <t>012013-3200595</t>
  </si>
  <si>
    <t>SAMUEL FREITAS DE PAULa</t>
  </si>
  <si>
    <t>012013-3290251</t>
  </si>
  <si>
    <t>012013-3290077</t>
  </si>
  <si>
    <t>012013-3291128</t>
  </si>
  <si>
    <t>GUILHERME LUIZ TAMEIRAO PEREIRA SANTOS</t>
  </si>
  <si>
    <t>c, E, K, S, FYB</t>
  </si>
  <si>
    <t>012013-3291289</t>
  </si>
  <si>
    <t>012013-3290879</t>
  </si>
  <si>
    <t>012013-3290763</t>
  </si>
  <si>
    <t>BELARMINA SATHER PEREIRA</t>
  </si>
  <si>
    <t>012013-3292118</t>
  </si>
  <si>
    <t>RODRIGO DE JESUS</t>
  </si>
  <si>
    <t>012013-3201608</t>
  </si>
  <si>
    <t>012013-3290145</t>
  </si>
  <si>
    <t>C, E, K, KPA, JKB, LEA, LEB, LUA, FYB</t>
  </si>
  <si>
    <t>c, E, K, JKB, S, FYA</t>
  </si>
  <si>
    <t>012013-3290060</t>
  </si>
  <si>
    <t>HOSP POLICIA MILITAR</t>
  </si>
  <si>
    <t>RAFAELLA VITORIA DA SILVA LIMA</t>
  </si>
  <si>
    <t>C, E, K, JKB, LEA, N, S, FYA, FYB</t>
  </si>
  <si>
    <t>062013-3231082</t>
  </si>
  <si>
    <t>012013-3292019</t>
  </si>
  <si>
    <t>SOLIC. CANC. ENVIADO NOVO PEDIDO</t>
  </si>
  <si>
    <t>ANTI c, E, K</t>
  </si>
  <si>
    <t>012013-3251054</t>
  </si>
  <si>
    <t>012013-3291951</t>
  </si>
  <si>
    <t>E, K, FYA</t>
  </si>
  <si>
    <t>solic. Cancelada</t>
  </si>
  <si>
    <t>012013-3292033</t>
  </si>
  <si>
    <t>012013-3290367</t>
  </si>
  <si>
    <t>012013-3291043</t>
  </si>
  <si>
    <t>16:000</t>
  </si>
  <si>
    <t>012013-3290350</t>
  </si>
  <si>
    <t>012013-329018</t>
  </si>
  <si>
    <t>012013-3291432</t>
  </si>
  <si>
    <t>012013-3290336</t>
  </si>
  <si>
    <t>012013-3291876</t>
  </si>
  <si>
    <t>012013-3122088</t>
  </si>
  <si>
    <t>012013-3160486</t>
  </si>
  <si>
    <t>C,,Ek,fyb,lea</t>
  </si>
  <si>
    <t>SEM FENOTIPO MIELODISPLASIA</t>
  </si>
  <si>
    <t>C,E,K,LEA,LEB,,FYA</t>
  </si>
  <si>
    <t>sarah</t>
  </si>
  <si>
    <t>ANA JULIA DA SILVA</t>
  </si>
  <si>
    <t>E,K,P1</t>
  </si>
  <si>
    <t>C,K,KPA,JKB,LEA,LEB,M,S,LUA,FYA,FYB</t>
  </si>
  <si>
    <t>HBH/ HIJPII</t>
  </si>
  <si>
    <t>ERIK MESQUITA PINTO</t>
  </si>
  <si>
    <t>c,E,K,FYB,JKB,S,</t>
  </si>
  <si>
    <t>ANA CLARA TEODORO</t>
  </si>
  <si>
    <t>C,E,K,S,FYA</t>
  </si>
  <si>
    <t>SEM FENOTIPO APLASIA</t>
  </si>
  <si>
    <t xml:space="preserve">SEM FENOTIPO </t>
  </si>
  <si>
    <t>EMILY FRANCINE DOS SANTOS LIMA</t>
  </si>
  <si>
    <t>c,E,K,FYB,</t>
  </si>
  <si>
    <t>012013-3300813</t>
  </si>
  <si>
    <t>012013-3293511</t>
  </si>
  <si>
    <t>012013-3271557</t>
  </si>
  <si>
    <t>012013-3260230</t>
  </si>
  <si>
    <t>012013-3293528</t>
  </si>
  <si>
    <t>012013-3231339</t>
  </si>
  <si>
    <t>012013-3293580</t>
  </si>
  <si>
    <t>012013-3293498</t>
  </si>
  <si>
    <t>012013-3293115</t>
  </si>
  <si>
    <t>012013-3301414</t>
  </si>
  <si>
    <t>Paciente</t>
  </si>
  <si>
    <t>012013-3302541</t>
  </si>
  <si>
    <t>c,E,K,ANTI c+E+KELL+DIA</t>
  </si>
  <si>
    <t>012013-3293719</t>
  </si>
  <si>
    <t>012013-3303616</t>
  </si>
  <si>
    <t>012013-3300776</t>
  </si>
  <si>
    <t xml:space="preserve">JOSE DE SENNA FILHO </t>
  </si>
  <si>
    <t>012013-3300479</t>
  </si>
  <si>
    <t>012013-3302237</t>
  </si>
  <si>
    <t>012013-3303367</t>
  </si>
  <si>
    <t>012013-3303296</t>
  </si>
  <si>
    <t>012013-3303012</t>
  </si>
  <si>
    <t>012013-3301421</t>
  </si>
  <si>
    <t>012013-3301292</t>
  </si>
  <si>
    <t>SEM FENOTIPO MIELOFRIBOSE</t>
  </si>
  <si>
    <t xml:space="preserve">EDNEA FATIMA DOS SANTOS </t>
  </si>
  <si>
    <t>CDE NEG,FYA</t>
  </si>
  <si>
    <t>012013-3302800</t>
  </si>
  <si>
    <t>17;30</t>
  </si>
  <si>
    <t>012013-3302381</t>
  </si>
  <si>
    <t>012013-3300264</t>
  </si>
  <si>
    <t>012013-3302565</t>
  </si>
  <si>
    <t>012013-3302763</t>
  </si>
  <si>
    <t>012013-3303524</t>
  </si>
  <si>
    <t>012013-3302367</t>
  </si>
  <si>
    <t>012013-3302770</t>
  </si>
  <si>
    <t>012013-3291241</t>
  </si>
  <si>
    <t>012013-3290466</t>
  </si>
  <si>
    <t>012013-3293344</t>
  </si>
  <si>
    <t>012013-3300844</t>
  </si>
  <si>
    <t>012013-3303128</t>
  </si>
  <si>
    <t>012013-3310805</t>
  </si>
  <si>
    <t>012013-3272646</t>
  </si>
  <si>
    <t>012013-3261329</t>
  </si>
  <si>
    <t>012013-3250033</t>
  </si>
  <si>
    <t xml:space="preserve">MARGARIDA MARIA SANTIAGO </t>
  </si>
  <si>
    <t>HOSPITA MARGARIDA</t>
  </si>
  <si>
    <t>012013-3301173</t>
  </si>
  <si>
    <t>012013-3302060</t>
  </si>
  <si>
    <t>C,E,K,JKA,LEA, s,FYA</t>
  </si>
  <si>
    <t>012013-3300516</t>
  </si>
  <si>
    <t>012013-3312281</t>
  </si>
  <si>
    <t xml:space="preserve">ADALBERTO DIONISIO DA SILVA </t>
  </si>
  <si>
    <t>012013-3312045</t>
  </si>
  <si>
    <t xml:space="preserve">JOAO PAULO SANTOS SILVA </t>
  </si>
  <si>
    <t>012013-3303074</t>
  </si>
  <si>
    <t xml:space="preserve">FABIOLA CARLA NUNES DE ANDRADAE </t>
  </si>
  <si>
    <t>E,K,KPA,JKB,LEA,LUA,FYA+ANTI C -ANTI e</t>
  </si>
  <si>
    <t>012013-3270291</t>
  </si>
  <si>
    <t xml:space="preserve">MARILANE THEODORO DA SILVA </t>
  </si>
  <si>
    <t>ANTI P1</t>
  </si>
  <si>
    <t>012013-3301827</t>
  </si>
  <si>
    <t>012013-3310294</t>
  </si>
  <si>
    <t>012013-3272509</t>
  </si>
  <si>
    <t>012013-3290046</t>
  </si>
  <si>
    <t>C,E,KPA,LEA,S,LUA</t>
  </si>
  <si>
    <t xml:space="preserve">ALINE NANCY MOREIRA DE OLIVEIRA </t>
  </si>
  <si>
    <t xml:space="preserve">AYLTON ALVES DUTRA </t>
  </si>
  <si>
    <t>CDE</t>
  </si>
  <si>
    <t>CDE,K,DIA</t>
  </si>
  <si>
    <t>CDE,</t>
  </si>
  <si>
    <t>012013-3270826</t>
  </si>
  <si>
    <t>012013-3260421</t>
  </si>
  <si>
    <t xml:space="preserve">CECY RODRIGUES BATISTA </t>
  </si>
  <si>
    <t>CDE+ANTI E</t>
  </si>
  <si>
    <t>012013-3303326</t>
  </si>
  <si>
    <t xml:space="preserve">RUTH MOREIRA DA SILVA </t>
  </si>
  <si>
    <t>012013-3303456</t>
  </si>
  <si>
    <t>THEREZINHA SOARES CASSINI</t>
  </si>
  <si>
    <t xml:space="preserve">SOL. CANCELADA pac.FALECEU </t>
  </si>
  <si>
    <t>012013-3301780</t>
  </si>
  <si>
    <t>C, E, K, JKB, N, S, FYA, FYB</t>
  </si>
  <si>
    <t>012013-3303203</t>
  </si>
  <si>
    <t>012013-3262319</t>
  </si>
  <si>
    <t>C, E, K, KPA, JKA, LEA, LUA, FYB</t>
  </si>
  <si>
    <t>012013-331069</t>
  </si>
  <si>
    <t>012013-331073</t>
  </si>
  <si>
    <t>012013-3272950</t>
  </si>
  <si>
    <t>c, E, K, S, ANTI DIA</t>
  </si>
  <si>
    <t>012013-3260834</t>
  </si>
  <si>
    <t>012013-3260476</t>
  </si>
  <si>
    <t>012013-3272332</t>
  </si>
  <si>
    <t>ANTI D, CDE NEG</t>
  </si>
  <si>
    <t>012013-331196</t>
  </si>
  <si>
    <t xml:space="preserve">MARIA DAS GRAÇAS ALVES CARVALHO RODRIGUES </t>
  </si>
  <si>
    <t>c, E, K, JKB, LEA, M, S, CW,M</t>
  </si>
  <si>
    <t>012013-3311086</t>
  </si>
  <si>
    <t>012013-3312050</t>
  </si>
  <si>
    <t>MARCOS WILKER AGUIAR</t>
  </si>
  <si>
    <t>012013-3311123</t>
  </si>
  <si>
    <t>UNIMED  BETIM</t>
  </si>
  <si>
    <t>012013-3310898</t>
  </si>
  <si>
    <t>012013-3310973</t>
  </si>
  <si>
    <t>E, K, LEA, LEB, N, S, FYA</t>
  </si>
  <si>
    <t>012013-3310546</t>
  </si>
  <si>
    <t>IRANI ALVES DE SOUSA CALIXTO</t>
  </si>
  <si>
    <t>ANTIK</t>
  </si>
  <si>
    <t>012013-331057</t>
  </si>
  <si>
    <t>012013-331113</t>
  </si>
  <si>
    <t>012013-3312229</t>
  </si>
  <si>
    <t>012013-3311925</t>
  </si>
  <si>
    <t>D, CDE NEG, LEA</t>
  </si>
  <si>
    <t>012013-331027</t>
  </si>
  <si>
    <t>012013-318006</t>
  </si>
  <si>
    <t>ANGELO ANTONIO FRANCO DONAGGIO</t>
  </si>
  <si>
    <t xml:space="preserve">JOÃO VITOR LIMA DA SILVA </t>
  </si>
  <si>
    <t>K,JKB,S, FYA, AUTO-ANTI-C + AUTO- ANTI-e</t>
  </si>
  <si>
    <t xml:space="preserve">FERNANDA RODRIGUES NEVES </t>
  </si>
  <si>
    <t>K,LEA,LEB,S,FYA,FYB</t>
  </si>
  <si>
    <t xml:space="preserve">ANNA LUIZA DE MOURA BRAGA </t>
  </si>
  <si>
    <t>C,E,K,JKB,LEA,N,s,Anti-C</t>
  </si>
  <si>
    <t xml:space="preserve">IVONE MARTINS SANTOS </t>
  </si>
  <si>
    <t>C,E,K,JKB,M,S, D FRACAMENTE EXPRESSO</t>
  </si>
  <si>
    <t xml:space="preserve">IZABELA VITÓRIA DA SILVA DIAS </t>
  </si>
  <si>
    <t xml:space="preserve">RAFAEL LEANDRO DE PAULA </t>
  </si>
  <si>
    <t>C,K,JKB,LEA,N,S,LUA,FYA,FYB+ANTI-C + ANTI-S</t>
  </si>
  <si>
    <t>C,K,JKB,S,FYA</t>
  </si>
  <si>
    <t xml:space="preserve">PRGRAMADA </t>
  </si>
  <si>
    <t xml:space="preserve">DAYANE RIBEIRO DE OLIVEIRA </t>
  </si>
  <si>
    <t>C,e,K,KPA,LEA,s,LUA,FYA</t>
  </si>
  <si>
    <t xml:space="preserve">VITOR SAMUEL DE JESUS VIEIRA </t>
  </si>
  <si>
    <t>C,E, K,N,S,FYB</t>
  </si>
  <si>
    <t xml:space="preserve">GENEROSO  SENA DA SILVA </t>
  </si>
  <si>
    <t>C,E,K,JKB,LEA,N,S, ANTI-E</t>
  </si>
  <si>
    <t>FELIPE DOS ANJOS</t>
  </si>
  <si>
    <t>012013-3321351</t>
  </si>
  <si>
    <t>012013-3320156</t>
  </si>
  <si>
    <t>012013-3321481</t>
  </si>
  <si>
    <t>012013-3321832</t>
  </si>
  <si>
    <t>012013-3293351</t>
  </si>
  <si>
    <t>012013-3330339</t>
  </si>
  <si>
    <t>012013-3320330</t>
  </si>
  <si>
    <t>012013-3331961</t>
  </si>
  <si>
    <t>012013-3333149</t>
  </si>
  <si>
    <t>012013-3332678</t>
  </si>
  <si>
    <t>012013-3313202</t>
  </si>
  <si>
    <t>012013-3321184</t>
  </si>
  <si>
    <t xml:space="preserve">KETLYN LORRANE DIAS DE ALMEIDA </t>
  </si>
  <si>
    <t>E,KELL,JKB,FYB,LEA,LEB</t>
  </si>
  <si>
    <t>012013-3330759</t>
  </si>
  <si>
    <t>ATEND PROVA</t>
  </si>
  <si>
    <t>012013-3171437</t>
  </si>
  <si>
    <t>012013-3313486</t>
  </si>
  <si>
    <t>012013-3322303</t>
  </si>
  <si>
    <t>012013-3322419</t>
  </si>
  <si>
    <t>E,KELL,JKA,FYA,LEA</t>
  </si>
  <si>
    <t>012013-3331657</t>
  </si>
  <si>
    <t>012013-3322259</t>
  </si>
  <si>
    <t>NEUSA REZENDE BERNARDES</t>
  </si>
  <si>
    <t>012013-3320019</t>
  </si>
  <si>
    <t>012013-3320088</t>
  </si>
  <si>
    <t>012013-3320132</t>
  </si>
  <si>
    <t>012013-3320170</t>
  </si>
  <si>
    <t>012013-3320323</t>
  </si>
  <si>
    <t>012013-3330049</t>
  </si>
  <si>
    <t>012013-3331299</t>
  </si>
  <si>
    <t>012013-3300230</t>
  </si>
  <si>
    <t>012013-3312779</t>
  </si>
  <si>
    <t>012013-3320279</t>
  </si>
  <si>
    <t>012013-3312687</t>
  </si>
  <si>
    <t>C,EJKB,FYB,LEA</t>
  </si>
  <si>
    <t>012013-3321702</t>
  </si>
  <si>
    <t>MARIA ELIENE DA COSTA BARREIROS</t>
  </si>
  <si>
    <t>012013-3322488</t>
  </si>
  <si>
    <t>012013-3321665</t>
  </si>
  <si>
    <t>012013-3320033</t>
  </si>
  <si>
    <t>GERVANIO RIBEIRO DOS SANTOS JUNIOR</t>
  </si>
  <si>
    <t>012013-3320125</t>
  </si>
  <si>
    <t>c,E,KELL,JKB,S,FYA,S</t>
  </si>
  <si>
    <t>012013-3330629</t>
  </si>
  <si>
    <t>012013-3301247</t>
  </si>
  <si>
    <t>012013-3312526</t>
  </si>
  <si>
    <t>012013-3321740</t>
  </si>
  <si>
    <t>NUCLEO REGIONAL DE DIVINÓPOLIS</t>
  </si>
  <si>
    <t>C,KELL,LEA,N,FYA,FYB</t>
  </si>
  <si>
    <t>012013-3321719</t>
  </si>
  <si>
    <t>012013-3313646</t>
  </si>
  <si>
    <t>NÃO TEM BOLSA 02/12/13</t>
  </si>
  <si>
    <t>EXAME EM ANDAMENTO</t>
  </si>
  <si>
    <t>012013-3220101</t>
  </si>
  <si>
    <t>012013-3330179</t>
  </si>
  <si>
    <t>012013-3313684</t>
  </si>
  <si>
    <t>012013-3333026</t>
  </si>
  <si>
    <t>012013-3332968</t>
  </si>
  <si>
    <t>012013-3320521</t>
  </si>
  <si>
    <t>012013-3331145</t>
  </si>
  <si>
    <t>012013-3330407</t>
  </si>
  <si>
    <t>uugente</t>
  </si>
  <si>
    <t>NUCLEO REGIONAL DE SÃO JOÃO DEL REI</t>
  </si>
  <si>
    <t>012013-3260094</t>
  </si>
  <si>
    <t>SOLICI CANCELADA</t>
  </si>
  <si>
    <t>HOSPITAL MILITAR</t>
  </si>
  <si>
    <t>IGOR AUGUSTO GONÇALVES GUIRINO</t>
  </si>
  <si>
    <t>012013-3332258</t>
  </si>
  <si>
    <t>012013-3312984</t>
  </si>
  <si>
    <t>die</t>
  </si>
  <si>
    <t>SAMARAH LORRAN CAMPOS BARBOSA</t>
  </si>
  <si>
    <t>C,E,KELL,S</t>
  </si>
  <si>
    <t>012013-3312991</t>
  </si>
  <si>
    <t>012013-3332951</t>
  </si>
  <si>
    <t>012013-3331350</t>
  </si>
  <si>
    <t>012013-3313707</t>
  </si>
  <si>
    <t>012013-3312755</t>
  </si>
  <si>
    <t>012013-3312618</t>
  </si>
  <si>
    <t>E,KELL,LEA,N</t>
  </si>
  <si>
    <t>012013-3201318</t>
  </si>
  <si>
    <t>E,KELL,LEA,S,FYA</t>
  </si>
  <si>
    <t>012013-3251801</t>
  </si>
  <si>
    <t>012013-3320958</t>
  </si>
  <si>
    <t>012013-3220036</t>
  </si>
  <si>
    <t>KELL,LEA,FYA</t>
  </si>
  <si>
    <t>012013-3251894</t>
  </si>
  <si>
    <t>KELL,S,</t>
  </si>
  <si>
    <t>012013-3200410</t>
  </si>
  <si>
    <t>012013-3300387</t>
  </si>
  <si>
    <t>012013-3300172</t>
  </si>
  <si>
    <t>CONCEIÇÃO PROFETA DE MOURA</t>
  </si>
  <si>
    <t>KPA.C.E.KELL,,JKB,FYA</t>
  </si>
  <si>
    <t>012013-3332937</t>
  </si>
  <si>
    <t>E,KELL,JKB,FYB,LEA,s</t>
  </si>
  <si>
    <t>012013-3302695</t>
  </si>
  <si>
    <t>C,KELL,LEA,S,</t>
  </si>
  <si>
    <t>012013-3330421</t>
  </si>
  <si>
    <t>012013-3340321</t>
  </si>
  <si>
    <t>012013-3313301</t>
  </si>
  <si>
    <t>012013-3330285</t>
  </si>
  <si>
    <t>BRUNA DA CRUZ NASCIMENTO</t>
  </si>
  <si>
    <t>c,E,KELL,JKA,LEA,FYB</t>
  </si>
  <si>
    <t>012013-3292958</t>
  </si>
  <si>
    <t>012013-3331626</t>
  </si>
  <si>
    <t>012013-3330711</t>
  </si>
  <si>
    <t>012013-3340048</t>
  </si>
  <si>
    <t>JOSE RIBEIRO DINIZ SOBRINHO</t>
  </si>
  <si>
    <t>012013-3343117</t>
  </si>
  <si>
    <t>E,KELL,JKB,LEA,M,S</t>
  </si>
  <si>
    <t>012013-3313080</t>
  </si>
  <si>
    <t>E,KELL,JKB,FYA,LEA,LEB</t>
  </si>
  <si>
    <t>012013-3332555</t>
  </si>
  <si>
    <t>012013-3322365</t>
  </si>
  <si>
    <t>MARILENE FERREIRA DE MOURA</t>
  </si>
  <si>
    <t>C,e,K,JKA,LEA,N,FYA,FYB</t>
  </si>
  <si>
    <t>012013-3200359</t>
  </si>
  <si>
    <t xml:space="preserve">                             </t>
  </si>
  <si>
    <t>MARIA DE OLIVEIRA</t>
  </si>
  <si>
    <t>012013-3200687</t>
  </si>
  <si>
    <t>IARA LEDA BENEVIDES CALMON</t>
  </si>
  <si>
    <t>012013-3362217</t>
  </si>
  <si>
    <t>012013-3362255</t>
  </si>
  <si>
    <t>ELEN FELIX PEREIRA</t>
  </si>
  <si>
    <t>012013-3343148</t>
  </si>
  <si>
    <t>012013-3361371</t>
  </si>
  <si>
    <t>012013-3361753</t>
  </si>
  <si>
    <t>012013-3321030</t>
  </si>
  <si>
    <t>JOSE ELIDIO DE SOUZA</t>
  </si>
  <si>
    <t>012013-3340222</t>
  </si>
  <si>
    <t>012013-3340246</t>
  </si>
  <si>
    <t>C,KELL,KPA,LEA,LUA</t>
  </si>
  <si>
    <t>012013-3361401</t>
  </si>
  <si>
    <t>012013-3270666</t>
  </si>
  <si>
    <t>012013-3221934</t>
  </si>
  <si>
    <t>012013-3230030</t>
  </si>
  <si>
    <t>MONICA BATISTA DA SILVA</t>
  </si>
  <si>
    <t>C,E,K,JKB,LEA,S,FYB</t>
  </si>
  <si>
    <t>FERNANDA MARTINS SOUTO</t>
  </si>
  <si>
    <t>C,E,K,JKB,N,s,FYA</t>
  </si>
  <si>
    <t xml:space="preserve">URGENTE  </t>
  </si>
  <si>
    <t>MARIA CLAUDINA</t>
  </si>
  <si>
    <t>C,E,K,JKB,FYB</t>
  </si>
  <si>
    <t>c,E,K,JKB,LEA,LEB,S,FYA,DIE</t>
  </si>
  <si>
    <t>C,e,KELL,KPA,JKB,LEA,LEB,M</t>
  </si>
  <si>
    <t>C,K,JKB,M,S,FYA,DIE</t>
  </si>
  <si>
    <t>C,e,,K,JKB,FYA,</t>
  </si>
  <si>
    <t>BELARMINA SOTHER PEREIRA</t>
  </si>
  <si>
    <t>c,E,K,JKA,</t>
  </si>
  <si>
    <t>VITOR AMRI AZEVEDO COSTA</t>
  </si>
  <si>
    <t>NIGLTINGALE ALMEIDA LIMA ALVES</t>
  </si>
  <si>
    <t>c,E,K,FYA,</t>
  </si>
  <si>
    <t>PASSOS</t>
  </si>
  <si>
    <t>DOMINGOS DE ANDRADE GOULART</t>
  </si>
  <si>
    <t>012013-3332739</t>
  </si>
  <si>
    <t>012013-3300578</t>
  </si>
  <si>
    <t>012013-3330087</t>
  </si>
  <si>
    <t>012013-3330124</t>
  </si>
  <si>
    <t>C,K,FYA,FYB</t>
  </si>
  <si>
    <t>012013-3370250</t>
  </si>
  <si>
    <t>c,K,JKB,LEA,M,S,FYB</t>
  </si>
  <si>
    <t>012013-3371912</t>
  </si>
  <si>
    <t>012013-3362729</t>
  </si>
  <si>
    <t>012013-3370069</t>
  </si>
  <si>
    <t>012013-3312854</t>
  </si>
  <si>
    <t>012013-3330384</t>
  </si>
  <si>
    <t xml:space="preserve">MARCELA ABREU MENEZES </t>
  </si>
  <si>
    <t>012013-3362293</t>
  </si>
  <si>
    <t xml:space="preserve">TASSIA LUDIMILA GONÇALVES MACHADO </t>
  </si>
  <si>
    <t>14;20</t>
  </si>
  <si>
    <t>012013-3371417</t>
  </si>
  <si>
    <t xml:space="preserve">HOSPITAL NOSSA SENHORA DAS DORES </t>
  </si>
  <si>
    <t>E,K,KPA,JKB,LEA,S,LUA</t>
  </si>
  <si>
    <t>012013-3310457</t>
  </si>
  <si>
    <t>012013-3310096</t>
  </si>
  <si>
    <t>012013-3303449</t>
  </si>
  <si>
    <t xml:space="preserve">MARIA DE LOURDES ALVES </t>
  </si>
  <si>
    <t>ANTI-e</t>
  </si>
  <si>
    <t>012013-3362439</t>
  </si>
  <si>
    <t>012013-3304146</t>
  </si>
  <si>
    <t>012013-3271271</t>
  </si>
  <si>
    <t>012013-3330101</t>
  </si>
  <si>
    <t>012013-3322013</t>
  </si>
  <si>
    <t>012013-3291104</t>
  </si>
  <si>
    <t>012013-3370236</t>
  </si>
  <si>
    <t>Urgente</t>
  </si>
  <si>
    <t>gov.ISRAEL PINHEIRO</t>
  </si>
  <si>
    <t>NIGHTINGALE ALMEIDA LIMA ALVES</t>
  </si>
  <si>
    <t>c,E,KELL,FYA</t>
  </si>
  <si>
    <t>012013-3362170</t>
  </si>
  <si>
    <t>012013-3321900</t>
  </si>
  <si>
    <t>MARIA DAS GRAÇAS CARVALHO RODRIGUES</t>
  </si>
  <si>
    <t>c,E,KELL,JKB,LEA,M</t>
  </si>
  <si>
    <t>012013-3361234</t>
  </si>
  <si>
    <t>012013-3260995</t>
  </si>
  <si>
    <t>012013-3303302</t>
  </si>
  <si>
    <t>012013-3310126</t>
  </si>
  <si>
    <t>012013-3310669</t>
  </si>
  <si>
    <t>012013-3322051</t>
  </si>
  <si>
    <t>012013-3370632</t>
  </si>
  <si>
    <t>012013-3362811</t>
  </si>
  <si>
    <t>012013-3362866</t>
  </si>
  <si>
    <t>l</t>
  </si>
  <si>
    <t>c,E,KEL,JKB,FYB</t>
  </si>
  <si>
    <t>KELL.KPA,JKB,LEA,FYA,FYB</t>
  </si>
  <si>
    <t>KELL.KPA,LEA</t>
  </si>
  <si>
    <t>C,E,KELL,KPA,DIA</t>
  </si>
  <si>
    <t>MARIA CLARA TRINDADE SANT'ANA</t>
  </si>
  <si>
    <t>C,E,KEL,,FYB</t>
  </si>
  <si>
    <t>C,E,KEL,,FYA</t>
  </si>
  <si>
    <t>E,KELL,JKB,FYA,LEA,LEB,FYB</t>
  </si>
  <si>
    <t>E,KELL,JKB,LEA,S</t>
  </si>
  <si>
    <t>HPSXXIII</t>
  </si>
  <si>
    <t>PABLO BRUNO DE ARAUJP MEDEIROS</t>
  </si>
  <si>
    <t xml:space="preserve">E, K,  </t>
  </si>
  <si>
    <t>012013-3300745</t>
  </si>
  <si>
    <t>012013-3300899</t>
  </si>
  <si>
    <t>012013-3301940</t>
  </si>
  <si>
    <t>012013-3321320</t>
  </si>
  <si>
    <t>012013-3312885</t>
  </si>
  <si>
    <t>012013-3311109</t>
  </si>
  <si>
    <t>012013-3301209</t>
  </si>
  <si>
    <t>012013-3370571</t>
  </si>
  <si>
    <t>012013-3310874</t>
  </si>
  <si>
    <t>012013-3261398</t>
  </si>
  <si>
    <t>012013-3312489</t>
  </si>
  <si>
    <t>012013-3370014</t>
  </si>
  <si>
    <t>012013-3330025</t>
  </si>
  <si>
    <t>012013-3382048</t>
  </si>
  <si>
    <t>MARCOS ANTONIO AFONSO GUEDES</t>
  </si>
  <si>
    <t>C,E,K,LEA,S,</t>
  </si>
  <si>
    <t>012013-3381416</t>
  </si>
  <si>
    <t>012013-3380303</t>
  </si>
  <si>
    <t>012013-3380648</t>
  </si>
  <si>
    <t xml:space="preserve">RENATO GOMIDE LEITE </t>
  </si>
  <si>
    <t>ANTI-K</t>
  </si>
  <si>
    <t>012013-3371349</t>
  </si>
  <si>
    <t>012013-3360381</t>
  </si>
  <si>
    <t>012013-3381867</t>
  </si>
  <si>
    <t>012013-3380013</t>
  </si>
  <si>
    <t>012013-3380266</t>
  </si>
  <si>
    <t>012013-3381805</t>
  </si>
  <si>
    <t>012013-3381133</t>
  </si>
  <si>
    <t>012013-3381676</t>
  </si>
  <si>
    <t xml:space="preserve">EDSON RODRIGUES DA SILVA </t>
  </si>
  <si>
    <t>012013-3381850</t>
  </si>
  <si>
    <t>012013-3382284</t>
  </si>
  <si>
    <t>SOLIC CANCELADA POR SOLICITAÇÃO MÉDICA</t>
  </si>
  <si>
    <t>012013-3382079</t>
  </si>
  <si>
    <t xml:space="preserve">ERNANI NICANOR BRAGA </t>
  </si>
  <si>
    <t xml:space="preserve">SOLICITAÇÃI CANCELADA CHEGOU OUTRO PEDIDO DE PACIENTE DE CLINICAS </t>
  </si>
  <si>
    <t>E,K,LEA,LEA,LEB,S,FYA,FYB</t>
  </si>
  <si>
    <t>012013-3342943</t>
  </si>
  <si>
    <t>012013-3382482</t>
  </si>
  <si>
    <t>012013-3190926</t>
  </si>
  <si>
    <t>012013-3313615</t>
  </si>
  <si>
    <t>RIAN VITOR PEREIRA DOS SANTOS</t>
  </si>
  <si>
    <t>C,EK,FYA,S</t>
  </si>
  <si>
    <t>MARILANE THEODORO DA SILVA</t>
  </si>
  <si>
    <t>C,FYA.FYB,LEA,N</t>
  </si>
  <si>
    <t>C,E,K,JKB,LEA,FYA,</t>
  </si>
  <si>
    <t>C,e,K,JKB,LEA,s,</t>
  </si>
  <si>
    <t>MARIA HELENA MORAIS</t>
  </si>
  <si>
    <t>012013-3333682</t>
  </si>
  <si>
    <t>012013-3381430</t>
  </si>
  <si>
    <t>e,jka,fya,fyb</t>
  </si>
  <si>
    <t>012013-3390067</t>
  </si>
  <si>
    <t>012013-3400810</t>
  </si>
  <si>
    <t>012013-3391422</t>
  </si>
  <si>
    <t>012013-3300806</t>
  </si>
  <si>
    <t>012013-3301810</t>
  </si>
  <si>
    <t>012013-3221477</t>
  </si>
  <si>
    <t>012013-3312663</t>
  </si>
  <si>
    <t>JOÃO XXIII</t>
  </si>
  <si>
    <t>LUIZ ARLETE ALVES JUNIOR</t>
  </si>
  <si>
    <t>012013-3401992</t>
  </si>
  <si>
    <t>C,CW,KWLL,JKB,LEB</t>
  </si>
  <si>
    <t>012013-3313592</t>
  </si>
  <si>
    <t>012013-3320941</t>
  </si>
  <si>
    <t>012013-3391378</t>
  </si>
  <si>
    <t>012013-3362507</t>
  </si>
  <si>
    <t>C,E,CW,KWLL,FYA,FYB,LEA.S</t>
  </si>
  <si>
    <t>012013-3380716</t>
  </si>
  <si>
    <t>012013-3381379</t>
  </si>
  <si>
    <t>012013-3401657</t>
  </si>
  <si>
    <t>012013-3380105</t>
  </si>
  <si>
    <t>LILIANE RIBEIRO DOS SANTOS</t>
  </si>
  <si>
    <t>c,E,KELL,LEA,LEB,DIA</t>
  </si>
  <si>
    <t>012013-3121302</t>
  </si>
  <si>
    <t xml:space="preserve">012013-3341885 </t>
  </si>
  <si>
    <t>BRENO KAUÃ FERREIRA DA SILVA</t>
  </si>
  <si>
    <t>e,KELL,JKB,FYA</t>
  </si>
  <si>
    <t>012013-3341229</t>
  </si>
  <si>
    <t>HBH/HJPII</t>
  </si>
  <si>
    <t>LARYSSA EVELYN MOREIRA DA SILVA</t>
  </si>
  <si>
    <t>C,E,KELL,JKB,LEA,FYB,,S</t>
  </si>
  <si>
    <t>012013-3390975</t>
  </si>
  <si>
    <t>012013-3392436</t>
  </si>
  <si>
    <t>012013-3401558</t>
  </si>
  <si>
    <t>012013-3392245</t>
  </si>
  <si>
    <t>AIDE ALVES PRADO</t>
  </si>
  <si>
    <t>012013-3381836</t>
  </si>
  <si>
    <t>LILONGA LIMA</t>
  </si>
  <si>
    <t>012013-3390944</t>
  </si>
  <si>
    <t>012013-3391972</t>
  </si>
  <si>
    <t>E,KELL,LEB,FYA,S</t>
  </si>
  <si>
    <t>012013-3340215</t>
  </si>
  <si>
    <t>C,KELL,JKB,LEA,N,S,FYA,FYB</t>
  </si>
  <si>
    <t>012013-3380846</t>
  </si>
  <si>
    <t>DOUGLAS DE OLIVEIRA SANTOS</t>
  </si>
  <si>
    <t>012013-3340659</t>
  </si>
  <si>
    <t>012013-3340338</t>
  </si>
  <si>
    <t>012013-3343612</t>
  </si>
  <si>
    <t>012013-3333675</t>
  </si>
  <si>
    <t>E,KELL,JKA,M</t>
  </si>
  <si>
    <t>012013-3381492</t>
  </si>
  <si>
    <t>KELL,KPA,LEA,LUA,FYA</t>
  </si>
  <si>
    <t>012013-3401732</t>
  </si>
  <si>
    <t>KELL,KPA,JKB,LEA,S,FYA</t>
  </si>
  <si>
    <t>012013-3382246</t>
  </si>
  <si>
    <t>012013-3390142</t>
  </si>
  <si>
    <t>012013-3392177</t>
  </si>
  <si>
    <t>E,KELL,KPA,JKB,LEA,LEB,FYA</t>
  </si>
  <si>
    <t>012013-3340451</t>
  </si>
  <si>
    <t>012013-3401954</t>
  </si>
  <si>
    <t>012013-3400926</t>
  </si>
  <si>
    <t>ANTI D,E,KELL,DIA</t>
  </si>
  <si>
    <t>012013-3391606</t>
  </si>
  <si>
    <t>012013-3380037</t>
  </si>
  <si>
    <t>012013-3382550</t>
  </si>
  <si>
    <t>A2 POS</t>
  </si>
  <si>
    <t>C,E,K,JKB,LEA,M,FYA,</t>
  </si>
  <si>
    <t>C,E,K,JKB,S,FYA</t>
  </si>
  <si>
    <t>E,DIA</t>
  </si>
  <si>
    <t>012013-3310690</t>
  </si>
  <si>
    <t>012013-3382017</t>
  </si>
  <si>
    <t>RAQUEL MARTINS FERREIRA DE SOUZA</t>
  </si>
  <si>
    <t>012013-3412332</t>
  </si>
  <si>
    <t>JUNIO ESTEVES PASCHOA</t>
  </si>
  <si>
    <t>012013-3260629</t>
  </si>
  <si>
    <t>012013-3290947</t>
  </si>
  <si>
    <t>012013-3410949</t>
  </si>
  <si>
    <t>012013-3411502</t>
  </si>
  <si>
    <t>C, CW, K, FYA, LEA, N</t>
  </si>
  <si>
    <t>012013-3410611</t>
  </si>
  <si>
    <t>012013-3332814</t>
  </si>
  <si>
    <t>012013-3391293</t>
  </si>
  <si>
    <t>HOSP. N. S. DE LOURDES</t>
  </si>
  <si>
    <t>MARIA DE LOURDES RODRIGUES ALMEIDA</t>
  </si>
  <si>
    <t>012013-3410642</t>
  </si>
  <si>
    <t>012013-3381669</t>
  </si>
  <si>
    <t>012013-3410918</t>
  </si>
  <si>
    <t>012013-3262913</t>
  </si>
  <si>
    <t>E, c, K</t>
  </si>
  <si>
    <t>012013-3410802</t>
  </si>
  <si>
    <t>012013-3410536</t>
  </si>
  <si>
    <t>C, E, K, LEA, LEB, M, FYA</t>
  </si>
  <si>
    <t>012013-3341144</t>
  </si>
  <si>
    <t>012013-3410529</t>
  </si>
  <si>
    <t>012013-3293680</t>
  </si>
  <si>
    <t>EROTIDES PACIFICO DE FIGUEIREDO</t>
  </si>
  <si>
    <t>ANTI JKA+K+FYA</t>
  </si>
  <si>
    <t>012013-3340291</t>
  </si>
  <si>
    <t>012013-3410871</t>
  </si>
  <si>
    <t>012013-3412189</t>
  </si>
  <si>
    <t>012013-3411236</t>
  </si>
  <si>
    <t>ROSANA CARDOSO</t>
  </si>
  <si>
    <t>C, E, K, M, S, FYA</t>
  </si>
  <si>
    <t>ANTI-D+DIA</t>
  </si>
  <si>
    <t>012013-3402807</t>
  </si>
  <si>
    <t>012013-3410499</t>
  </si>
  <si>
    <t>012013-3380044</t>
  </si>
  <si>
    <t>012013-3411304</t>
  </si>
  <si>
    <t>012013-3410666</t>
  </si>
  <si>
    <t>012013-3402548</t>
  </si>
  <si>
    <t>012013-3410765</t>
  </si>
  <si>
    <t>012013-3392368</t>
  </si>
  <si>
    <t>012013-3303593</t>
  </si>
  <si>
    <t>E, K, LEA, N, s, FYB, ANTI LUA</t>
  </si>
  <si>
    <t>012013-3322020</t>
  </si>
  <si>
    <t>012013-3301056</t>
  </si>
  <si>
    <t>E, K, LEA, N, S, FYA, FYB</t>
  </si>
  <si>
    <t>012013-3361333</t>
  </si>
  <si>
    <t>012013-3402913</t>
  </si>
  <si>
    <t>012013-3402739</t>
  </si>
  <si>
    <t>C,e,KELL,KPA,JKB,LEA,N,FYA</t>
  </si>
  <si>
    <t>012013-3401060</t>
  </si>
  <si>
    <t>SOLIC. CANCELADA PACIENTE FALECEU</t>
  </si>
  <si>
    <t>012013-3430107</t>
  </si>
  <si>
    <t>012013-3412608</t>
  </si>
  <si>
    <t>012013-3322150</t>
  </si>
  <si>
    <t xml:space="preserve">E, K, JKB, FYA, FYB , LEA, DIA </t>
  </si>
  <si>
    <t>012013-3411328</t>
  </si>
  <si>
    <t>012013-3390548</t>
  </si>
  <si>
    <t>C, E, K, JKB, FYA, S, M, LEA</t>
  </si>
  <si>
    <t>012013-3343018</t>
  </si>
  <si>
    <t>B NRG</t>
  </si>
  <si>
    <t xml:space="preserve">C, E, K, JKB, FYA, N, S </t>
  </si>
  <si>
    <t>012013-3412806</t>
  </si>
  <si>
    <t>EDIMILSON  FERREIRA DA SILVA</t>
  </si>
  <si>
    <t xml:space="preserve">SOLIC CANCELADA POR ANA  </t>
  </si>
  <si>
    <t>012013-3410147</t>
  </si>
  <si>
    <t>012013-3302480</t>
  </si>
  <si>
    <t>012013-3360145</t>
  </si>
  <si>
    <t>012013-3430862</t>
  </si>
  <si>
    <t>012013-3400360</t>
  </si>
  <si>
    <t>012013-3412677</t>
  </si>
  <si>
    <t>012013-3412424</t>
  </si>
  <si>
    <t>012013-3431593</t>
  </si>
  <si>
    <t xml:space="preserve">FERNANDA MARTINS PEREIRA DOS SANTOS </t>
  </si>
  <si>
    <t>C, E, K, JKB, FYB, N, S, LEA</t>
  </si>
  <si>
    <t>012013-3430015</t>
  </si>
  <si>
    <t>012013-3411298</t>
  </si>
  <si>
    <t>SOLIC CANC DN ERRADA</t>
  </si>
  <si>
    <t xml:space="preserve">GUINALDO ANTONIO FERREIRA </t>
  </si>
  <si>
    <t xml:space="preserve">C, E, K, FYA, JKB, LEB, </t>
  </si>
  <si>
    <t>012013-3431975</t>
  </si>
  <si>
    <t>012013-3391347</t>
  </si>
  <si>
    <t>012013-3361197</t>
  </si>
  <si>
    <t>012013-3301360</t>
  </si>
  <si>
    <t>012013-3301339</t>
  </si>
  <si>
    <t>AGENOR FIRMINO COSTA FILHO</t>
  </si>
  <si>
    <t>012013-3293375</t>
  </si>
  <si>
    <t>012013-3430121</t>
  </si>
  <si>
    <t>SEBASTIANA FERREIRA DA SILVA</t>
  </si>
  <si>
    <t>E, K, JKB, LEA, M, S, FYB</t>
  </si>
  <si>
    <t>012013-3341595</t>
  </si>
  <si>
    <t>012013-3343551</t>
  </si>
  <si>
    <t>C, E, K, S, FYA</t>
  </si>
  <si>
    <t>012013-3330810</t>
  </si>
  <si>
    <t>E, K, CW, JKB, LEA, N, s, FYB</t>
  </si>
  <si>
    <t>012013-3371141</t>
  </si>
  <si>
    <t xml:space="preserve">K, </t>
  </si>
  <si>
    <t>012013-3293757</t>
  </si>
  <si>
    <t>012013-3410673</t>
  </si>
  <si>
    <t>012013-3431906</t>
  </si>
  <si>
    <t>N. SENHORA DAS DORES</t>
  </si>
  <si>
    <t>012013-3402944</t>
  </si>
  <si>
    <t>012013-3392443</t>
  </si>
  <si>
    <t>E, K, KPA, LEA, N, LUA, FYA</t>
  </si>
  <si>
    <t>012013-3390784</t>
  </si>
  <si>
    <t>NERCILIA MOISES</t>
  </si>
  <si>
    <t>K, JKA, LEA, M, FYA</t>
  </si>
  <si>
    <t>K, JKA, S, FYA</t>
  </si>
  <si>
    <t>012013-3342776</t>
  </si>
  <si>
    <t>HOSP. CONTAGEM</t>
  </si>
  <si>
    <t>ROSA MARIA NOGUEIRA DE CARVALHO</t>
  </si>
  <si>
    <t>SOLIC. CANCELADA POR GILMARA</t>
  </si>
  <si>
    <t xml:space="preserve">ELI DA SILVA </t>
  </si>
  <si>
    <t>012013-3430022</t>
  </si>
  <si>
    <t>E,K,KPA,JKB,LEA,M,LUA,FYB,CW,Dia</t>
  </si>
  <si>
    <t>ELIZANDRO DE PAULA</t>
  </si>
  <si>
    <t>012013-3400964</t>
  </si>
  <si>
    <t>012013-3382633</t>
  </si>
  <si>
    <t>012013-3370090</t>
  </si>
  <si>
    <t xml:space="preserve">ANTI JKA </t>
  </si>
  <si>
    <t>C,E, K, ANTID</t>
  </si>
  <si>
    <t>012013-3431982</t>
  </si>
  <si>
    <t>012013-3431173</t>
  </si>
  <si>
    <t>012013-3431401</t>
  </si>
  <si>
    <t>012013-3430374</t>
  </si>
  <si>
    <t>012013-3440106</t>
  </si>
  <si>
    <t xml:space="preserve">DANIELA APARECIDA RODRIGUES DA SILVA </t>
  </si>
  <si>
    <t>ANTI D + C + E + K + JKA+ S + LEA + DIA + FYB</t>
  </si>
  <si>
    <t>012013-3260995 BOLSA INCOMP</t>
  </si>
  <si>
    <t>012013-3332098</t>
  </si>
  <si>
    <t xml:space="preserve">A NEG </t>
  </si>
  <si>
    <t>ANTI D  - CDE NEG</t>
  </si>
  <si>
    <t>012013-3440021</t>
  </si>
  <si>
    <t>pROGRAMADA</t>
  </si>
  <si>
    <t>012013-3111976</t>
  </si>
  <si>
    <t>012013-3430954</t>
  </si>
  <si>
    <t>C,E,KELL,LEA,M,S,</t>
  </si>
  <si>
    <t>012013-3440762</t>
  </si>
  <si>
    <t>012013-3431715</t>
  </si>
  <si>
    <t>012013-3432064</t>
  </si>
  <si>
    <t>012013-3343261</t>
  </si>
  <si>
    <t>012013-3390203</t>
  </si>
  <si>
    <t>012013-3260470</t>
  </si>
  <si>
    <t>012013-3432170</t>
  </si>
  <si>
    <t>012013-3430282</t>
  </si>
  <si>
    <t>012013-3430626</t>
  </si>
  <si>
    <t>012013-3440908</t>
  </si>
  <si>
    <t>012013-3440519</t>
  </si>
  <si>
    <t>012013-3313370</t>
  </si>
  <si>
    <t>012013-3311680</t>
  </si>
  <si>
    <t>012013-344020</t>
  </si>
  <si>
    <t>RAFAELA SANTOS DA SILVA</t>
  </si>
  <si>
    <t>E, K, JKB, N, S, FYA, FYB</t>
  </si>
  <si>
    <t>012013-3432071</t>
  </si>
  <si>
    <t>012013-343057</t>
  </si>
  <si>
    <t>012013-340032</t>
  </si>
  <si>
    <t xml:space="preserve">c, E, K, LEA, M, S, FYA </t>
  </si>
  <si>
    <t>012013-344241</t>
  </si>
  <si>
    <t>E, K, JKB, LEA, M, S, s, FYA, FYB</t>
  </si>
  <si>
    <t>062013-329001</t>
  </si>
  <si>
    <t>SOPHIA GABRIELLY RODRIGUES DE OLIVEIRA</t>
  </si>
  <si>
    <t>C, E, K, JKB</t>
  </si>
  <si>
    <t xml:space="preserve">C, E, K, FYB, N, S </t>
  </si>
  <si>
    <t>012013-344032</t>
  </si>
  <si>
    <t>012013-344107</t>
  </si>
  <si>
    <t>012013-344037</t>
  </si>
  <si>
    <t>C, E, K, JKA, S</t>
  </si>
  <si>
    <t>012013-3444146</t>
  </si>
  <si>
    <t>012013-344083</t>
  </si>
  <si>
    <t xml:space="preserve">C, K, KPA, JKA, LEA, S, FYB, DIA, ANTID </t>
  </si>
  <si>
    <t>012013-3432194</t>
  </si>
  <si>
    <t>012013-3391989</t>
  </si>
  <si>
    <t>012013-3380129</t>
  </si>
  <si>
    <t>012013-3380136</t>
  </si>
  <si>
    <t xml:space="preserve">ELIANA MARIA DA SILVA </t>
  </si>
  <si>
    <t>012013-334197</t>
  </si>
  <si>
    <t>RAYSSA PILAR ALCANTARA DE SOUZA</t>
  </si>
  <si>
    <t>c,E,K,FYB,S,</t>
  </si>
  <si>
    <t>012013-3440243</t>
  </si>
  <si>
    <t>JOAO JAIME DURAIS OLIVIERA</t>
  </si>
  <si>
    <t>012013-3440526</t>
  </si>
  <si>
    <t>012013-3442148</t>
  </si>
  <si>
    <t>ZELIA MOREIRA DE SOUZA</t>
  </si>
  <si>
    <t>012013-3451553</t>
  </si>
  <si>
    <t>012013-3392115</t>
  </si>
  <si>
    <t>012013-3410963</t>
  </si>
  <si>
    <t>012013-3440076</t>
  </si>
  <si>
    <t>012013-3331541</t>
  </si>
  <si>
    <t>012013-3310010</t>
  </si>
  <si>
    <t>CDE NEG,DIA,LEB</t>
  </si>
  <si>
    <t>012013-345108</t>
  </si>
  <si>
    <t>LAZARO BATISTA DA SILVA</t>
  </si>
  <si>
    <t>012013-3452406</t>
  </si>
  <si>
    <t>012013-3451645</t>
  </si>
  <si>
    <t>012013-3450068</t>
  </si>
  <si>
    <t>012013-3451850</t>
  </si>
  <si>
    <t>C,KELL,JKA,S</t>
  </si>
  <si>
    <t>012013-3410154</t>
  </si>
  <si>
    <t>012013-3452024</t>
  </si>
  <si>
    <t>012013-3450198</t>
  </si>
  <si>
    <t>012013-3442186</t>
  </si>
  <si>
    <t>012013-3382598</t>
  </si>
  <si>
    <t>012013-3440779</t>
  </si>
  <si>
    <t>012013-3451539</t>
  </si>
  <si>
    <t>012013-3441486</t>
  </si>
  <si>
    <t>c,E,KELL,LEA,FYB</t>
  </si>
  <si>
    <t>012013-3370380</t>
  </si>
  <si>
    <t>012013-3440618</t>
  </si>
  <si>
    <t>MIRABEAU CARDOSO</t>
  </si>
  <si>
    <t>JKA</t>
  </si>
  <si>
    <t>012013-345228</t>
  </si>
  <si>
    <t>GESSOIR GOMES DE SOUZA</t>
  </si>
  <si>
    <t>012013-3380181</t>
  </si>
  <si>
    <t>012013-3380495</t>
  </si>
  <si>
    <t>012013-3380679</t>
  </si>
  <si>
    <t>012013-3451836</t>
  </si>
  <si>
    <t>012013-3333828</t>
  </si>
  <si>
    <t>012013-3430350</t>
  </si>
  <si>
    <t>012013-3441905</t>
  </si>
  <si>
    <t>012013-3442100</t>
  </si>
  <si>
    <t>062013-3230948</t>
  </si>
  <si>
    <t>WESLEY WOTSON SANTOS</t>
  </si>
  <si>
    <t>E,KELL,KPA,LEA,N,S,FYA</t>
  </si>
  <si>
    <t>012013-3340345</t>
  </si>
  <si>
    <t>012013-3440380</t>
  </si>
  <si>
    <t xml:space="preserve">DANIELA APARECIDA RODRIGUES </t>
  </si>
  <si>
    <t>PEDIDO CANCELADO NOME ERRADO 13/13/13</t>
  </si>
  <si>
    <t>PEDIDO CANCELADO PAC.INTERNADA NO ODILON B. 13/12/14</t>
  </si>
  <si>
    <t>BOLSA LIBERADO PARA ESTOQUE VENCE 16/12/13</t>
  </si>
  <si>
    <t>C,E,K,S,V</t>
  </si>
  <si>
    <t>012013-3231551</t>
  </si>
  <si>
    <t>012013-3440199</t>
  </si>
  <si>
    <t>012013-3441110</t>
  </si>
  <si>
    <t>012013-3441134</t>
  </si>
  <si>
    <t>c,E,KELL,DIA</t>
  </si>
  <si>
    <t>012013-3450770</t>
  </si>
  <si>
    <t>012013-3430053</t>
  </si>
  <si>
    <t>012013-3410161</t>
  </si>
  <si>
    <t>012013-3451669</t>
  </si>
  <si>
    <t>HOSP REGIONAL BETIM</t>
  </si>
  <si>
    <t>FATIMA ANTONIA PEREIRA</t>
  </si>
  <si>
    <t>E, K, KPA, JKB, LEB, N, S, LUA, FYA,FYB</t>
  </si>
  <si>
    <t>012013-3401305</t>
  </si>
  <si>
    <t>012013-3412578</t>
  </si>
  <si>
    <t>SEBASTIAO ROCHA</t>
  </si>
  <si>
    <t>012013-3432149</t>
  </si>
  <si>
    <t>012013-3451829</t>
  </si>
  <si>
    <t>e,K,C,DIA</t>
  </si>
  <si>
    <t>E,K,,N,S,FYA,FYB,C,</t>
  </si>
  <si>
    <t>C,E,K,JKA,S,</t>
  </si>
  <si>
    <t xml:space="preserve">ELIDA SILVA </t>
  </si>
  <si>
    <t xml:space="preserve">A CONSULTAR LIB PELA PROVA </t>
  </si>
  <si>
    <t>012013-3441028</t>
  </si>
  <si>
    <t>012013-3440861</t>
  </si>
  <si>
    <t>BARBARA HELENA MORAIS PERES</t>
  </si>
  <si>
    <t>012013-3442483</t>
  </si>
  <si>
    <t xml:space="preserve">MATER DEI </t>
  </si>
  <si>
    <t>012013-3400118</t>
  </si>
  <si>
    <t>012013-3442018</t>
  </si>
  <si>
    <t xml:space="preserve">C, E, K, JKB - LIB PELA PROVA </t>
  </si>
  <si>
    <t>012013-3470073</t>
  </si>
  <si>
    <t>102013-3450229</t>
  </si>
  <si>
    <t>AUREA DE FREITAS NAZAR</t>
  </si>
  <si>
    <t>012013-3461477</t>
  </si>
  <si>
    <t>012013-3470295</t>
  </si>
  <si>
    <t>012013-3471414</t>
  </si>
  <si>
    <t>MARIA DOMINGAS DA SILVA COSTA</t>
  </si>
  <si>
    <t>012013-3362118</t>
  </si>
  <si>
    <t>012013-3320057</t>
  </si>
  <si>
    <t>012013-3470820</t>
  </si>
  <si>
    <t>012013-3460340</t>
  </si>
  <si>
    <t>012013-3380587</t>
  </si>
  <si>
    <t xml:space="preserve">C, E, K, JK, LEA, </t>
  </si>
  <si>
    <t>012013-3461033</t>
  </si>
  <si>
    <t>012013-3460999</t>
  </si>
  <si>
    <t>012013-3462023</t>
  </si>
  <si>
    <t>012013-3460111</t>
  </si>
  <si>
    <t>012013-3470776</t>
  </si>
  <si>
    <t>JOSE DO MATOSINHOS SIMÕES</t>
  </si>
  <si>
    <t>012013-3392207</t>
  </si>
  <si>
    <t>012013-3400575</t>
  </si>
  <si>
    <t>012013-3460036</t>
  </si>
  <si>
    <t>012013-3462375</t>
  </si>
  <si>
    <t>012013-3462177</t>
  </si>
  <si>
    <t>012013-3461310</t>
  </si>
  <si>
    <t>012013-3460234</t>
  </si>
  <si>
    <t>012013-3440458</t>
  </si>
  <si>
    <t>ROBSON RAMOS MATIAS</t>
  </si>
  <si>
    <t>012013-3440014</t>
  </si>
  <si>
    <t>012013-3431227</t>
  </si>
  <si>
    <t>012013-3472541</t>
  </si>
  <si>
    <t>JESSICA TATIANE LOPES CAMILO</t>
  </si>
  <si>
    <t>C, e, JKB, N, LEA</t>
  </si>
  <si>
    <t>012013-3470448</t>
  </si>
  <si>
    <t>c,E,K,JKB,LEA,S,FYB</t>
  </si>
  <si>
    <t>MARIA ALTINA RODRIGUES</t>
  </si>
  <si>
    <t xml:space="preserve">E, K, FYB, </t>
  </si>
  <si>
    <t>E, K, JKB, S</t>
  </si>
  <si>
    <t>012013-3470246</t>
  </si>
  <si>
    <t xml:space="preserve">WAGNER MATIAS DE LIMA </t>
  </si>
  <si>
    <t>CDE NEG + LEA + LEB NEG</t>
  </si>
  <si>
    <t>012013-3472695</t>
  </si>
  <si>
    <t>SOLIC CANCELADA DATA DE NASCIMENTO ERRADA</t>
  </si>
  <si>
    <t>012013-3332760</t>
  </si>
  <si>
    <t>012013-3331442</t>
  </si>
  <si>
    <t>E, K, FYB, S, LEA</t>
  </si>
  <si>
    <t>012013-3310607</t>
  </si>
  <si>
    <t xml:space="preserve">EDSON DE ANDRADE FRANCO JUNIOR </t>
  </si>
  <si>
    <t>B POS K, JKB, S, LEA</t>
  </si>
  <si>
    <t>E ,K, JKA, FYA</t>
  </si>
  <si>
    <t>012013-3460524</t>
  </si>
  <si>
    <t>012013-3472312</t>
  </si>
  <si>
    <t>SEBASTIAO PEREIRA DOS SANTOS</t>
  </si>
  <si>
    <t>ANTI S + DIA</t>
  </si>
  <si>
    <t>012013-3450037</t>
  </si>
  <si>
    <t>012013-3451157</t>
  </si>
  <si>
    <t>LUCIANO ANTONIO CORREA</t>
  </si>
  <si>
    <t>PEDIDO CANCELADO NOME ERRADO 16/12/13</t>
  </si>
  <si>
    <t>012013-3431210</t>
  </si>
  <si>
    <t>K,JKA,FYA,LEA,LEB,</t>
  </si>
  <si>
    <t>012013-3380433</t>
  </si>
  <si>
    <t>012013-3470097</t>
  </si>
  <si>
    <t>012013-3300998</t>
  </si>
  <si>
    <t>012013-3461644</t>
  </si>
  <si>
    <t>C,E,K,FYB,LEB,N,s,</t>
  </si>
  <si>
    <t>012013-3471568</t>
  </si>
  <si>
    <t>012013-3462252</t>
  </si>
  <si>
    <t>15;30</t>
  </si>
  <si>
    <t>012013-3311338</t>
  </si>
  <si>
    <t>012013-3311383</t>
  </si>
  <si>
    <t>012013-3311673</t>
  </si>
  <si>
    <t>012013-3442551</t>
  </si>
  <si>
    <t>ERIKA TATIANE OLIVIEIRA MARTINS</t>
  </si>
  <si>
    <t>C,E,K,DIE,S,FYA</t>
  </si>
  <si>
    <t>C,E,K,JKB,FYA,FYB,</t>
  </si>
  <si>
    <t>ANNA LUIZA MACHADO SILVA</t>
  </si>
  <si>
    <t>012013-3451812</t>
  </si>
  <si>
    <t>E, K, KPA, N, S, LUA, FYA</t>
  </si>
  <si>
    <t>012013-3430091</t>
  </si>
  <si>
    <t>C, K, KPA, JKB, LEA, LEB, M, S, LUA, FYA, FYB</t>
  </si>
  <si>
    <t>FERNANDA RDORIGUES NEVES</t>
  </si>
  <si>
    <t>K, LEA, LEB, S, FYA, FYB</t>
  </si>
  <si>
    <t>E, K, LEA, S, FYB</t>
  </si>
  <si>
    <t>012013-3411205</t>
  </si>
  <si>
    <t>GIOVANNA GABRIELLE FARIA NOGUEIRA</t>
  </si>
  <si>
    <t>C,KELL FYA,FYB,JKB,LEB</t>
  </si>
  <si>
    <t>012013-3461651</t>
  </si>
  <si>
    <t>012013-3201370</t>
  </si>
  <si>
    <t>012013-3481710</t>
  </si>
  <si>
    <t>012013-3480089</t>
  </si>
  <si>
    <t>012013-3440052</t>
  </si>
  <si>
    <t>012013-3482496</t>
  </si>
  <si>
    <t>MARIA APARECIDA MAGALHAES</t>
  </si>
  <si>
    <t>C, K</t>
  </si>
  <si>
    <t>012013-3460890</t>
  </si>
  <si>
    <t>012013-3472206</t>
  </si>
  <si>
    <t>C, e, K, LEA, LEB, M, S, FYA, FYB</t>
  </si>
  <si>
    <t>012013-3460319</t>
  </si>
  <si>
    <t>012013-3470011</t>
  </si>
  <si>
    <t>012013-3460302</t>
  </si>
  <si>
    <t>K, JKB</t>
  </si>
  <si>
    <t>012013-3460746</t>
  </si>
  <si>
    <t>E, K, JKB, ANTI CW, ANTI DIA</t>
  </si>
  <si>
    <t>012013-3480959</t>
  </si>
  <si>
    <t>012013-3480034</t>
  </si>
  <si>
    <t>012013-3462016</t>
  </si>
  <si>
    <t>C,E, ANTI S</t>
  </si>
  <si>
    <t>C, E, ANTIS</t>
  </si>
  <si>
    <t>012013-3481567</t>
  </si>
  <si>
    <t>WEVTON MORIES SILVA</t>
  </si>
  <si>
    <t>C, E, CW, JKB, LEA, N, S</t>
  </si>
  <si>
    <t>012013-3482267</t>
  </si>
  <si>
    <t>012013-3332869</t>
  </si>
  <si>
    <t>012013-3331084</t>
  </si>
  <si>
    <t>C, E, FYA, FYB, LEA, S</t>
  </si>
  <si>
    <t>012013-3461095</t>
  </si>
  <si>
    <t>012013-3471247</t>
  </si>
  <si>
    <t>012013-3460760</t>
  </si>
  <si>
    <t>ARISANA RODRIGUES CAMPOS</t>
  </si>
  <si>
    <t>012013-3311475</t>
  </si>
  <si>
    <t>012013-3322372</t>
  </si>
  <si>
    <t>012013-3342653</t>
  </si>
  <si>
    <t>012013-3343797</t>
  </si>
  <si>
    <t>012013-3481147</t>
  </si>
  <si>
    <t>012013-3482274</t>
  </si>
  <si>
    <t>E, K, JKB, LEA, LEB, N, s, FYA, FYB, ANTIc, DIA</t>
  </si>
  <si>
    <t>012013-3440960</t>
  </si>
  <si>
    <t>012013-3482526</t>
  </si>
  <si>
    <t>C, K, KPA, LEB, S, LUA, FYB</t>
  </si>
  <si>
    <t>012013-3440823</t>
  </si>
  <si>
    <t>E, K, KPA, JKB, LEB, LUA, FYA</t>
  </si>
  <si>
    <t>012013-3471841</t>
  </si>
  <si>
    <t xml:space="preserve">E, KPA, LEB, </t>
  </si>
  <si>
    <t>012013-3290534</t>
  </si>
  <si>
    <t>012013-3481466</t>
  </si>
  <si>
    <t>JOAO LEITE PRAÇA</t>
  </si>
  <si>
    <t>012013-3450014</t>
  </si>
  <si>
    <t>012013-3390135</t>
  </si>
  <si>
    <t>MARILENE KELLY DA SILVA RODRIGUES</t>
  </si>
  <si>
    <t>012013-3411687</t>
  </si>
  <si>
    <t>012013-3370199</t>
  </si>
  <si>
    <t>BRUNAN THOMAS ASSUNÇAO RIBEIRO</t>
  </si>
  <si>
    <t>E, K, KPA, LEA</t>
  </si>
  <si>
    <t>012013-3331046</t>
  </si>
  <si>
    <t>ERICK MESQUITA PINTO</t>
  </si>
  <si>
    <t>c, E, JKB, S, FYA</t>
  </si>
  <si>
    <t>012013-3460180</t>
  </si>
  <si>
    <t>012013-3500534</t>
  </si>
  <si>
    <t>012013-3500381</t>
  </si>
  <si>
    <t>012013-3500770</t>
  </si>
  <si>
    <t>012013-3502309</t>
  </si>
  <si>
    <t>012013-3481253</t>
  </si>
  <si>
    <t>012013-3431326</t>
  </si>
  <si>
    <t>C,KELL,JKB,LEB,FYA</t>
  </si>
  <si>
    <t>C, E, K, JKA, FYA, ANTI DIA</t>
  </si>
  <si>
    <t>012013-3501449</t>
  </si>
  <si>
    <t>012013-3502118</t>
  </si>
  <si>
    <t>012013-3501210</t>
  </si>
  <si>
    <t>012013-3500954</t>
  </si>
  <si>
    <t xml:space="preserve">MARCOS WILKER AGUIAR </t>
  </si>
  <si>
    <t>14;53</t>
  </si>
  <si>
    <t>012013-3500503</t>
  </si>
  <si>
    <t>C,E,KELL,JKA,M</t>
  </si>
  <si>
    <t>012013-3451775</t>
  </si>
  <si>
    <t>OFELINA MARIA DE ASSIS</t>
  </si>
  <si>
    <t>c,E,KELL,LEA,FYA,N,S</t>
  </si>
  <si>
    <t>012013-3441349</t>
  </si>
  <si>
    <t>012013-3392023</t>
  </si>
  <si>
    <t>NARCIZIA GUALBERTO</t>
  </si>
  <si>
    <t>012013-3470141</t>
  </si>
  <si>
    <t>012013-3470882</t>
  </si>
  <si>
    <t>CLEONICE PEREIRA DE AQUINO</t>
  </si>
  <si>
    <t>C,E,KELL,FYA,JKB,LEB,N,S</t>
  </si>
  <si>
    <t>012013-3481277</t>
  </si>
  <si>
    <t>SOLIC CANC POR NOEMIA REAGENDADA</t>
  </si>
  <si>
    <t>012013-3500060</t>
  </si>
  <si>
    <t>JUAN PAULO FELIPE DE OLIVIERA</t>
  </si>
  <si>
    <t>C,E,K,FYA,FYB</t>
  </si>
  <si>
    <t>012013-3501371</t>
  </si>
  <si>
    <t>012013-3500114</t>
  </si>
  <si>
    <t>012013-3500718</t>
  </si>
  <si>
    <t>012013-3500732</t>
  </si>
  <si>
    <t>012013-3501173</t>
  </si>
  <si>
    <t>012013-3500701</t>
  </si>
  <si>
    <t>012013-3501616</t>
  </si>
  <si>
    <t>012013-3501401</t>
  </si>
  <si>
    <t>012013-3502439</t>
  </si>
  <si>
    <t>C,E,KELL,FYA,LEA,LEB</t>
  </si>
  <si>
    <t>012013-3391491</t>
  </si>
  <si>
    <t>012013-3340468</t>
  </si>
  <si>
    <t>012013-3330483</t>
  </si>
  <si>
    <t>MARIA DO CARMO ESTEVES BORGES</t>
  </si>
  <si>
    <t>012013-3452116</t>
  </si>
  <si>
    <t>DALILA DA SILVA SANTOS</t>
  </si>
  <si>
    <t>C,E,KELL,JKB,FYA,FYB</t>
  </si>
  <si>
    <t>012013-3502156</t>
  </si>
  <si>
    <t>012013-3500435</t>
  </si>
  <si>
    <t>012013-3451348</t>
  </si>
  <si>
    <t>IVANY DE MOURA BONFIM</t>
  </si>
  <si>
    <t>012013-3451423</t>
  </si>
  <si>
    <t>012013-3430329</t>
  </si>
  <si>
    <t>012013-3431296</t>
  </si>
  <si>
    <t>012013-3470349</t>
  </si>
  <si>
    <t>SOLIC CANCELADA PACIENTE INTERNADA</t>
  </si>
  <si>
    <t>C, E, K, N, S, FYB</t>
  </si>
  <si>
    <t>012013-38500497</t>
  </si>
  <si>
    <t>C, E,K, ANTI D+E</t>
  </si>
  <si>
    <t>012013-3501777</t>
  </si>
  <si>
    <t>012013-350166</t>
  </si>
  <si>
    <t>012013-3500480</t>
  </si>
  <si>
    <t>012013-3501036</t>
  </si>
  <si>
    <t>E, K, JKB, ANTI CW+DIA</t>
  </si>
  <si>
    <t>O´POS</t>
  </si>
  <si>
    <t>C,E,K,FYA,LEA,LEB,S,</t>
  </si>
  <si>
    <t>SILVANA APARECIDA FERNANDES</t>
  </si>
  <si>
    <t>c,E,K,JKB,LEA,LEB,N,S,FYA</t>
  </si>
  <si>
    <t>c,E,K,JKB,LEA,N,s,FYA</t>
  </si>
  <si>
    <t>C,E,K,LEA,S,FYA,FYB,S,</t>
  </si>
  <si>
    <t>MARIA EDUARDA RODRIGUES DOS SANTOS</t>
  </si>
  <si>
    <t>C,E,K,LEA,FYB</t>
  </si>
  <si>
    <t>C,e,K,FYA,JKB,</t>
  </si>
  <si>
    <t>012013-3510656</t>
  </si>
  <si>
    <t>012013-3510946</t>
  </si>
  <si>
    <t>012013-3500442</t>
  </si>
  <si>
    <t>012013-3511066</t>
  </si>
  <si>
    <t>062013-3510620</t>
  </si>
  <si>
    <t>012013-3330520</t>
  </si>
  <si>
    <t>012013-3322266</t>
  </si>
  <si>
    <t>012013-3322006</t>
  </si>
  <si>
    <t>012013-3411397</t>
  </si>
  <si>
    <t>ANTONIA DA CONCEIÇAO CARVALHO</t>
  </si>
  <si>
    <t>ANTI e</t>
  </si>
  <si>
    <t>012013-3430077</t>
  </si>
  <si>
    <t>012013-3502378</t>
  </si>
  <si>
    <t>012013-3501654</t>
  </si>
  <si>
    <t>c, E, K, JKB, LEA, LEB, N, s, FYA, FYB</t>
  </si>
  <si>
    <t>012013-3470745</t>
  </si>
  <si>
    <t>K, LEA, N, S, ANTIFYA</t>
  </si>
  <si>
    <t>012013-3441721</t>
  </si>
  <si>
    <t>012013-3340727</t>
  </si>
  <si>
    <t>012013-3461620</t>
  </si>
  <si>
    <t>012013-3502293</t>
  </si>
  <si>
    <t>012013-3510922</t>
  </si>
  <si>
    <t>DIA,N,KELL</t>
  </si>
  <si>
    <t>062013-3510255</t>
  </si>
  <si>
    <t>062013-3510606</t>
  </si>
  <si>
    <t>062013-3510316</t>
  </si>
  <si>
    <t>MARIANGELA DO CARMO DE SOUZA PEREIRA</t>
  </si>
  <si>
    <t>012013-3510625</t>
  </si>
  <si>
    <t>012013-3510908</t>
  </si>
  <si>
    <t>012013-3482168</t>
  </si>
  <si>
    <t>012013-3510182</t>
  </si>
  <si>
    <t>012013-3313523</t>
  </si>
  <si>
    <t>012013-3461200</t>
  </si>
  <si>
    <t>012013-3510953</t>
  </si>
  <si>
    <t>14&gt;07</t>
  </si>
  <si>
    <t>LEZIR EUSTAQUIA LARA</t>
  </si>
  <si>
    <t>012013-3451140</t>
  </si>
  <si>
    <t>012013-3431562</t>
  </si>
  <si>
    <t>012013-3450112</t>
  </si>
  <si>
    <t>012013-3450310</t>
  </si>
  <si>
    <t>012013-3450501</t>
  </si>
  <si>
    <t>012013-3501876</t>
  </si>
  <si>
    <t>012013-3450778</t>
  </si>
  <si>
    <t>012013-3500916</t>
  </si>
  <si>
    <t>012013-3502033</t>
  </si>
  <si>
    <t>012013-3511300</t>
  </si>
  <si>
    <t>012013-3510120</t>
  </si>
  <si>
    <t>012013-3442537</t>
  </si>
  <si>
    <t>012013-3511288</t>
  </si>
  <si>
    <t>E,KELL,S,</t>
  </si>
  <si>
    <t>012013-3500276</t>
  </si>
  <si>
    <t>E,KPA,LEA,S,FYA,LUA</t>
  </si>
  <si>
    <t>012013-3510014</t>
  </si>
  <si>
    <t>ANTI E+K</t>
  </si>
  <si>
    <t>012013-3441837</t>
  </si>
  <si>
    <t>012013-3412769</t>
  </si>
  <si>
    <t>HOSP. REGIONAL BETIM</t>
  </si>
  <si>
    <t>JAIR JOSE DIAS</t>
  </si>
  <si>
    <t>012013-3501012</t>
  </si>
  <si>
    <t>012013-3501296</t>
  </si>
  <si>
    <t>012013-3511424</t>
  </si>
  <si>
    <t>HOSP  REGIONAL BETIM</t>
  </si>
  <si>
    <t>E, K, JKB, LEB, N, S, LUA, FYA, FYB</t>
  </si>
  <si>
    <t>012013-3501388</t>
  </si>
  <si>
    <t>012013-3400049</t>
  </si>
  <si>
    <t>VITORIA LUIZA GONÇALVES</t>
  </si>
  <si>
    <t>C, E, K, LEA</t>
  </si>
  <si>
    <t>012013-3501005</t>
  </si>
  <si>
    <t>012013-3520433</t>
  </si>
  <si>
    <t>012013-3320330 BOLSA INCOMPATIVEL</t>
  </si>
  <si>
    <t xml:space="preserve">012013-3272509 </t>
  </si>
  <si>
    <t>012013-3520228</t>
  </si>
  <si>
    <t>012013-3520594</t>
  </si>
  <si>
    <t>012013-3520897</t>
  </si>
  <si>
    <t>012013-3471049</t>
  </si>
  <si>
    <t>012013-3441035</t>
  </si>
  <si>
    <t>012013-3521669</t>
  </si>
  <si>
    <t>012013-3520112</t>
  </si>
  <si>
    <t>C,E,FYA,FYB</t>
  </si>
  <si>
    <t>012013-3520686</t>
  </si>
  <si>
    <t>012013-3522000</t>
  </si>
  <si>
    <t>012013-3521973</t>
  </si>
  <si>
    <t>012013-3521515</t>
  </si>
  <si>
    <t>012013-3522246</t>
  </si>
  <si>
    <t>MARIA MADALENA FERREIRA</t>
  </si>
  <si>
    <t>M,s</t>
  </si>
  <si>
    <t>012013-3522239</t>
  </si>
  <si>
    <t>012013-3521102</t>
  </si>
  <si>
    <t>c,E,KELL,JKB,FYB</t>
  </si>
  <si>
    <t>012013-3520396</t>
  </si>
  <si>
    <t>012013-3521416</t>
  </si>
  <si>
    <t>012013-3521799</t>
  </si>
  <si>
    <t>c,E,KELL,,JKB,FYB,LEA</t>
  </si>
  <si>
    <t>012013-3520945</t>
  </si>
  <si>
    <t>012013-3520426</t>
  </si>
  <si>
    <t>012013-3520341</t>
  </si>
  <si>
    <t>012013-3520235</t>
  </si>
  <si>
    <t>012013-3522550</t>
  </si>
  <si>
    <t>HBH - HOSP CRISTIANO MACHADO</t>
  </si>
  <si>
    <t xml:space="preserve">ATAIDE HILDEBRANDO DOS SANTOS </t>
  </si>
  <si>
    <t>CDE IND</t>
  </si>
  <si>
    <t>012013-3521058</t>
  </si>
  <si>
    <t>MARIA DE LOURDES DOS SANTOS OLIVEIRA</t>
  </si>
  <si>
    <t>ANTI E + M</t>
  </si>
  <si>
    <t>012013-3500145</t>
  </si>
  <si>
    <t>012013-3461217</t>
  </si>
  <si>
    <t>012013-3522376</t>
  </si>
  <si>
    <t>CDE NEG, K,  DIA</t>
  </si>
  <si>
    <t>012013-3522062</t>
  </si>
  <si>
    <t>012013-3522215</t>
  </si>
  <si>
    <t xml:space="preserve">ADENALDO ROCHA DOS SANTOS </t>
  </si>
  <si>
    <t xml:space="preserve">E, K, FYA, LEA, LEB </t>
  </si>
  <si>
    <t>012013-3461453</t>
  </si>
  <si>
    <t>012013-3471681</t>
  </si>
  <si>
    <t xml:space="preserve">CLAUDIO EDUARDO SOARES DE SOUZA </t>
  </si>
  <si>
    <t>012013-3520983</t>
  </si>
  <si>
    <t xml:space="preserve">ALINE SUELLEN RODRIGUES </t>
  </si>
  <si>
    <t>C, K, KPA, FYA, FYB, LEA, S, LUA</t>
  </si>
  <si>
    <t>012013-3500794</t>
  </si>
  <si>
    <t>012013-3500312</t>
  </si>
  <si>
    <t>012013-3442353</t>
  </si>
  <si>
    <t>E, K, JKB, FYA, FYB, N, LEA, LEB</t>
  </si>
  <si>
    <t>012013-3502385</t>
  </si>
  <si>
    <t>PEDRO MARQUES SANTIAGO</t>
  </si>
  <si>
    <t>PAI NEG - REAÇÃO NEG NO ELUATO</t>
  </si>
  <si>
    <t>SOLIC CANCELADA SEM DIAGNOSTICO PARA FENOTIPADA</t>
  </si>
  <si>
    <t>JOSE MARIO DOS SANTOS</t>
  </si>
  <si>
    <t>012013-3313400</t>
  </si>
  <si>
    <t>012013-3321931</t>
  </si>
  <si>
    <t>JOSE DO MATOZINHOS SIMOES</t>
  </si>
  <si>
    <t>012013-3430671</t>
  </si>
  <si>
    <t>012013-3460067</t>
  </si>
  <si>
    <t>MIRIAM FLAVIA IZABEL RODRIGUES PEREIRA</t>
  </si>
  <si>
    <t>012013-3472053</t>
  </si>
  <si>
    <t>012013-354145</t>
  </si>
  <si>
    <t>MARIA DA CONCEIÇÃO NETTO PEREIRA</t>
  </si>
  <si>
    <t>e,K,</t>
  </si>
  <si>
    <t>012013-3290411</t>
  </si>
  <si>
    <t>012013-3541810</t>
  </si>
  <si>
    <t>012013-3541889</t>
  </si>
  <si>
    <t>012013-3540912</t>
  </si>
  <si>
    <t>012013-3541797</t>
  </si>
  <si>
    <t>102013-3470081</t>
  </si>
  <si>
    <t>012013-3340413</t>
  </si>
  <si>
    <t>012013-3400506</t>
  </si>
  <si>
    <t>012013-3531101</t>
  </si>
  <si>
    <t>012013-3541551</t>
  </si>
  <si>
    <t>012013-3430047</t>
  </si>
  <si>
    <t>012013-3532108</t>
  </si>
  <si>
    <t>012013-3541278</t>
  </si>
  <si>
    <t>SIDNEI LUIZ DE OLIVEIRA</t>
  </si>
  <si>
    <t>K, FYA, N</t>
  </si>
  <si>
    <t>012013-3531576</t>
  </si>
  <si>
    <t>E,K,JKB,LEA,S,DIE</t>
  </si>
  <si>
    <t>012013-3530272</t>
  </si>
  <si>
    <t>012013-3343308</t>
  </si>
  <si>
    <t>012013-3441554</t>
  </si>
  <si>
    <t>012013-3531323</t>
  </si>
  <si>
    <t>JOANA DARC MARTINS RAMOS</t>
  </si>
  <si>
    <t>E,K,KPA,LEA,LUA</t>
  </si>
  <si>
    <t>012013-3441523</t>
  </si>
  <si>
    <t>012013-3502002</t>
  </si>
  <si>
    <t>012013-3472602</t>
  </si>
  <si>
    <t>C,e,KLEA,FYA</t>
  </si>
  <si>
    <t>012013-3531873</t>
  </si>
  <si>
    <t>VANIA RAIMUNDA DA SILVA</t>
  </si>
  <si>
    <t>LEA,LEB</t>
  </si>
  <si>
    <t>012013-3371288</t>
  </si>
  <si>
    <t>012013-3522635</t>
  </si>
  <si>
    <t>012013-3532139</t>
  </si>
  <si>
    <t>C,K,LEA,N,S,FYB</t>
  </si>
  <si>
    <t>012013-3461088</t>
  </si>
  <si>
    <t>012013-3530357</t>
  </si>
  <si>
    <t>ERNANE GARCIA BARBOSA</t>
  </si>
  <si>
    <t>SONIA MARIA DE PAULA</t>
  </si>
  <si>
    <t>C,EK,JKB,KPA,LEB,M,S,LUA,FYA,GE</t>
  </si>
  <si>
    <t>012013-3532092</t>
  </si>
  <si>
    <t>012013-3531583</t>
  </si>
  <si>
    <t>CRISTINA MIARI PAULINO</t>
  </si>
  <si>
    <t>012013-3500565</t>
  </si>
  <si>
    <t xml:space="preserve">C, E, K, FYA </t>
  </si>
  <si>
    <t>012013-3531491</t>
  </si>
  <si>
    <t>012013-3530180</t>
  </si>
  <si>
    <t>BRUNAN THOMAZ ASSUNÇAO RIBEIRO</t>
  </si>
  <si>
    <t>012013-3521928</t>
  </si>
  <si>
    <t>REGINA COELI RESENDE FERREIRA</t>
  </si>
  <si>
    <t>c, e, CW, K, FYA, JKA, LEB</t>
  </si>
  <si>
    <t xml:space="preserve">PACIENTE FOI A OBITO </t>
  </si>
  <si>
    <t>012013-3301193</t>
  </si>
  <si>
    <t>012013-3551000</t>
  </si>
  <si>
    <t>012013-3550041</t>
  </si>
  <si>
    <t>c, E, K, JKB, LEA, N, s, FYA</t>
  </si>
  <si>
    <t>012013-3552144</t>
  </si>
  <si>
    <t>012013-3402654</t>
  </si>
  <si>
    <t>012013-3501258</t>
  </si>
  <si>
    <t>012013-3551116</t>
  </si>
  <si>
    <t>C, E, K, LEA, M, S, FYA,PODE RECEBER FYB POS</t>
  </si>
  <si>
    <t>012013-3550614</t>
  </si>
  <si>
    <t>012013-3550195</t>
  </si>
  <si>
    <t>e,K,DIA,N</t>
  </si>
  <si>
    <t>012013-3550423</t>
  </si>
  <si>
    <t>012013-3550607</t>
  </si>
  <si>
    <t>012013-3551376</t>
  </si>
  <si>
    <t>E, K, LEA, FYA</t>
  </si>
  <si>
    <t>C,E,K,FYB,ANTI D</t>
  </si>
  <si>
    <t>MARCELA ABERU MENEZES</t>
  </si>
  <si>
    <t>O PO S</t>
  </si>
  <si>
    <t>012013-3540189</t>
  </si>
  <si>
    <t>012013-3531804</t>
  </si>
  <si>
    <t>C,E,K,JKA,FYA,</t>
  </si>
  <si>
    <t>012013-3540363</t>
  </si>
  <si>
    <t>C,E,K,FYA,LEA,LEB,</t>
  </si>
  <si>
    <t>012013-3540110</t>
  </si>
  <si>
    <t>JOANA DA SILVA PINHEIRO</t>
  </si>
  <si>
    <t>012013-3540196</t>
  </si>
  <si>
    <t>012013-3541353</t>
  </si>
  <si>
    <t>LUCCA GABRIEL PEREIRA FERREIRA</t>
  </si>
  <si>
    <t>C,E,K,KPA,JKB,LEA,,LUA,FYA</t>
  </si>
  <si>
    <t>EUSTAQUIO JOSE DE QUEIROZ</t>
  </si>
  <si>
    <t>C,E,K,P1</t>
  </si>
  <si>
    <t>SOL.CANCELADA PAC. RECEBEU ALTA</t>
  </si>
  <si>
    <t>012013-3510533</t>
  </si>
  <si>
    <t>012013-332089</t>
  </si>
  <si>
    <t>012013-332126</t>
  </si>
  <si>
    <t>ERIKA SABRINA NUNES DOS SANTOS</t>
  </si>
  <si>
    <t>012013-3341557</t>
  </si>
  <si>
    <t>012013-3521744</t>
  </si>
  <si>
    <t>012013-3541469</t>
  </si>
  <si>
    <t>012013-3530234</t>
  </si>
  <si>
    <t>012013-3313233 BOLSA ESTOROU NA PROVA 26/12/13</t>
  </si>
  <si>
    <t>BOLSA LIB. PELA SAMILA DE OUTRO PACIENTE 26/12/13</t>
  </si>
  <si>
    <t>012013-3541698</t>
  </si>
  <si>
    <t>012013-3550072</t>
  </si>
  <si>
    <t>012013-3551888</t>
  </si>
  <si>
    <t>012013-3521447</t>
  </si>
  <si>
    <t>012013-3550911</t>
  </si>
  <si>
    <t>012013-3571220</t>
  </si>
  <si>
    <t>012013-3531668</t>
  </si>
  <si>
    <t>012013-3540806</t>
  </si>
  <si>
    <t>012013-3571121</t>
  </si>
  <si>
    <t>012013-3501906</t>
  </si>
  <si>
    <t>012013-3530951</t>
  </si>
  <si>
    <t>012013-3551444</t>
  </si>
  <si>
    <t>012013-3521829</t>
  </si>
  <si>
    <t>012013-3530982</t>
  </si>
  <si>
    <t>ESTANISLAU AGOSTINHO COSTA</t>
  </si>
  <si>
    <t>012013-3550065</t>
  </si>
  <si>
    <t>012013-3540288</t>
  </si>
  <si>
    <t>012013-3542015</t>
  </si>
  <si>
    <t>VALDIMIR CARLOS CANASSA</t>
  </si>
  <si>
    <t>012013-3572099</t>
  </si>
  <si>
    <t>012013-3531682</t>
  </si>
  <si>
    <t>012013-3541483</t>
  </si>
  <si>
    <t>012013-3570698</t>
  </si>
  <si>
    <t>012013-3571206</t>
  </si>
  <si>
    <t>TEREZINHA DE JESUS DE ALMEIDA</t>
  </si>
  <si>
    <t>012013-3540455</t>
  </si>
  <si>
    <t>SEM FENOTIPO  - COMP C, E, K NEG</t>
  </si>
  <si>
    <t>012013-3540141</t>
  </si>
  <si>
    <t>012013-3571916</t>
  </si>
  <si>
    <t>012013-3571756</t>
  </si>
  <si>
    <t>012013-3520747</t>
  </si>
  <si>
    <t>012013-3480171</t>
  </si>
  <si>
    <t>012013-3530500</t>
  </si>
  <si>
    <t>SOLIC CANCELA SUBSTITUIDA POR OUTRA</t>
  </si>
  <si>
    <t>012013-3550485</t>
  </si>
  <si>
    <t>012013-3540509</t>
  </si>
  <si>
    <t>11;21</t>
  </si>
  <si>
    <t>C, E, K, JKB, FYA, S, M. ANTI E+M+DIA</t>
  </si>
  <si>
    <t>012013-3580222</t>
  </si>
  <si>
    <t>AC.BAIXO TITULO SEM ESPEC.</t>
  </si>
  <si>
    <t>012013-3520136</t>
  </si>
  <si>
    <t>012013-3530982 BOLSA INCOMPATIVEL</t>
  </si>
  <si>
    <t>012013-3580253</t>
  </si>
  <si>
    <t>012013-3570230</t>
  </si>
  <si>
    <t>URGEN TE</t>
  </si>
  <si>
    <t>012013-3571503</t>
  </si>
  <si>
    <t>012013-3530739</t>
  </si>
  <si>
    <t>012013-3520709</t>
  </si>
  <si>
    <t>012013-3470233</t>
  </si>
  <si>
    <t>012013-3441448</t>
  </si>
  <si>
    <t>012013-346147</t>
  </si>
  <si>
    <t>E,KELL,FYA,N,s</t>
  </si>
  <si>
    <t>012013-3571114</t>
  </si>
  <si>
    <t>012013-3580314</t>
  </si>
  <si>
    <t>012013-3570353</t>
  </si>
  <si>
    <t>012013-3570216</t>
  </si>
  <si>
    <t>012013-3521231</t>
  </si>
  <si>
    <t>012013-3571411</t>
  </si>
  <si>
    <t>012013-3530975</t>
  </si>
  <si>
    <t>012013-3580574</t>
  </si>
  <si>
    <t xml:space="preserve">RELATÓRIO ATENDIMENTO ÀS SOLICITAÇÕES </t>
  </si>
  <si>
    <t>DATA DE LIBERAÇÃO - DATA DE ENTRADA</t>
  </si>
  <si>
    <t xml:space="preserve">DATA DE LIBERAÇÃO - DATA DA TRANSFUSÃO </t>
  </si>
  <si>
    <t>Nº DE BOLSAS LIBERADAS / MÊS</t>
  </si>
  <si>
    <t xml:space="preserve">AVALIAÇÃO DO ATENDIMENTO ÀS SOLICITAÇÕES </t>
  </si>
  <si>
    <t>Qualidade do Atendimento</t>
  </si>
  <si>
    <t>Presteza</t>
  </si>
  <si>
    <t>Agilidade</t>
  </si>
  <si>
    <t>Antendimento a contento</t>
  </si>
  <si>
    <t xml:space="preserve">ANTES DA CIH </t>
  </si>
  <si>
    <t>APÓS CIH</t>
  </si>
  <si>
    <t>PRAZO MEDIO DE LIBERAÇÃO (HORAS)</t>
  </si>
  <si>
    <t>Nº DE BOLSAS LIBERADAS/ DIA (MEDIA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</si>
  <si>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</si>
  <si>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</si>
  <si>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</si>
  <si>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</si>
  <si>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</si>
  <si>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</si>
  <si>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</si>
  <si>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</si>
  <si>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</si>
  <si>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</si>
  <si>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</si>
  <si>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</si>
  <si>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TEMPO MÉDIO DE LIBERAÇÃO</t>
  </si>
  <si>
    <t>MÉDIA DE BOLSAS LIBERADAS POR DIA</t>
  </si>
  <si>
    <t>QTD BOLSAS LIBERADAS NO MÊS</t>
  </si>
  <si>
    <t>ANTES</t>
  </si>
  <si>
    <t>NOTA</t>
  </si>
  <si>
    <t>PESSIMO</t>
  </si>
  <si>
    <t>RUIM</t>
  </si>
  <si>
    <t>BOM</t>
  </si>
  <si>
    <t>EXCELENTE</t>
  </si>
  <si>
    <t>M. RUIM</t>
  </si>
  <si>
    <t>M. BOM</t>
  </si>
  <si>
    <t>TOTAIS</t>
  </si>
  <si>
    <t>DEPOIS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</si>
</sst>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h:mm;@"/>
    <numFmt numFmtId="165" formatCode="[$-416]d\-mmm;@"/>
    <numFmt numFmtId="166" formatCode="d/m;@"/>
    <numFmt numFmtId="167" formatCode="0_ ;\-0\ "/>
    <numFmt numFmtId="168" formatCode="[h]:mm:ss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0" fontId="1" fillId="0" borderId="16" xfId="0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20" fontId="1" fillId="0" borderId="17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" fontId="1" fillId="0" borderId="7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3" fillId="3" borderId="1" xfId="0" applyNumberFormat="1" applyFont="1" applyFill="1" applyBorder="1" applyAlignment="1"/>
    <xf numFmtId="16" fontId="3" fillId="3" borderId="7" xfId="0" applyNumberFormat="1" applyFont="1" applyFill="1" applyBorder="1" applyAlignment="1"/>
    <xf numFmtId="1" fontId="1" fillId="0" borderId="1" xfId="0" applyNumberFormat="1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 wrapText="1"/>
    </xf>
    <xf numFmtId="16" fontId="1" fillId="0" borderId="1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20" fontId="1" fillId="0" borderId="1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66" fontId="5" fillId="2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46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7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16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>
      <alignment horizontal="left"/>
    </xf>
    <xf numFmtId="166" fontId="4" fillId="0" borderId="17" xfId="0" applyNumberFormat="1" applyFont="1" applyBorder="1" applyAlignment="1">
      <alignment horizont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17" xfId="0" applyFont="1" applyBorder="1" applyAlignment="1"/>
    <xf numFmtId="16" fontId="4" fillId="0" borderId="1" xfId="0" applyNumberFormat="1" applyFont="1" applyBorder="1" applyAlignment="1"/>
    <xf numFmtId="46" fontId="4" fillId="0" borderId="1" xfId="0" applyNumberFormat="1" applyFont="1" applyBorder="1" applyAlignment="1">
      <alignment horizontal="left"/>
    </xf>
    <xf numFmtId="166" fontId="8" fillId="2" borderId="1" xfId="0" applyNumberFormat="1" applyFont="1" applyFill="1" applyBorder="1" applyAlignment="1">
      <alignment horizontal="center" wrapText="1"/>
    </xf>
    <xf numFmtId="16" fontId="9" fillId="0" borderId="1" xfId="0" applyNumberFormat="1" applyFont="1" applyBorder="1" applyAlignment="1">
      <alignment horizontal="left"/>
    </xf>
    <xf numFmtId="2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1" fontId="9" fillId="0" borderId="1" xfId="0" applyNumberFormat="1" applyFont="1" applyBorder="1" applyAlignment="1">
      <alignment horizontal="left" wrapText="1"/>
    </xf>
    <xf numFmtId="16" fontId="9" fillId="0" borderId="1" xfId="0" applyNumberFormat="1" applyFont="1" applyBorder="1" applyAlignment="1">
      <alignment horizontal="left" wrapText="1"/>
    </xf>
    <xf numFmtId="20" fontId="9" fillId="0" borderId="1" xfId="0" applyNumberFormat="1" applyFont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166" fontId="11" fillId="2" borderId="1" xfId="0" applyNumberFormat="1" applyFont="1" applyFill="1" applyBorder="1" applyAlignment="1">
      <alignment horizontal="center" wrapText="1"/>
    </xf>
    <xf numFmtId="1" fontId="12" fillId="0" borderId="1" xfId="0" applyNumberFormat="1" applyFont="1" applyBorder="1" applyAlignment="1">
      <alignment horizontal="left" wrapText="1"/>
    </xf>
    <xf numFmtId="16" fontId="12" fillId="0" borderId="1" xfId="0" applyNumberFormat="1" applyFont="1" applyBorder="1" applyAlignment="1">
      <alignment horizontal="left"/>
    </xf>
    <xf numFmtId="20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wrapText="1"/>
    </xf>
    <xf numFmtId="16" fontId="12" fillId="0" borderId="1" xfId="0" applyNumberFormat="1" applyFont="1" applyBorder="1" applyAlignment="1">
      <alignment horizontal="left" wrapText="1"/>
    </xf>
    <xf numFmtId="20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13" fillId="2" borderId="1" xfId="0" applyNumberFormat="1" applyFont="1" applyFill="1" applyBorder="1" applyAlignment="1">
      <alignment horizontal="center" wrapText="1"/>
    </xf>
    <xf numFmtId="16" fontId="10" fillId="0" borderId="1" xfId="0" applyNumberFormat="1" applyFont="1" applyBorder="1" applyAlignment="1">
      <alignment horizontal="left"/>
    </xf>
    <xf numFmtId="20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Border="1" applyAlignment="1">
      <alignment horizontal="left" wrapText="1"/>
    </xf>
    <xf numFmtId="14" fontId="10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0" fontId="13" fillId="0" borderId="1" xfId="0" applyNumberFormat="1" applyFont="1" applyBorder="1" applyAlignment="1">
      <alignment horizontal="left"/>
    </xf>
    <xf numFmtId="16" fontId="13" fillId="0" borderId="1" xfId="0" applyNumberFormat="1" applyFont="1" applyBorder="1" applyAlignment="1">
      <alignment horizontal="left"/>
    </xf>
    <xf numFmtId="0" fontId="0" fillId="0" borderId="1" xfId="0" applyBorder="1"/>
    <xf numFmtId="16" fontId="10" fillId="0" borderId="0" xfId="0" applyNumberFormat="1" applyFont="1" applyBorder="1" applyAlignment="1">
      <alignment horizontal="left"/>
    </xf>
    <xf numFmtId="20" fontId="10" fillId="0" borderId="0" xfId="0" applyNumberFormat="1" applyFon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1" fontId="10" fillId="0" borderId="6" xfId="0" applyNumberFormat="1" applyFont="1" applyBorder="1" applyAlignment="1">
      <alignment horizontal="left" wrapText="1"/>
    </xf>
    <xf numFmtId="16" fontId="0" fillId="0" borderId="1" xfId="0" applyNumberFormat="1" applyBorder="1" applyAlignment="1">
      <alignment horizontal="left"/>
    </xf>
    <xf numFmtId="20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16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16" fontId="0" fillId="0" borderId="8" xfId="0" applyNumberFormat="1" applyBorder="1" applyAlignment="1">
      <alignment horizontal="left"/>
    </xf>
    <xf numFmtId="20" fontId="0" fillId="0" borderId="12" xfId="0" applyNumberFormat="1" applyBorder="1" applyAlignment="1">
      <alignment horizontal="left"/>
    </xf>
    <xf numFmtId="20" fontId="0" fillId="0" borderId="9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16" fontId="0" fillId="0" borderId="12" xfId="0" applyNumberFormat="1" applyBorder="1" applyAlignment="1">
      <alignment horizontal="left"/>
    </xf>
    <xf numFmtId="16" fontId="0" fillId="0" borderId="9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5" fillId="0" borderId="1" xfId="0" applyFont="1" applyBorder="1"/>
    <xf numFmtId="1" fontId="10" fillId="0" borderId="13" xfId="0" applyNumberFormat="1" applyFont="1" applyBorder="1" applyAlignment="1">
      <alignment horizontal="left" wrapText="1"/>
    </xf>
    <xf numFmtId="1" fontId="10" fillId="0" borderId="10" xfId="0" applyNumberFormat="1" applyFont="1" applyBorder="1" applyAlignment="1">
      <alignment horizontal="left" wrapText="1"/>
    </xf>
    <xf numFmtId="16" fontId="0" fillId="0" borderId="11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16" fontId="0" fillId="0" borderId="6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16" fontId="10" fillId="4" borderId="1" xfId="0" applyNumberFormat="1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20" fontId="10" fillId="4" borderId="1" xfId="0" applyNumberFormat="1" applyFont="1" applyFill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6" fillId="0" borderId="1" xfId="0" applyFont="1" applyBorder="1"/>
    <xf numFmtId="0" fontId="16" fillId="5" borderId="1" xfId="0" applyFont="1" applyFill="1" applyBorder="1" applyAlignment="1">
      <alignment horizontal="center"/>
    </xf>
    <xf numFmtId="0" fontId="17" fillId="0" borderId="1" xfId="0" applyFont="1" applyBorder="1"/>
    <xf numFmtId="0" fontId="0" fillId="0" borderId="0" xfId="0" applyNumberFormat="1" applyAlignment="1">
      <alignment horizontal="center" wrapText="1"/>
    </xf>
    <xf numFmtId="1" fontId="0" fillId="0" borderId="0" xfId="0" applyNumberFormat="1"/>
    <xf numFmtId="2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68" fontId="0" fillId="0" borderId="0" xfId="0" applyNumberFormat="1"/>
    <xf numFmtId="168" fontId="10" fillId="0" borderId="1" xfId="0" applyNumberFormat="1" applyFont="1" applyBorder="1" applyAlignment="1">
      <alignment horizontal="left" wrapText="1"/>
    </xf>
    <xf numFmtId="0" fontId="11" fillId="2" borderId="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6" fillId="5" borderId="19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66" fontId="18" fillId="2" borderId="1" xfId="0" applyNumberFormat="1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Qualidade do Atendimento</a:t>
            </a:r>
          </a:p>
        </c:rich>
      </c:tx>
      <c:layout/>
      <c:overlay val="0"/>
    </c:title>
    <c:autoTitleDeleted val="0"/>
    <c:view3D>
      <c:rotX val="10"/>
      <c:rotY val="10"/>
      <c:depthPercent val="10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ANTES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Plan2!$C$3:$H$3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Plan2!$B$11</c:f>
              <c:strCache>
                <c:ptCount val="1"/>
                <c:pt idx="0">
                  <c:v>DEPOIS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87046016"/>
        <c:axId val="87047552"/>
        <c:axId val="0"/>
      </c:bar3DChart>
      <c:catAx>
        <c:axId val="8704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047552"/>
        <c:auto val="1"/>
        <c:lblAlgn val="ctr"/>
        <c:lblOffset val="100"/>
        <c:noMultiLvlLbl val="0"/>
      </c:catAx>
      <c:valAx>
        <c:axId val="87047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046016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Presteza</a:t>
            </a:r>
          </a:p>
        </c:rich>
      </c:tx>
      <c:layout/>
      <c:overlay val="0"/>
    </c:title>
    <c:autoTitleDeleted val="0"/>
    <c:view3D>
      <c:rotX val="10"/>
      <c:rotY val="10"/>
      <c:depthPercent val="10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Plan2!$B$4</c:f>
              <c:strCache>
                <c:ptCount val="1"/>
                <c:pt idx="0">
                  <c:v>ANTES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Plan2!$C$4:$H$4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Plan2!$B$12</c:f>
              <c:strCache>
                <c:ptCount val="1"/>
                <c:pt idx="0">
                  <c:v>DEPOIS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Plan2!$C$12:$H$12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7631744"/>
        <c:axId val="107633280"/>
        <c:axId val="0"/>
      </c:bar3DChart>
      <c:catAx>
        <c:axId val="107631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633280"/>
        <c:crosses val="autoZero"/>
        <c:auto val="1"/>
        <c:lblAlgn val="ctr"/>
        <c:lblOffset val="100"/>
        <c:noMultiLvlLbl val="0"/>
      </c:catAx>
      <c:valAx>
        <c:axId val="107633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6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Agilidade</a:t>
            </a:r>
          </a:p>
        </c:rich>
      </c:tx>
      <c:layout/>
      <c:overlay val="0"/>
    </c:title>
    <c:autoTitleDeleted val="0"/>
    <c:view3D>
      <c:rotX val="10"/>
      <c:rotY val="10"/>
      <c:depthPercent val="10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Plan2!$B$5</c:f>
              <c:strCache>
                <c:ptCount val="1"/>
                <c:pt idx="0">
                  <c:v>ANTES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Plan2!$C$5:$H$5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Plan2!$B$13</c:f>
              <c:strCache>
                <c:ptCount val="1"/>
                <c:pt idx="0">
                  <c:v>DEPOIS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Plan2!$C$13:$H$13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8074112"/>
        <c:axId val="108075648"/>
        <c:axId val="0"/>
      </c:bar3DChart>
      <c:catAx>
        <c:axId val="10807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075648"/>
        <c:crosses val="autoZero"/>
        <c:auto val="1"/>
        <c:lblAlgn val="ctr"/>
        <c:lblOffset val="100"/>
        <c:noMultiLvlLbl val="0"/>
      </c:catAx>
      <c:valAx>
        <c:axId val="10807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0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Antendimento a contento</a:t>
            </a:r>
          </a:p>
        </c:rich>
      </c:tx>
      <c:layout/>
      <c:overlay val="0"/>
    </c:title>
    <c:autoTitleDeleted val="0"/>
    <c:view3D>
      <c:rotX val="10"/>
      <c:rotY val="10"/>
      <c:depthPercent val="10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Plan2!$B$6</c:f>
              <c:strCache>
                <c:ptCount val="1"/>
                <c:pt idx="0">
                  <c:v>ANTES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Plan2!$C$6:$H$6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Plan2!$B$14</c:f>
              <c:strCache>
                <c:ptCount val="1"/>
                <c:pt idx="0">
                  <c:v>DEPOIS</c:v>
                </c:pt>
              </c:strCache>
            </c:strRef>
          </c:tx>
          <c:invertIfNegative val="0"/>
          <c:cat>
            <c:strRef>
              <c:f>Plan2!$C$2:$H$2</c:f>
              <c:strCache>
                <c:ptCount val="6"/>
                <c:pt idx="0">
                  <c:v>PESSIMO</c:v>
                </c:pt>
                <c:pt idx="1">
                  <c:v>M. RUIM</c:v>
                </c:pt>
                <c:pt idx="2">
                  <c:v>RUIM</c:v>
                </c:pt>
                <c:pt idx="3">
                  <c:v>BOM</c:v>
                </c:pt>
                <c:pt idx="4">
                  <c:v>M. BOM</c:v>
                </c:pt>
                <c:pt idx="5">
                  <c:v>EXCELENTE</c:v>
                </c:pt>
              </c:strCache>
            </c:strRef>
          </c:cat>
          <c:val>
            <c:numRef>
              <c:f>Plan2!$C$14:$H$14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8728320"/>
        <c:axId val="109450368"/>
        <c:axId val="0"/>
      </c:bar3DChart>
      <c:catAx>
        <c:axId val="10872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450368"/>
        <c:crosses val="autoZero"/>
        <c:auto val="1"/>
        <c:lblAlgn val="ctr"/>
        <c:lblOffset val="100"/>
        <c:noMultiLvlLbl val="0"/>
      </c:catAx>
      <c:valAx>
        <c:axId val="10945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7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57150</xdr:rowOff>
    </xdr:from>
    <xdr:to>
      <xdr:col>7</xdr:col>
      <xdr:colOff>419099</xdr:colOff>
      <xdr:row>16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57150</xdr:rowOff>
    </xdr:from>
    <xdr:to>
      <xdr:col>15</xdr:col>
      <xdr:colOff>342900</xdr:colOff>
      <xdr:row>16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0</xdr:rowOff>
    </xdr:from>
    <xdr:to>
      <xdr:col>7</xdr:col>
      <xdr:colOff>396875</xdr:colOff>
      <xdr:row>32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</xdr:colOff>
      <xdr:row>17</xdr:row>
      <xdr:rowOff>0</xdr:rowOff>
    </xdr:from>
    <xdr:to>
      <xdr:col>15</xdr:col>
      <xdr:colOff>349250</xdr:colOff>
      <xdr:row>32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280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ref="L281:L344" si="1">I281-A281</f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1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1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1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1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1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1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1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1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1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1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1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1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1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1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1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1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1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1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1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1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1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1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1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1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1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1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1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1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si="1"/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ref="L345:L408" si="2">I345-A345</f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2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2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2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2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2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2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2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2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2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2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2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2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2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2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2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2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2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2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2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2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2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2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2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2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2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2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2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2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si="2"/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ref="L409:L431" si="3">I409-A409</f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3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3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3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3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3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3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3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3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3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3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3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3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3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3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3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3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3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3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3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3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3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3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4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4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4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4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4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4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4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4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4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4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4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4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4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4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4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4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4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4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4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4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4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4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4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4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4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4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4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4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4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4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4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4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4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4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4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4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4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4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4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4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4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4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4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4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4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4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4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4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4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4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4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4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4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4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4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4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4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4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4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4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4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4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4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4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5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5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5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5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5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5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5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5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5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5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5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5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5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5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5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5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5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5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5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5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5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5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5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5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5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5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5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5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5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5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5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5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5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5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5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5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5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5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5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5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5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5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5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5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5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5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5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5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5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5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5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5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5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5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5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5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5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5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5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5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5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5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5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5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6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6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6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6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6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6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6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6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6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7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7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7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7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7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7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7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7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7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7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7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7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7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7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7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7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7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7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7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7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7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7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7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7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7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7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7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7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7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7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7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7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7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7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7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7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7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7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7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7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7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7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7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7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7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7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7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7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7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7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7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7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7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7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7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7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7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7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7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7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7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7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7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7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41" si="8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8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9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9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9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9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9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9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9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9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9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9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9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9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9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9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9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9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9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9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9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9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9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9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9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9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9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9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9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9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9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9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9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9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9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9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9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9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9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9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9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9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9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9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9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10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10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10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10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10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10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10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10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10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10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10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10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10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10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10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10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10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10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10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10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10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10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10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10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10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10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10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10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10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10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10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10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10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10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10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10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10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10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10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10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10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10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10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10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10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10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10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10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10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10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10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10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10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10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10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10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10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10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10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10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10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10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10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10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1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1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1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1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1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1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1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1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1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1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1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1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1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1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1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1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1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1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1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1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1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1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1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1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1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1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1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1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1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1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1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1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1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1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1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1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1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1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1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2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2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2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2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2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2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2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2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2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2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2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2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2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2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2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2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2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2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2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2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2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2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2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2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2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2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2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2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2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2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2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2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2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2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2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2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2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2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2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2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2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2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2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2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2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2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2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2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2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2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2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2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2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2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2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2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2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2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2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2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2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2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2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2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3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3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3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3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3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3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3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3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3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3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3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3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3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3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3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3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3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3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3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3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3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3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3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3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3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3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3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3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3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3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3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3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3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3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3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3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3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3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3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3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3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3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3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3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3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3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3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3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3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3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3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3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3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3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3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3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3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3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3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3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3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3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3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3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4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4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4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4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4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4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4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4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4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4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4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4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4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4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4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4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4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4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4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4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4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4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4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4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4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4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4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4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4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4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4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4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4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4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4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4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4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4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4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4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4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4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4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4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4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4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4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4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4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4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4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4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4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4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4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4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4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4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4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4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4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4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4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4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5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5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5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5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5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5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5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5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5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5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5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5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5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5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5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5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5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5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5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5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5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5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5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5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5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5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5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5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5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5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5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5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5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5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5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5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5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5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5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5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5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5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5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5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5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5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5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5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5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5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5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5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5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5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5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5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5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5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5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5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5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5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5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5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6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6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6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6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6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6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6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6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6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6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6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6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6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6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6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6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6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6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6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6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6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6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6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6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6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6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6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6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6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6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6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6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6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6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6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6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6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6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6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6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6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6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6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6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6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6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6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6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6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6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6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6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6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6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8"/>
  <sheetViews>
    <sheetView topLeftCell="F1" zoomScale="80" zoomScaleNormal="80" workbookViewId="0">
      <pane ySplit="2" topLeftCell="A21" activePane="bottomLeft" state="frozen"/>
      <selection pane="bottomLeft" activeCell="A2" sqref="A2"/>
    </sheetView>
  </sheetViews>
  <sheetFormatPr defaultRowHeight="15.75" x14ac:dyDescent="0.25"/>
  <cols>
    <col min="1" max="1" width="15.7109375" style="115" customWidth="1"/>
    <col min="2" max="2" width="16" style="115" customWidth="1"/>
    <col min="3" max="3" width="16.28515625" style="115" bestFit="1" customWidth="1"/>
    <col min="4" max="4" width="13.7109375" style="115" customWidth="1"/>
    <col min="5" max="5" width="35.5703125" style="115" customWidth="1"/>
    <col min="6" max="6" width="52.28515625" style="115" customWidth="1"/>
    <col min="7" max="7" width="19.42578125" style="115" customWidth="1"/>
    <col min="8" max="8" width="40.28515625" style="115" bestFit="1" customWidth="1"/>
    <col min="9" max="9" width="11.28515625" style="115" customWidth="1"/>
    <col min="10" max="10" width="17" style="115" customWidth="1"/>
    <col min="11" max="11" width="18.5703125" style="115" customWidth="1"/>
    <col min="12" max="12" width="34.28515625" style="115" customWidth="1"/>
    <col min="13" max="13" width="9.140625" style="115"/>
  </cols>
  <sheetData>
    <row r="1" spans="1:13" x14ac:dyDescent="0.25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ht="63" x14ac:dyDescent="0.25">
      <c r="A2" s="109" t="s">
        <v>1</v>
      </c>
      <c r="B2" s="125" t="s">
        <v>7</v>
      </c>
      <c r="C2" s="125" t="s">
        <v>9</v>
      </c>
      <c r="D2" s="125" t="s">
        <v>4636</v>
      </c>
      <c r="E2" s="125" t="s">
        <v>3</v>
      </c>
      <c r="F2" s="125" t="s">
        <v>7237</v>
      </c>
      <c r="G2" s="125" t="s">
        <v>5964</v>
      </c>
      <c r="H2" s="125" t="s">
        <v>2</v>
      </c>
      <c r="I2" s="125" t="s">
        <v>6</v>
      </c>
      <c r="J2" s="125" t="s">
        <v>4</v>
      </c>
      <c r="K2" s="125" t="s">
        <v>8</v>
      </c>
      <c r="L2" s="125" t="s">
        <v>5</v>
      </c>
      <c r="M2" s="125" t="s">
        <v>145</v>
      </c>
    </row>
    <row r="3" spans="1:13" x14ac:dyDescent="0.25">
      <c r="A3" s="110">
        <v>41547</v>
      </c>
      <c r="B3" s="111">
        <v>0.47222222222222227</v>
      </c>
      <c r="C3" s="112" t="s">
        <v>1153</v>
      </c>
      <c r="D3" s="110">
        <v>41554</v>
      </c>
      <c r="E3" s="112" t="s">
        <v>2439</v>
      </c>
      <c r="F3" s="112" t="s">
        <v>4925</v>
      </c>
      <c r="G3" s="112" t="s">
        <v>5931</v>
      </c>
      <c r="H3" s="112" t="s">
        <v>6099</v>
      </c>
      <c r="I3" s="112">
        <v>1</v>
      </c>
      <c r="J3" s="110">
        <v>41551</v>
      </c>
      <c r="K3" s="111">
        <v>0.58333333333333337</v>
      </c>
      <c r="L3" s="112" t="s">
        <v>6100</v>
      </c>
      <c r="M3" s="113">
        <f t="shared" ref="M3:M34" si="0">J3-A3</f>
        <v>4</v>
      </c>
    </row>
    <row r="4" spans="1:13" x14ac:dyDescent="0.25">
      <c r="A4" s="110">
        <v>41549</v>
      </c>
      <c r="B4" s="111">
        <v>0.65277777777777779</v>
      </c>
      <c r="C4" s="112" t="s">
        <v>1676</v>
      </c>
      <c r="D4" s="112"/>
      <c r="E4" s="112" t="s">
        <v>374</v>
      </c>
      <c r="F4" s="112" t="s">
        <v>6041</v>
      </c>
      <c r="G4" s="112" t="s">
        <v>6042</v>
      </c>
      <c r="H4" s="112" t="s">
        <v>6043</v>
      </c>
      <c r="I4" s="112">
        <v>1</v>
      </c>
      <c r="J4" s="110">
        <v>41549</v>
      </c>
      <c r="K4" s="111">
        <v>0.72916666666666663</v>
      </c>
      <c r="L4" s="112" t="s">
        <v>6044</v>
      </c>
      <c r="M4" s="113">
        <f t="shared" si="0"/>
        <v>0</v>
      </c>
    </row>
    <row r="5" spans="1:13" x14ac:dyDescent="0.25">
      <c r="A5" s="110">
        <v>41549</v>
      </c>
      <c r="B5" s="111">
        <v>0.65277777777777779</v>
      </c>
      <c r="C5" s="112" t="s">
        <v>1676</v>
      </c>
      <c r="D5" s="112"/>
      <c r="E5" s="112" t="s">
        <v>374</v>
      </c>
      <c r="F5" s="112" t="s">
        <v>6041</v>
      </c>
      <c r="G5" s="112" t="s">
        <v>6042</v>
      </c>
      <c r="H5" s="112" t="s">
        <v>6043</v>
      </c>
      <c r="I5" s="112">
        <v>1</v>
      </c>
      <c r="J5" s="110">
        <v>41549</v>
      </c>
      <c r="K5" s="111">
        <v>0.72916666666666663</v>
      </c>
      <c r="L5" s="112" t="s">
        <v>6045</v>
      </c>
      <c r="M5" s="113">
        <f t="shared" si="0"/>
        <v>0</v>
      </c>
    </row>
    <row r="6" spans="1:13" x14ac:dyDescent="0.25">
      <c r="A6" s="110">
        <v>41551</v>
      </c>
      <c r="B6" s="111">
        <v>0.3611111111111111</v>
      </c>
      <c r="C6" s="112" t="s">
        <v>1676</v>
      </c>
      <c r="D6" s="112"/>
      <c r="E6" s="112" t="s">
        <v>374</v>
      </c>
      <c r="F6" s="112" t="s">
        <v>6041</v>
      </c>
      <c r="G6" s="112" t="s">
        <v>6042</v>
      </c>
      <c r="H6" s="112" t="s">
        <v>6108</v>
      </c>
      <c r="I6" s="112">
        <v>1</v>
      </c>
      <c r="J6" s="110">
        <v>41551</v>
      </c>
      <c r="K6" s="111">
        <v>0.59722222222222221</v>
      </c>
      <c r="L6" s="112" t="s">
        <v>6109</v>
      </c>
      <c r="M6" s="113">
        <f t="shared" si="0"/>
        <v>0</v>
      </c>
    </row>
    <row r="7" spans="1:13" x14ac:dyDescent="0.25">
      <c r="A7" s="110">
        <v>41551</v>
      </c>
      <c r="B7" s="111">
        <v>0.3611111111111111</v>
      </c>
      <c r="C7" s="112" t="s">
        <v>1676</v>
      </c>
      <c r="D7" s="112"/>
      <c r="E7" s="112" t="s">
        <v>374</v>
      </c>
      <c r="F7" s="112" t="s">
        <v>6041</v>
      </c>
      <c r="G7" s="112" t="s">
        <v>6042</v>
      </c>
      <c r="H7" s="112" t="s">
        <v>6108</v>
      </c>
      <c r="I7" s="112">
        <v>1</v>
      </c>
      <c r="J7" s="110">
        <v>41554</v>
      </c>
      <c r="K7" s="111">
        <v>0.6069444444444444</v>
      </c>
      <c r="L7" s="112" t="s">
        <v>6190</v>
      </c>
      <c r="M7" s="113">
        <f t="shared" si="0"/>
        <v>3</v>
      </c>
    </row>
    <row r="8" spans="1:13" x14ac:dyDescent="0.25">
      <c r="A8" s="110">
        <v>41551</v>
      </c>
      <c r="B8" s="111">
        <v>0.3611111111111111</v>
      </c>
      <c r="C8" s="112" t="s">
        <v>1676</v>
      </c>
      <c r="D8" s="112"/>
      <c r="E8" s="112" t="s">
        <v>374</v>
      </c>
      <c r="F8" s="112" t="s">
        <v>6041</v>
      </c>
      <c r="G8" s="112" t="s">
        <v>6042</v>
      </c>
      <c r="H8" s="112" t="s">
        <v>6108</v>
      </c>
      <c r="I8" s="112">
        <v>1</v>
      </c>
      <c r="J8" s="110">
        <v>41554</v>
      </c>
      <c r="K8" s="111">
        <v>0.6069444444444444</v>
      </c>
      <c r="L8" s="112" t="s">
        <v>6191</v>
      </c>
      <c r="M8" s="113">
        <f t="shared" si="0"/>
        <v>3</v>
      </c>
    </row>
    <row r="9" spans="1:13" x14ac:dyDescent="0.25">
      <c r="A9" s="110">
        <v>41542</v>
      </c>
      <c r="B9" s="111">
        <v>0.45277777777777778</v>
      </c>
      <c r="C9" s="112" t="s">
        <v>1153</v>
      </c>
      <c r="D9" s="110">
        <v>41565</v>
      </c>
      <c r="E9" s="112" t="s">
        <v>117</v>
      </c>
      <c r="F9" s="112" t="s">
        <v>5157</v>
      </c>
      <c r="G9" s="112" t="s">
        <v>5915</v>
      </c>
      <c r="H9" s="112" t="s">
        <v>6647</v>
      </c>
      <c r="I9" s="112">
        <v>1</v>
      </c>
      <c r="J9" s="110">
        <v>41564</v>
      </c>
      <c r="K9" s="111">
        <v>0.53194444444444444</v>
      </c>
      <c r="L9" s="112" t="s">
        <v>6648</v>
      </c>
      <c r="M9" s="113">
        <f t="shared" si="0"/>
        <v>22</v>
      </c>
    </row>
    <row r="10" spans="1:13" x14ac:dyDescent="0.25">
      <c r="A10" s="110">
        <v>41565</v>
      </c>
      <c r="B10" s="111">
        <v>0.52986111111111112</v>
      </c>
      <c r="C10" s="112" t="s">
        <v>1153</v>
      </c>
      <c r="D10" s="110">
        <v>41572</v>
      </c>
      <c r="E10" s="112" t="s">
        <v>117</v>
      </c>
      <c r="F10" s="112" t="s">
        <v>5157</v>
      </c>
      <c r="G10" s="112" t="s">
        <v>5915</v>
      </c>
      <c r="H10" s="112" t="s">
        <v>6649</v>
      </c>
      <c r="I10" s="112">
        <v>1</v>
      </c>
      <c r="J10" s="110">
        <v>41570</v>
      </c>
      <c r="K10" s="111">
        <v>0.49652777777777773</v>
      </c>
      <c r="L10" s="112" t="s">
        <v>5781</v>
      </c>
      <c r="M10" s="113">
        <f t="shared" si="0"/>
        <v>5</v>
      </c>
    </row>
    <row r="11" spans="1:13" x14ac:dyDescent="0.25">
      <c r="A11" s="110">
        <v>41577</v>
      </c>
      <c r="B11" s="111">
        <v>0.57291666666666663</v>
      </c>
      <c r="C11" s="112" t="s">
        <v>1676</v>
      </c>
      <c r="D11" s="112"/>
      <c r="E11" s="112" t="s">
        <v>1108</v>
      </c>
      <c r="F11" s="112" t="s">
        <v>7168</v>
      </c>
      <c r="G11" s="112" t="s">
        <v>5919</v>
      </c>
      <c r="H11" s="112" t="s">
        <v>6053</v>
      </c>
      <c r="I11" s="112">
        <v>1</v>
      </c>
      <c r="J11" s="110">
        <v>41579</v>
      </c>
      <c r="K11" s="111">
        <v>0.66666666666666663</v>
      </c>
      <c r="L11" s="112" t="s">
        <v>7279</v>
      </c>
      <c r="M11" s="112">
        <f t="shared" si="0"/>
        <v>2</v>
      </c>
    </row>
    <row r="12" spans="1:13" x14ac:dyDescent="0.25">
      <c r="A12" s="110">
        <v>41577</v>
      </c>
      <c r="B12" s="111">
        <v>0.57291666666666663</v>
      </c>
      <c r="C12" s="112" t="s">
        <v>1676</v>
      </c>
      <c r="D12" s="112"/>
      <c r="E12" s="112" t="s">
        <v>1108</v>
      </c>
      <c r="F12" s="112" t="s">
        <v>7168</v>
      </c>
      <c r="G12" s="112" t="s">
        <v>5919</v>
      </c>
      <c r="H12" s="112" t="s">
        <v>6053</v>
      </c>
      <c r="I12" s="112">
        <v>1</v>
      </c>
      <c r="J12" s="110">
        <v>41579</v>
      </c>
      <c r="K12" s="111">
        <v>0.66666666666666663</v>
      </c>
      <c r="L12" s="112" t="s">
        <v>7278</v>
      </c>
      <c r="M12" s="112">
        <f t="shared" si="0"/>
        <v>2</v>
      </c>
    </row>
    <row r="13" spans="1:13" x14ac:dyDescent="0.25">
      <c r="A13" s="110">
        <v>41556</v>
      </c>
      <c r="B13" s="111">
        <v>0.51388888888888895</v>
      </c>
      <c r="C13" s="112" t="s">
        <v>300</v>
      </c>
      <c r="D13" s="112"/>
      <c r="E13" s="112" t="s">
        <v>591</v>
      </c>
      <c r="F13" s="112" t="s">
        <v>985</v>
      </c>
      <c r="G13" s="112" t="s">
        <v>5919</v>
      </c>
      <c r="H13" s="112" t="s">
        <v>6299</v>
      </c>
      <c r="I13" s="112">
        <v>1</v>
      </c>
      <c r="J13" s="110">
        <v>41556</v>
      </c>
      <c r="K13" s="111">
        <v>0.51736111111111105</v>
      </c>
      <c r="L13" s="112" t="s">
        <v>6300</v>
      </c>
      <c r="M13" s="113">
        <f t="shared" si="0"/>
        <v>0</v>
      </c>
    </row>
    <row r="14" spans="1:13" x14ac:dyDescent="0.25">
      <c r="A14" s="110">
        <v>41556</v>
      </c>
      <c r="B14" s="111">
        <v>0.51388888888888895</v>
      </c>
      <c r="C14" s="112" t="s">
        <v>300</v>
      </c>
      <c r="D14" s="112"/>
      <c r="E14" s="112" t="s">
        <v>591</v>
      </c>
      <c r="F14" s="112" t="s">
        <v>985</v>
      </c>
      <c r="G14" s="112" t="s">
        <v>5919</v>
      </c>
      <c r="H14" s="112" t="s">
        <v>6299</v>
      </c>
      <c r="I14" s="112">
        <v>1</v>
      </c>
      <c r="J14" s="110">
        <v>41556</v>
      </c>
      <c r="K14" s="111">
        <v>0.51736111111111105</v>
      </c>
      <c r="L14" s="112" t="s">
        <v>6301</v>
      </c>
      <c r="M14" s="113">
        <f t="shared" si="0"/>
        <v>0</v>
      </c>
    </row>
    <row r="15" spans="1:13" x14ac:dyDescent="0.25">
      <c r="A15" s="110">
        <v>41557</v>
      </c>
      <c r="B15" s="111">
        <v>0.375</v>
      </c>
      <c r="C15" s="112" t="s">
        <v>1153</v>
      </c>
      <c r="D15" s="110">
        <v>41577</v>
      </c>
      <c r="E15" s="112" t="s">
        <v>51</v>
      </c>
      <c r="F15" s="112" t="s">
        <v>1115</v>
      </c>
      <c r="G15" s="112" t="s">
        <v>5931</v>
      </c>
      <c r="H15" s="112" t="s">
        <v>7038</v>
      </c>
      <c r="I15" s="112">
        <v>1</v>
      </c>
      <c r="J15" s="110">
        <v>41576</v>
      </c>
      <c r="K15" s="111">
        <v>0.54999999999999993</v>
      </c>
      <c r="L15" s="112" t="s">
        <v>7077</v>
      </c>
      <c r="M15" s="113">
        <f t="shared" si="0"/>
        <v>19</v>
      </c>
    </row>
    <row r="16" spans="1:13" ht="16.5" customHeight="1" x14ac:dyDescent="0.25">
      <c r="A16" s="110">
        <v>41544</v>
      </c>
      <c r="B16" s="111">
        <v>0.58333333333333337</v>
      </c>
      <c r="C16" s="112" t="s">
        <v>1153</v>
      </c>
      <c r="D16" s="110">
        <v>41558</v>
      </c>
      <c r="E16" s="112" t="s">
        <v>51</v>
      </c>
      <c r="F16" s="112" t="s">
        <v>379</v>
      </c>
      <c r="G16" s="112" t="s">
        <v>5916</v>
      </c>
      <c r="H16" s="112" t="s">
        <v>4392</v>
      </c>
      <c r="I16" s="112">
        <v>1</v>
      </c>
      <c r="J16" s="110">
        <v>41556</v>
      </c>
      <c r="K16" s="111">
        <v>0.73263888888888884</v>
      </c>
      <c r="L16" s="112" t="s">
        <v>6327</v>
      </c>
      <c r="M16" s="113">
        <f t="shared" si="0"/>
        <v>12</v>
      </c>
    </row>
    <row r="17" spans="1:13" ht="16.5" customHeight="1" x14ac:dyDescent="0.25">
      <c r="A17" s="110">
        <v>41570</v>
      </c>
      <c r="B17" s="111">
        <v>0.29166666666666669</v>
      </c>
      <c r="C17" s="112" t="s">
        <v>1153</v>
      </c>
      <c r="D17" s="110">
        <v>41582</v>
      </c>
      <c r="E17" s="112" t="s">
        <v>51</v>
      </c>
      <c r="F17" s="112" t="s">
        <v>379</v>
      </c>
      <c r="G17" s="112" t="s">
        <v>5916</v>
      </c>
      <c r="H17" s="112" t="s">
        <v>7185</v>
      </c>
      <c r="I17" s="112">
        <v>1</v>
      </c>
      <c r="J17" s="110">
        <v>41579</v>
      </c>
      <c r="K17" s="111">
        <v>0.52986111111111112</v>
      </c>
      <c r="L17" s="112" t="s">
        <v>7259</v>
      </c>
      <c r="M17" s="113">
        <f t="shared" si="0"/>
        <v>9</v>
      </c>
    </row>
    <row r="18" spans="1:13" x14ac:dyDescent="0.25">
      <c r="A18" s="110">
        <v>41556</v>
      </c>
      <c r="B18" s="111">
        <v>0.84027777777777779</v>
      </c>
      <c r="C18" s="112" t="s">
        <v>1676</v>
      </c>
      <c r="D18" s="118" t="s">
        <v>5471</v>
      </c>
      <c r="E18" s="112" t="s">
        <v>2512</v>
      </c>
      <c r="F18" s="112" t="s">
        <v>6336</v>
      </c>
      <c r="G18" s="112" t="s">
        <v>6042</v>
      </c>
      <c r="H18" s="112" t="s">
        <v>6337</v>
      </c>
      <c r="I18" s="112">
        <v>1</v>
      </c>
      <c r="J18" s="110">
        <v>41556</v>
      </c>
      <c r="K18" s="111">
        <v>0.84027777777777779</v>
      </c>
      <c r="L18" s="112" t="s">
        <v>6338</v>
      </c>
      <c r="M18" s="113">
        <f t="shared" si="0"/>
        <v>0</v>
      </c>
    </row>
    <row r="19" spans="1:13" x14ac:dyDescent="0.25">
      <c r="A19" s="110">
        <v>41556</v>
      </c>
      <c r="B19" s="111">
        <v>0.84027777777777779</v>
      </c>
      <c r="C19" s="112" t="s">
        <v>1676</v>
      </c>
      <c r="D19" s="118" t="s">
        <v>5471</v>
      </c>
      <c r="E19" s="112" t="s">
        <v>2512</v>
      </c>
      <c r="F19" s="112" t="s">
        <v>6336</v>
      </c>
      <c r="G19" s="112" t="s">
        <v>6042</v>
      </c>
      <c r="H19" s="112" t="s">
        <v>6337</v>
      </c>
      <c r="I19" s="112">
        <v>1</v>
      </c>
      <c r="J19" s="110">
        <v>41556</v>
      </c>
      <c r="K19" s="111">
        <v>0.84027777777777779</v>
      </c>
      <c r="L19" s="112" t="s">
        <v>6339</v>
      </c>
      <c r="M19" s="113">
        <f t="shared" si="0"/>
        <v>0</v>
      </c>
    </row>
    <row r="20" spans="1:13" x14ac:dyDescent="0.25">
      <c r="A20" s="110">
        <v>41569</v>
      </c>
      <c r="B20" s="111">
        <v>0.66666666666666663</v>
      </c>
      <c r="C20" s="112" t="s">
        <v>1676</v>
      </c>
      <c r="D20" s="112"/>
      <c r="E20" s="112" t="s">
        <v>2657</v>
      </c>
      <c r="F20" s="112" t="s">
        <v>6336</v>
      </c>
      <c r="G20" s="112" t="s">
        <v>6042</v>
      </c>
      <c r="H20" s="112" t="s">
        <v>1107</v>
      </c>
      <c r="I20" s="112">
        <v>1</v>
      </c>
      <c r="J20" s="110">
        <v>41570</v>
      </c>
      <c r="K20" s="111">
        <v>0.52777777777777779</v>
      </c>
      <c r="L20" s="112" t="s">
        <v>6881</v>
      </c>
      <c r="M20" s="113">
        <f t="shared" si="0"/>
        <v>1</v>
      </c>
    </row>
    <row r="21" spans="1:13" x14ac:dyDescent="0.25">
      <c r="A21" s="110">
        <v>41569</v>
      </c>
      <c r="B21" s="111">
        <v>0.66666666666666663</v>
      </c>
      <c r="C21" s="112" t="s">
        <v>1676</v>
      </c>
      <c r="D21" s="112"/>
      <c r="E21" s="112" t="s">
        <v>2657</v>
      </c>
      <c r="F21" s="112" t="s">
        <v>6336</v>
      </c>
      <c r="G21" s="112" t="s">
        <v>6042</v>
      </c>
      <c r="H21" s="112" t="s">
        <v>1107</v>
      </c>
      <c r="I21" s="112">
        <v>1</v>
      </c>
      <c r="J21" s="110">
        <v>41570</v>
      </c>
      <c r="K21" s="111">
        <v>0.52777777777777779</v>
      </c>
      <c r="L21" s="112" t="s">
        <v>6882</v>
      </c>
      <c r="M21" s="116">
        <f t="shared" si="0"/>
        <v>1</v>
      </c>
    </row>
    <row r="22" spans="1:13" ht="20.25" customHeight="1" x14ac:dyDescent="0.25">
      <c r="A22" s="110">
        <v>41576</v>
      </c>
      <c r="B22" s="110"/>
      <c r="C22" s="112" t="s">
        <v>1676</v>
      </c>
      <c r="D22" s="112"/>
      <c r="E22" s="112" t="s">
        <v>2657</v>
      </c>
      <c r="F22" s="112" t="s">
        <v>6336</v>
      </c>
      <c r="G22" s="112" t="s">
        <v>6042</v>
      </c>
      <c r="H22" s="112" t="s">
        <v>7131</v>
      </c>
      <c r="I22" s="112">
        <v>1</v>
      </c>
      <c r="J22" s="110">
        <v>41576</v>
      </c>
      <c r="K22" s="111">
        <v>0.72222222222222221</v>
      </c>
      <c r="L22" s="112" t="s">
        <v>7132</v>
      </c>
      <c r="M22" s="113">
        <f t="shared" si="0"/>
        <v>0</v>
      </c>
    </row>
    <row r="23" spans="1:13" x14ac:dyDescent="0.25">
      <c r="A23" s="110">
        <v>41576</v>
      </c>
      <c r="B23" s="110"/>
      <c r="C23" s="112" t="s">
        <v>1676</v>
      </c>
      <c r="D23" s="112"/>
      <c r="E23" s="112" t="s">
        <v>2657</v>
      </c>
      <c r="F23" s="112" t="s">
        <v>6336</v>
      </c>
      <c r="G23" s="112" t="s">
        <v>6042</v>
      </c>
      <c r="H23" s="112" t="s">
        <v>7131</v>
      </c>
      <c r="I23" s="112">
        <v>1</v>
      </c>
      <c r="J23" s="110">
        <v>41576</v>
      </c>
      <c r="K23" s="111">
        <v>0.72222222222222221</v>
      </c>
      <c r="L23" s="112" t="s">
        <v>7133</v>
      </c>
      <c r="M23" s="113">
        <f t="shared" si="0"/>
        <v>0</v>
      </c>
    </row>
    <row r="24" spans="1:13" x14ac:dyDescent="0.25">
      <c r="A24" s="110">
        <v>41553</v>
      </c>
      <c r="B24" s="111">
        <v>0.99305555555555547</v>
      </c>
      <c r="C24" s="112" t="s">
        <v>1676</v>
      </c>
      <c r="D24" s="112"/>
      <c r="E24" s="112" t="s">
        <v>2485</v>
      </c>
      <c r="F24" s="112" t="s">
        <v>5764</v>
      </c>
      <c r="G24" s="112" t="s">
        <v>5915</v>
      </c>
      <c r="H24" s="112" t="s">
        <v>6223</v>
      </c>
      <c r="I24" s="112">
        <v>1</v>
      </c>
      <c r="J24" s="110">
        <v>41555</v>
      </c>
      <c r="K24" s="111">
        <v>0.51736111111111105</v>
      </c>
      <c r="L24" s="112" t="s">
        <v>6224</v>
      </c>
      <c r="M24" s="113">
        <f t="shared" si="0"/>
        <v>2</v>
      </c>
    </row>
    <row r="25" spans="1:13" x14ac:dyDescent="0.25">
      <c r="A25" s="110">
        <v>41557</v>
      </c>
      <c r="B25" s="111">
        <v>0.71527777777777779</v>
      </c>
      <c r="C25" s="112" t="s">
        <v>1676</v>
      </c>
      <c r="D25" s="112"/>
      <c r="E25" s="112" t="s">
        <v>2485</v>
      </c>
      <c r="F25" s="112" t="s">
        <v>5764</v>
      </c>
      <c r="G25" s="112" t="s">
        <v>5915</v>
      </c>
      <c r="H25" s="112" t="s">
        <v>6223</v>
      </c>
      <c r="I25" s="112">
        <v>1</v>
      </c>
      <c r="J25" s="110">
        <v>41558</v>
      </c>
      <c r="K25" s="111">
        <v>0.61944444444444446</v>
      </c>
      <c r="L25" s="112" t="s">
        <v>6417</v>
      </c>
      <c r="M25" s="113">
        <f t="shared" si="0"/>
        <v>1</v>
      </c>
    </row>
    <row r="26" spans="1:13" x14ac:dyDescent="0.25">
      <c r="A26" s="110">
        <v>41557</v>
      </c>
      <c r="B26" s="111">
        <v>0.71527777777777779</v>
      </c>
      <c r="C26" s="112" t="s">
        <v>1676</v>
      </c>
      <c r="D26" s="112"/>
      <c r="E26" s="112" t="s">
        <v>2485</v>
      </c>
      <c r="F26" s="112" t="s">
        <v>5764</v>
      </c>
      <c r="G26" s="112" t="s">
        <v>5915</v>
      </c>
      <c r="H26" s="112" t="s">
        <v>6223</v>
      </c>
      <c r="I26" s="112">
        <v>1</v>
      </c>
      <c r="J26" s="110">
        <v>41561</v>
      </c>
      <c r="K26" s="111">
        <v>0.63750000000000007</v>
      </c>
      <c r="L26" s="112" t="s">
        <v>6484</v>
      </c>
      <c r="M26" s="113">
        <f t="shared" si="0"/>
        <v>4</v>
      </c>
    </row>
    <row r="27" spans="1:13" x14ac:dyDescent="0.25">
      <c r="A27" s="110">
        <v>41571</v>
      </c>
      <c r="B27" s="111">
        <v>0.49722222222222223</v>
      </c>
      <c r="C27" s="112" t="s">
        <v>1676</v>
      </c>
      <c r="D27" s="112"/>
      <c r="E27" s="112" t="s">
        <v>2657</v>
      </c>
      <c r="F27" s="112" t="s">
        <v>5764</v>
      </c>
      <c r="G27" s="112" t="s">
        <v>5915</v>
      </c>
      <c r="H27" s="112" t="s">
        <v>6922</v>
      </c>
      <c r="I27" s="112">
        <v>1</v>
      </c>
      <c r="J27" s="110">
        <v>41571</v>
      </c>
      <c r="K27" s="111">
        <v>0.5854166666666667</v>
      </c>
      <c r="L27" s="112" t="s">
        <v>6923</v>
      </c>
      <c r="M27" s="113">
        <f t="shared" si="0"/>
        <v>0</v>
      </c>
    </row>
    <row r="28" spans="1:13" x14ac:dyDescent="0.25">
      <c r="A28" s="110">
        <v>41571</v>
      </c>
      <c r="B28" s="111">
        <v>0.49722222222222223</v>
      </c>
      <c r="C28" s="112" t="s">
        <v>1676</v>
      </c>
      <c r="D28" s="112"/>
      <c r="E28" s="112" t="s">
        <v>2657</v>
      </c>
      <c r="F28" s="112" t="s">
        <v>5764</v>
      </c>
      <c r="G28" s="112" t="s">
        <v>5915</v>
      </c>
      <c r="H28" s="112" t="s">
        <v>6922</v>
      </c>
      <c r="I28" s="112">
        <v>1</v>
      </c>
      <c r="J28" s="110">
        <v>41572</v>
      </c>
      <c r="K28" s="111">
        <v>0.66111111111111109</v>
      </c>
      <c r="L28" s="112" t="s">
        <v>6767</v>
      </c>
      <c r="M28" s="113">
        <f t="shared" si="0"/>
        <v>1</v>
      </c>
    </row>
    <row r="29" spans="1:13" x14ac:dyDescent="0.25">
      <c r="A29" s="110">
        <v>41571</v>
      </c>
      <c r="B29" s="111">
        <v>0.49722222222222223</v>
      </c>
      <c r="C29" s="112" t="s">
        <v>1676</v>
      </c>
      <c r="D29" s="112"/>
      <c r="E29" s="112" t="s">
        <v>2657</v>
      </c>
      <c r="F29" s="112" t="s">
        <v>5764</v>
      </c>
      <c r="G29" s="112" t="s">
        <v>5915</v>
      </c>
      <c r="H29" s="112" t="s">
        <v>6922</v>
      </c>
      <c r="I29" s="112">
        <v>1</v>
      </c>
      <c r="J29" s="110">
        <v>41582</v>
      </c>
      <c r="K29" s="111">
        <v>0.59861111111111109</v>
      </c>
      <c r="L29" s="112" t="s">
        <v>7342</v>
      </c>
      <c r="M29" s="113">
        <f t="shared" si="0"/>
        <v>11</v>
      </c>
    </row>
    <row r="30" spans="1:13" x14ac:dyDescent="0.25">
      <c r="A30" s="110">
        <v>41548</v>
      </c>
      <c r="B30" s="111">
        <v>0.45624999999999999</v>
      </c>
      <c r="C30" s="112" t="s">
        <v>1153</v>
      </c>
      <c r="D30" s="110">
        <v>41568</v>
      </c>
      <c r="E30" s="112" t="s">
        <v>117</v>
      </c>
      <c r="F30" s="112" t="s">
        <v>1588</v>
      </c>
      <c r="G30" s="112" t="s">
        <v>5919</v>
      </c>
      <c r="H30" s="112" t="s">
        <v>6713</v>
      </c>
      <c r="I30" s="112">
        <v>1</v>
      </c>
      <c r="J30" s="110">
        <v>41572</v>
      </c>
      <c r="K30" s="111">
        <v>0.55208333333333337</v>
      </c>
      <c r="L30" s="112" t="s">
        <v>6947</v>
      </c>
      <c r="M30" s="113">
        <f t="shared" si="0"/>
        <v>24</v>
      </c>
    </row>
    <row r="31" spans="1:13" x14ac:dyDescent="0.25">
      <c r="A31" s="110">
        <v>41548</v>
      </c>
      <c r="B31" s="111">
        <v>0.45624999999999999</v>
      </c>
      <c r="C31" s="112" t="s">
        <v>1153</v>
      </c>
      <c r="D31" s="110">
        <v>41554</v>
      </c>
      <c r="E31" s="112" t="s">
        <v>117</v>
      </c>
      <c r="F31" s="112" t="s">
        <v>1588</v>
      </c>
      <c r="G31" s="112" t="s">
        <v>5919</v>
      </c>
      <c r="H31" s="112" t="s">
        <v>6157</v>
      </c>
      <c r="I31" s="112">
        <v>1</v>
      </c>
      <c r="J31" s="110">
        <v>41554</v>
      </c>
      <c r="K31" s="111">
        <v>0.55208333333333337</v>
      </c>
      <c r="L31" s="112" t="s">
        <v>6158</v>
      </c>
      <c r="M31" s="113">
        <f t="shared" si="0"/>
        <v>6</v>
      </c>
    </row>
    <row r="32" spans="1:13" x14ac:dyDescent="0.25">
      <c r="A32" s="110">
        <v>41548</v>
      </c>
      <c r="B32" s="111">
        <v>0.45624999999999999</v>
      </c>
      <c r="C32" s="112" t="s">
        <v>1153</v>
      </c>
      <c r="D32" s="110">
        <v>41582</v>
      </c>
      <c r="E32" s="112" t="s">
        <v>117</v>
      </c>
      <c r="F32" s="112" t="s">
        <v>1588</v>
      </c>
      <c r="G32" s="112" t="s">
        <v>5919</v>
      </c>
      <c r="H32" s="112" t="s">
        <v>7179</v>
      </c>
      <c r="I32" s="112">
        <v>1</v>
      </c>
      <c r="J32" s="110">
        <v>41579</v>
      </c>
      <c r="K32" s="111">
        <v>0.52916666666666667</v>
      </c>
      <c r="L32" s="112" t="s">
        <v>7258</v>
      </c>
      <c r="M32" s="113">
        <f t="shared" si="0"/>
        <v>31</v>
      </c>
    </row>
    <row r="33" spans="1:13" x14ac:dyDescent="0.25">
      <c r="A33" s="110">
        <v>41548</v>
      </c>
      <c r="B33" s="111">
        <v>0.72222222222222221</v>
      </c>
      <c r="C33" s="112" t="s">
        <v>1676</v>
      </c>
      <c r="D33" s="112"/>
      <c r="E33" s="112" t="s">
        <v>51</v>
      </c>
      <c r="F33" s="112" t="s">
        <v>6016</v>
      </c>
      <c r="G33" s="112" t="s">
        <v>5919</v>
      </c>
      <c r="H33" s="112" t="s">
        <v>6017</v>
      </c>
      <c r="I33" s="112">
        <v>1</v>
      </c>
      <c r="J33" s="110">
        <v>41549</v>
      </c>
      <c r="K33" s="111">
        <v>0.53125</v>
      </c>
      <c r="L33" s="112" t="s">
        <v>6018</v>
      </c>
      <c r="M33" s="113">
        <f t="shared" si="0"/>
        <v>1</v>
      </c>
    </row>
    <row r="34" spans="1:13" x14ac:dyDescent="0.25">
      <c r="A34" s="110">
        <v>41564</v>
      </c>
      <c r="B34" s="111">
        <v>0.46875</v>
      </c>
      <c r="C34" s="112" t="s">
        <v>1153</v>
      </c>
      <c r="D34" s="110">
        <v>41570</v>
      </c>
      <c r="E34" s="112" t="s">
        <v>117</v>
      </c>
      <c r="F34" s="112" t="s">
        <v>952</v>
      </c>
      <c r="G34" s="112" t="s">
        <v>5916</v>
      </c>
      <c r="H34" s="112" t="s">
        <v>6800</v>
      </c>
      <c r="I34" s="112">
        <v>1</v>
      </c>
      <c r="J34" s="110">
        <v>41571</v>
      </c>
      <c r="K34" s="111">
        <v>0.45833333333333331</v>
      </c>
      <c r="L34" s="112" t="s">
        <v>6904</v>
      </c>
      <c r="M34" s="113">
        <f t="shared" si="0"/>
        <v>7</v>
      </c>
    </row>
    <row r="35" spans="1:13" x14ac:dyDescent="0.25">
      <c r="A35" s="110">
        <v>41562</v>
      </c>
      <c r="B35" s="111">
        <v>0.4826388888888889</v>
      </c>
      <c r="C35" s="112" t="s">
        <v>1153</v>
      </c>
      <c r="D35" s="110">
        <v>41568</v>
      </c>
      <c r="E35" s="112" t="s">
        <v>117</v>
      </c>
      <c r="F35" s="112" t="s">
        <v>6652</v>
      </c>
      <c r="G35" s="112" t="s">
        <v>5916</v>
      </c>
      <c r="H35" s="112" t="s">
        <v>6707</v>
      </c>
      <c r="I35" s="112">
        <v>1</v>
      </c>
      <c r="J35" s="110">
        <v>41565</v>
      </c>
      <c r="K35" s="111">
        <v>0.5625</v>
      </c>
      <c r="L35" s="112" t="s">
        <v>6708</v>
      </c>
      <c r="M35" s="113">
        <f t="shared" ref="M35:M65" si="1">J35-A35</f>
        <v>3</v>
      </c>
    </row>
    <row r="36" spans="1:13" x14ac:dyDescent="0.25">
      <c r="A36" s="110">
        <v>41562</v>
      </c>
      <c r="B36" s="111">
        <v>0.4826388888888889</v>
      </c>
      <c r="C36" s="112" t="s">
        <v>1153</v>
      </c>
      <c r="D36" s="110">
        <v>41565</v>
      </c>
      <c r="E36" s="112" t="s">
        <v>117</v>
      </c>
      <c r="F36" s="112" t="s">
        <v>6652</v>
      </c>
      <c r="G36" s="112" t="s">
        <v>5916</v>
      </c>
      <c r="H36" s="112" t="s">
        <v>6653</v>
      </c>
      <c r="I36" s="112">
        <v>1</v>
      </c>
      <c r="J36" s="110">
        <v>41564</v>
      </c>
      <c r="K36" s="111">
        <v>0.53472222222222221</v>
      </c>
      <c r="L36" s="112" t="s">
        <v>6225</v>
      </c>
      <c r="M36" s="113">
        <f t="shared" si="1"/>
        <v>2</v>
      </c>
    </row>
    <row r="37" spans="1:13" x14ac:dyDescent="0.25">
      <c r="A37" s="110">
        <v>41527</v>
      </c>
      <c r="B37" s="111">
        <v>0.34583333333333338</v>
      </c>
      <c r="C37" s="112" t="s">
        <v>1153</v>
      </c>
      <c r="D37" s="110">
        <v>41549</v>
      </c>
      <c r="E37" s="112" t="s">
        <v>117</v>
      </c>
      <c r="F37" s="112" t="s">
        <v>214</v>
      </c>
      <c r="G37" s="112" t="s">
        <v>5919</v>
      </c>
      <c r="H37" s="112" t="s">
        <v>5909</v>
      </c>
      <c r="I37" s="112">
        <v>1</v>
      </c>
      <c r="J37" s="110">
        <v>41547</v>
      </c>
      <c r="K37" s="111">
        <v>0.51736111111111105</v>
      </c>
      <c r="L37" s="112" t="s">
        <v>5937</v>
      </c>
      <c r="M37" s="113">
        <f t="shared" si="1"/>
        <v>20</v>
      </c>
    </row>
    <row r="38" spans="1:13" x14ac:dyDescent="0.25">
      <c r="A38" s="110">
        <v>41548</v>
      </c>
      <c r="B38" s="111">
        <v>0.45624999999999999</v>
      </c>
      <c r="C38" s="110" t="s">
        <v>1153</v>
      </c>
      <c r="D38" s="110">
        <v>41568</v>
      </c>
      <c r="E38" s="112" t="s">
        <v>117</v>
      </c>
      <c r="F38" s="112" t="s">
        <v>214</v>
      </c>
      <c r="G38" s="112" t="s">
        <v>5919</v>
      </c>
      <c r="H38" s="112" t="s">
        <v>6696</v>
      </c>
      <c r="I38" s="112">
        <v>1</v>
      </c>
      <c r="J38" s="110">
        <v>41565</v>
      </c>
      <c r="K38" s="111">
        <v>0.5625</v>
      </c>
      <c r="L38" s="112" t="s">
        <v>6697</v>
      </c>
      <c r="M38" s="113">
        <f t="shared" si="1"/>
        <v>17</v>
      </c>
    </row>
    <row r="39" spans="1:13" x14ac:dyDescent="0.25">
      <c r="A39" s="110">
        <v>41562</v>
      </c>
      <c r="B39" s="111">
        <v>0.47222222222222227</v>
      </c>
      <c r="C39" s="112" t="s">
        <v>1676</v>
      </c>
      <c r="D39" s="112"/>
      <c r="E39" s="112" t="s">
        <v>374</v>
      </c>
      <c r="F39" s="112" t="s">
        <v>6542</v>
      </c>
      <c r="G39" s="112" t="s">
        <v>5916</v>
      </c>
      <c r="H39" s="112" t="s">
        <v>6543</v>
      </c>
      <c r="I39" s="112">
        <v>1</v>
      </c>
      <c r="J39" s="110">
        <v>41562</v>
      </c>
      <c r="K39" s="111">
        <v>0.66666666666666663</v>
      </c>
      <c r="L39" s="112" t="s">
        <v>6287</v>
      </c>
      <c r="M39" s="113">
        <f t="shared" si="1"/>
        <v>0</v>
      </c>
    </row>
    <row r="40" spans="1:13" x14ac:dyDescent="0.25">
      <c r="A40" s="110">
        <v>41562</v>
      </c>
      <c r="B40" s="111">
        <v>0.47222222222222227</v>
      </c>
      <c r="C40" s="112" t="s">
        <v>1676</v>
      </c>
      <c r="D40" s="112"/>
      <c r="E40" s="112" t="s">
        <v>374</v>
      </c>
      <c r="F40" s="112" t="s">
        <v>6542</v>
      </c>
      <c r="G40" s="112" t="s">
        <v>5916</v>
      </c>
      <c r="H40" s="112" t="s">
        <v>6543</v>
      </c>
      <c r="I40" s="112">
        <v>1</v>
      </c>
      <c r="J40" s="110">
        <v>41562</v>
      </c>
      <c r="K40" s="111">
        <v>0.66666666666666663</v>
      </c>
      <c r="L40" s="112" t="s">
        <v>6544</v>
      </c>
      <c r="M40" s="113">
        <f t="shared" si="1"/>
        <v>0</v>
      </c>
    </row>
    <row r="41" spans="1:13" x14ac:dyDescent="0.25">
      <c r="A41" s="110">
        <v>41562</v>
      </c>
      <c r="B41" s="111">
        <v>0.47222222222222227</v>
      </c>
      <c r="C41" s="112" t="s">
        <v>1676</v>
      </c>
      <c r="D41" s="112"/>
      <c r="E41" s="112" t="s">
        <v>374</v>
      </c>
      <c r="F41" s="112" t="s">
        <v>6542</v>
      </c>
      <c r="G41" s="112" t="s">
        <v>5916</v>
      </c>
      <c r="H41" s="112" t="s">
        <v>6543</v>
      </c>
      <c r="I41" s="112">
        <v>1</v>
      </c>
      <c r="J41" s="110">
        <v>41562</v>
      </c>
      <c r="K41" s="111">
        <v>0.66666666666666663</v>
      </c>
      <c r="L41" s="112" t="s">
        <v>6545</v>
      </c>
      <c r="M41" s="113">
        <f t="shared" si="1"/>
        <v>0</v>
      </c>
    </row>
    <row r="42" spans="1:13" x14ac:dyDescent="0.25">
      <c r="A42" s="110">
        <v>41536</v>
      </c>
      <c r="B42" s="111">
        <v>0.625</v>
      </c>
      <c r="C42" s="112" t="s">
        <v>1153</v>
      </c>
      <c r="D42" s="110">
        <v>41554</v>
      </c>
      <c r="E42" s="112" t="s">
        <v>80</v>
      </c>
      <c r="F42" s="112" t="s">
        <v>1540</v>
      </c>
      <c r="G42" s="112" t="s">
        <v>5919</v>
      </c>
      <c r="H42" s="112" t="s">
        <v>6091</v>
      </c>
      <c r="I42" s="112">
        <v>1</v>
      </c>
      <c r="J42" s="110">
        <v>41551</v>
      </c>
      <c r="K42" s="111">
        <v>0.56597222222222221</v>
      </c>
      <c r="L42" s="112" t="s">
        <v>6092</v>
      </c>
      <c r="M42" s="113">
        <f t="shared" si="1"/>
        <v>15</v>
      </c>
    </row>
    <row r="43" spans="1:13" x14ac:dyDescent="0.25">
      <c r="A43" s="110">
        <v>41564</v>
      </c>
      <c r="B43" s="111">
        <v>0.66666666666666663</v>
      </c>
      <c r="C43" s="112" t="s">
        <v>1676</v>
      </c>
      <c r="D43" s="110">
        <v>41565</v>
      </c>
      <c r="E43" s="112" t="s">
        <v>80</v>
      </c>
      <c r="F43" s="112" t="s">
        <v>1540</v>
      </c>
      <c r="G43" s="112" t="s">
        <v>5919</v>
      </c>
      <c r="H43" s="112" t="s">
        <v>6091</v>
      </c>
      <c r="I43" s="112">
        <v>1</v>
      </c>
      <c r="J43" s="110">
        <v>41564</v>
      </c>
      <c r="K43" s="111">
        <v>0.72916666666666663</v>
      </c>
      <c r="L43" s="112" t="s">
        <v>6677</v>
      </c>
      <c r="M43" s="113">
        <f t="shared" si="1"/>
        <v>0</v>
      </c>
    </row>
    <row r="44" spans="1:13" x14ac:dyDescent="0.25">
      <c r="A44" s="110">
        <v>41564</v>
      </c>
      <c r="B44" s="111">
        <v>0.66666666666666663</v>
      </c>
      <c r="C44" s="112" t="s">
        <v>1676</v>
      </c>
      <c r="D44" s="110">
        <v>41565</v>
      </c>
      <c r="E44" s="112" t="s">
        <v>80</v>
      </c>
      <c r="F44" s="112" t="s">
        <v>1540</v>
      </c>
      <c r="G44" s="112" t="s">
        <v>5919</v>
      </c>
      <c r="H44" s="112" t="s">
        <v>6091</v>
      </c>
      <c r="I44" s="112">
        <v>1</v>
      </c>
      <c r="J44" s="110">
        <v>41565</v>
      </c>
      <c r="K44" s="111">
        <v>0.63888888888888895</v>
      </c>
      <c r="L44" s="112" t="s">
        <v>6724</v>
      </c>
      <c r="M44" s="113">
        <f t="shared" si="1"/>
        <v>1</v>
      </c>
    </row>
    <row r="45" spans="1:13" x14ac:dyDescent="0.25">
      <c r="A45" s="110">
        <v>41521</v>
      </c>
      <c r="B45" s="111">
        <v>0.43402777777777773</v>
      </c>
      <c r="C45" s="112" t="s">
        <v>1153</v>
      </c>
      <c r="D45" s="110">
        <v>41554</v>
      </c>
      <c r="E45" s="112" t="s">
        <v>117</v>
      </c>
      <c r="F45" s="112" t="s">
        <v>3654</v>
      </c>
      <c r="G45" s="112" t="s">
        <v>5915</v>
      </c>
      <c r="H45" s="112" t="s">
        <v>6124</v>
      </c>
      <c r="I45" s="112">
        <v>1</v>
      </c>
      <c r="J45" s="110">
        <v>41551</v>
      </c>
      <c r="K45" s="111">
        <v>0.63541666666666663</v>
      </c>
      <c r="L45" s="112" t="s">
        <v>6125</v>
      </c>
      <c r="M45" s="113">
        <f t="shared" si="1"/>
        <v>30</v>
      </c>
    </row>
    <row r="46" spans="1:13" x14ac:dyDescent="0.25">
      <c r="A46" s="110">
        <v>41521</v>
      </c>
      <c r="B46" s="111">
        <v>0.43402777777777773</v>
      </c>
      <c r="C46" s="112" t="s">
        <v>1153</v>
      </c>
      <c r="D46" s="110">
        <v>41582</v>
      </c>
      <c r="E46" s="112" t="s">
        <v>117</v>
      </c>
      <c r="F46" s="112" t="s">
        <v>3654</v>
      </c>
      <c r="G46" s="112" t="s">
        <v>5915</v>
      </c>
      <c r="H46" s="112" t="s">
        <v>6124</v>
      </c>
      <c r="I46" s="112">
        <v>1</v>
      </c>
      <c r="J46" s="110">
        <v>41579</v>
      </c>
      <c r="K46" s="111">
        <v>0.52777777777777779</v>
      </c>
      <c r="L46" s="112" t="s">
        <v>5848</v>
      </c>
      <c r="M46" s="113">
        <f t="shared" si="1"/>
        <v>58</v>
      </c>
    </row>
    <row r="47" spans="1:13" x14ac:dyDescent="0.25">
      <c r="A47" s="110">
        <v>41542</v>
      </c>
      <c r="B47" s="111">
        <v>0.45347222222222222</v>
      </c>
      <c r="C47" s="112" t="s">
        <v>1153</v>
      </c>
      <c r="D47" s="110">
        <v>41575</v>
      </c>
      <c r="E47" s="112" t="s">
        <v>117</v>
      </c>
      <c r="F47" s="112" t="s">
        <v>474</v>
      </c>
      <c r="G47" s="112" t="s">
        <v>5916</v>
      </c>
      <c r="H47" s="112" t="s">
        <v>6867</v>
      </c>
      <c r="I47" s="112">
        <v>1</v>
      </c>
      <c r="J47" s="110">
        <v>41570</v>
      </c>
      <c r="K47" s="111">
        <v>0.51388888888888895</v>
      </c>
      <c r="L47" s="112" t="s">
        <v>6868</v>
      </c>
      <c r="M47" s="113">
        <f t="shared" si="1"/>
        <v>28</v>
      </c>
    </row>
    <row r="48" spans="1:13" x14ac:dyDescent="0.25">
      <c r="A48" s="110">
        <v>41562</v>
      </c>
      <c r="B48" s="111">
        <v>0.56597222222222221</v>
      </c>
      <c r="C48" s="112" t="s">
        <v>1676</v>
      </c>
      <c r="D48" s="110"/>
      <c r="E48" s="112" t="s">
        <v>2032</v>
      </c>
      <c r="F48" s="112" t="s">
        <v>1237</v>
      </c>
      <c r="G48" s="112" t="s">
        <v>5919</v>
      </c>
      <c r="H48" s="112" t="s">
        <v>6563</v>
      </c>
      <c r="I48" s="112">
        <v>1</v>
      </c>
      <c r="J48" s="110">
        <v>41562</v>
      </c>
      <c r="K48" s="111">
        <v>0.66666666666666663</v>
      </c>
      <c r="L48" s="112" t="s">
        <v>6564</v>
      </c>
      <c r="M48" s="113">
        <f t="shared" si="1"/>
        <v>0</v>
      </c>
    </row>
    <row r="49" spans="1:13" x14ac:dyDescent="0.25">
      <c r="A49" s="112"/>
      <c r="B49" s="110">
        <v>41568</v>
      </c>
      <c r="C49" s="111">
        <v>0.77430555555555547</v>
      </c>
      <c r="D49" s="112"/>
      <c r="E49" s="112" t="s">
        <v>1676</v>
      </c>
      <c r="F49" s="112" t="s">
        <v>1237</v>
      </c>
      <c r="G49" s="112" t="s">
        <v>5919</v>
      </c>
      <c r="H49" s="112" t="s">
        <v>6842</v>
      </c>
      <c r="I49" s="112">
        <v>1</v>
      </c>
      <c r="J49" s="110">
        <v>41569</v>
      </c>
      <c r="K49" s="111">
        <v>0.77083333333333337</v>
      </c>
      <c r="L49" s="112" t="s">
        <v>6843</v>
      </c>
      <c r="M49" s="113">
        <f t="shared" si="1"/>
        <v>41569</v>
      </c>
    </row>
    <row r="50" spans="1:13" x14ac:dyDescent="0.25">
      <c r="A50" s="110">
        <v>41568</v>
      </c>
      <c r="B50" s="111">
        <v>0.77430555555555547</v>
      </c>
      <c r="C50" s="112" t="s">
        <v>1676</v>
      </c>
      <c r="D50" s="112"/>
      <c r="E50" s="112" t="s">
        <v>2032</v>
      </c>
      <c r="F50" s="112" t="s">
        <v>1237</v>
      </c>
      <c r="G50" s="112" t="s">
        <v>5919</v>
      </c>
      <c r="H50" s="112" t="s">
        <v>5443</v>
      </c>
      <c r="I50" s="112">
        <v>1</v>
      </c>
      <c r="J50" s="110">
        <v>41569</v>
      </c>
      <c r="K50" s="111">
        <v>0.57708333333333328</v>
      </c>
      <c r="L50" s="112" t="s">
        <v>6821</v>
      </c>
      <c r="M50" s="113">
        <f t="shared" si="1"/>
        <v>1</v>
      </c>
    </row>
    <row r="51" spans="1:13" x14ac:dyDescent="0.25">
      <c r="A51" s="110">
        <v>41553</v>
      </c>
      <c r="B51" s="111">
        <v>0.66666666666666663</v>
      </c>
      <c r="C51" s="112" t="s">
        <v>1676</v>
      </c>
      <c r="D51" s="112"/>
      <c r="E51" s="112" t="s">
        <v>2032</v>
      </c>
      <c r="F51" s="112" t="s">
        <v>1237</v>
      </c>
      <c r="G51" s="112" t="s">
        <v>5919</v>
      </c>
      <c r="H51" s="112" t="s">
        <v>6178</v>
      </c>
      <c r="I51" s="112">
        <v>1</v>
      </c>
      <c r="J51" s="110">
        <v>41554</v>
      </c>
      <c r="K51" s="111">
        <v>0.5708333333333333</v>
      </c>
      <c r="L51" s="112" t="s">
        <v>6179</v>
      </c>
      <c r="M51" s="113">
        <f t="shared" si="1"/>
        <v>1</v>
      </c>
    </row>
    <row r="52" spans="1:13" x14ac:dyDescent="0.25">
      <c r="A52" s="110">
        <v>41553</v>
      </c>
      <c r="B52" s="111">
        <v>0.66666666666666663</v>
      </c>
      <c r="C52" s="112" t="s">
        <v>1676</v>
      </c>
      <c r="D52" s="112"/>
      <c r="E52" s="112" t="s">
        <v>2032</v>
      </c>
      <c r="F52" s="112" t="s">
        <v>1237</v>
      </c>
      <c r="G52" s="112" t="s">
        <v>5919</v>
      </c>
      <c r="H52" s="112" t="s">
        <v>6178</v>
      </c>
      <c r="I52" s="112">
        <v>1</v>
      </c>
      <c r="J52" s="110">
        <v>41554</v>
      </c>
      <c r="K52" s="111">
        <v>0.5708333333333333</v>
      </c>
      <c r="L52" s="112" t="s">
        <v>5829</v>
      </c>
      <c r="M52" s="113">
        <f t="shared" si="1"/>
        <v>1</v>
      </c>
    </row>
    <row r="53" spans="1:13" x14ac:dyDescent="0.25">
      <c r="A53" s="110">
        <v>41542</v>
      </c>
      <c r="B53" s="111">
        <v>0.45277777777777778</v>
      </c>
      <c r="C53" s="112" t="s">
        <v>1153</v>
      </c>
      <c r="D53" s="110">
        <v>41562</v>
      </c>
      <c r="E53" s="112" t="s">
        <v>117</v>
      </c>
      <c r="F53" s="112" t="s">
        <v>6446</v>
      </c>
      <c r="G53" s="112" t="s">
        <v>5916</v>
      </c>
      <c r="H53" s="112" t="s">
        <v>6447</v>
      </c>
      <c r="I53" s="112">
        <v>1</v>
      </c>
      <c r="J53" s="110">
        <v>41561</v>
      </c>
      <c r="K53" s="111">
        <v>0.68611111111111101</v>
      </c>
      <c r="L53" s="112" t="s">
        <v>6497</v>
      </c>
      <c r="M53" s="113">
        <f t="shared" si="1"/>
        <v>19</v>
      </c>
    </row>
    <row r="54" spans="1:13" x14ac:dyDescent="0.25">
      <c r="A54" s="110">
        <v>41576</v>
      </c>
      <c r="B54" s="111">
        <v>0.51041666666666663</v>
      </c>
      <c r="C54" s="112" t="s">
        <v>1676</v>
      </c>
      <c r="D54" s="112"/>
      <c r="E54" s="112" t="s">
        <v>2487</v>
      </c>
      <c r="F54" s="112" t="s">
        <v>7105</v>
      </c>
      <c r="G54" s="112" t="s">
        <v>5918</v>
      </c>
      <c r="H54" s="112" t="s">
        <v>7106</v>
      </c>
      <c r="I54" s="112">
        <v>1</v>
      </c>
      <c r="J54" s="110">
        <v>41578</v>
      </c>
      <c r="K54" s="111">
        <v>0.52083333333333337</v>
      </c>
      <c r="L54" s="112" t="s">
        <v>7201</v>
      </c>
      <c r="M54" s="113">
        <f t="shared" si="1"/>
        <v>2</v>
      </c>
    </row>
    <row r="55" spans="1:13" x14ac:dyDescent="0.25">
      <c r="A55" s="110">
        <v>41576</v>
      </c>
      <c r="B55" s="111">
        <v>0.51041666666666663</v>
      </c>
      <c r="C55" s="112" t="s">
        <v>1676</v>
      </c>
      <c r="D55" s="112"/>
      <c r="E55" s="112" t="s">
        <v>2487</v>
      </c>
      <c r="F55" s="112" t="s">
        <v>7105</v>
      </c>
      <c r="G55" s="112" t="s">
        <v>5918</v>
      </c>
      <c r="H55" s="112" t="s">
        <v>7106</v>
      </c>
      <c r="I55" s="112">
        <v>1</v>
      </c>
      <c r="J55" s="110">
        <v>41576</v>
      </c>
      <c r="K55" s="112" t="s">
        <v>7107</v>
      </c>
      <c r="L55" s="112" t="s">
        <v>7108</v>
      </c>
      <c r="M55" s="113">
        <f t="shared" si="1"/>
        <v>0</v>
      </c>
    </row>
    <row r="56" spans="1:13" x14ac:dyDescent="0.25">
      <c r="A56" s="110">
        <v>41576</v>
      </c>
      <c r="B56" s="111">
        <v>0.51041666666666663</v>
      </c>
      <c r="C56" s="112" t="s">
        <v>1676</v>
      </c>
      <c r="D56" s="112"/>
      <c r="E56" s="112" t="s">
        <v>2487</v>
      </c>
      <c r="F56" s="112" t="s">
        <v>7105</v>
      </c>
      <c r="G56" s="112" t="s">
        <v>5918</v>
      </c>
      <c r="H56" s="112" t="s">
        <v>7106</v>
      </c>
      <c r="I56" s="112">
        <v>1</v>
      </c>
      <c r="J56" s="110">
        <v>41578</v>
      </c>
      <c r="K56" s="111">
        <v>0.52083333333333337</v>
      </c>
      <c r="L56" s="112" t="s">
        <v>7202</v>
      </c>
      <c r="M56" s="113">
        <f t="shared" si="1"/>
        <v>2</v>
      </c>
    </row>
    <row r="57" spans="1:13" x14ac:dyDescent="0.25">
      <c r="A57" s="110">
        <v>41540</v>
      </c>
      <c r="B57" s="111">
        <v>0.43541666666666662</v>
      </c>
      <c r="C57" s="112" t="s">
        <v>1153</v>
      </c>
      <c r="D57" s="110">
        <v>41558</v>
      </c>
      <c r="E57" s="112" t="s">
        <v>117</v>
      </c>
      <c r="F57" s="112" t="s">
        <v>407</v>
      </c>
      <c r="G57" s="112" t="s">
        <v>5931</v>
      </c>
      <c r="H57" s="112" t="s">
        <v>6332</v>
      </c>
      <c r="I57" s="112">
        <v>1</v>
      </c>
      <c r="J57" s="110">
        <v>41557</v>
      </c>
      <c r="K57" s="111">
        <v>0.65972222222222221</v>
      </c>
      <c r="L57" s="112" t="s">
        <v>6355</v>
      </c>
      <c r="M57" s="113">
        <f t="shared" si="1"/>
        <v>17</v>
      </c>
    </row>
    <row r="58" spans="1:13" x14ac:dyDescent="0.25">
      <c r="A58" s="110">
        <v>41540</v>
      </c>
      <c r="B58" s="111">
        <v>0.43541666666666662</v>
      </c>
      <c r="C58" s="112" t="s">
        <v>1153</v>
      </c>
      <c r="D58" s="110">
        <v>41579</v>
      </c>
      <c r="E58" s="112" t="s">
        <v>117</v>
      </c>
      <c r="F58" s="112" t="s">
        <v>407</v>
      </c>
      <c r="G58" s="112" t="s">
        <v>5931</v>
      </c>
      <c r="H58" s="112" t="s">
        <v>6332</v>
      </c>
      <c r="I58" s="112">
        <v>1</v>
      </c>
      <c r="J58" s="110">
        <v>41579</v>
      </c>
      <c r="K58" s="111">
        <v>0.47152777777777777</v>
      </c>
      <c r="L58" s="112" t="s">
        <v>7238</v>
      </c>
      <c r="M58" s="113">
        <f t="shared" si="1"/>
        <v>39</v>
      </c>
    </row>
    <row r="59" spans="1:13" x14ac:dyDescent="0.25">
      <c r="A59" s="110">
        <v>41551</v>
      </c>
      <c r="B59" s="111">
        <v>0.71180555555555547</v>
      </c>
      <c r="C59" s="112" t="s">
        <v>1676</v>
      </c>
      <c r="D59" s="112"/>
      <c r="E59" s="112" t="s">
        <v>2087</v>
      </c>
      <c r="F59" s="112" t="s">
        <v>6316</v>
      </c>
      <c r="G59" s="112" t="s">
        <v>5915</v>
      </c>
      <c r="H59" s="112" t="s">
        <v>6317</v>
      </c>
      <c r="I59" s="112">
        <v>1</v>
      </c>
      <c r="J59" s="110">
        <v>41556</v>
      </c>
      <c r="K59" s="111">
        <v>0.53333333333333333</v>
      </c>
      <c r="L59" s="112" t="s">
        <v>6318</v>
      </c>
      <c r="M59" s="113">
        <f t="shared" si="1"/>
        <v>5</v>
      </c>
    </row>
    <row r="60" spans="1:13" x14ac:dyDescent="0.25">
      <c r="A60" s="110">
        <v>41528</v>
      </c>
      <c r="B60" s="111">
        <v>0.45833333333333331</v>
      </c>
      <c r="C60" s="112" t="s">
        <v>1153</v>
      </c>
      <c r="D60" s="110">
        <v>41556</v>
      </c>
      <c r="E60" s="112" t="s">
        <v>117</v>
      </c>
      <c r="F60" s="112" t="s">
        <v>521</v>
      </c>
      <c r="G60" s="112" t="s">
        <v>5916</v>
      </c>
      <c r="H60" s="112" t="s">
        <v>6203</v>
      </c>
      <c r="I60" s="112">
        <v>1</v>
      </c>
      <c r="J60" s="110">
        <v>41555</v>
      </c>
      <c r="K60" s="111">
        <v>0.55486111111111114</v>
      </c>
      <c r="L60" s="112" t="s">
        <v>6253</v>
      </c>
      <c r="M60" s="113">
        <f t="shared" si="1"/>
        <v>27</v>
      </c>
    </row>
    <row r="61" spans="1:13" x14ac:dyDescent="0.25">
      <c r="A61" s="110">
        <v>41515</v>
      </c>
      <c r="B61" s="111">
        <v>0.58333333333333337</v>
      </c>
      <c r="C61" s="112" t="s">
        <v>1153</v>
      </c>
      <c r="D61" s="110">
        <v>41549</v>
      </c>
      <c r="E61" s="112" t="s">
        <v>117</v>
      </c>
      <c r="F61" s="112" t="s">
        <v>1869</v>
      </c>
      <c r="G61" s="112" t="s">
        <v>5917</v>
      </c>
      <c r="H61" s="112" t="s">
        <v>5913</v>
      </c>
      <c r="I61" s="112">
        <v>1</v>
      </c>
      <c r="J61" s="110">
        <v>41547</v>
      </c>
      <c r="K61" s="111">
        <v>0.52777777777777779</v>
      </c>
      <c r="L61" s="112" t="s">
        <v>5940</v>
      </c>
      <c r="M61" s="113">
        <f t="shared" si="1"/>
        <v>32</v>
      </c>
    </row>
    <row r="62" spans="1:13" x14ac:dyDescent="0.25">
      <c r="A62" s="110">
        <v>41556</v>
      </c>
      <c r="B62" s="111">
        <v>0.41666666666666669</v>
      </c>
      <c r="C62" s="112" t="s">
        <v>1153</v>
      </c>
      <c r="D62" s="110">
        <v>41561</v>
      </c>
      <c r="E62" s="112" t="s">
        <v>51</v>
      </c>
      <c r="F62" s="112" t="s">
        <v>456</v>
      </c>
      <c r="G62" s="112" t="s">
        <v>6377</v>
      </c>
      <c r="H62" s="112" t="s">
        <v>6378</v>
      </c>
      <c r="I62" s="112">
        <v>1</v>
      </c>
      <c r="J62" s="110">
        <v>41561</v>
      </c>
      <c r="K62" s="111">
        <v>0.64236111111111105</v>
      </c>
      <c r="L62" s="112" t="s">
        <v>6485</v>
      </c>
      <c r="M62" s="113">
        <f t="shared" si="1"/>
        <v>5</v>
      </c>
    </row>
    <row r="63" spans="1:13" x14ac:dyDescent="0.25">
      <c r="A63" s="110">
        <v>41547</v>
      </c>
      <c r="B63" s="111">
        <v>0.4375</v>
      </c>
      <c r="C63" s="112" t="s">
        <v>1153</v>
      </c>
      <c r="D63" s="110">
        <v>41554</v>
      </c>
      <c r="E63" s="112" t="s">
        <v>51</v>
      </c>
      <c r="F63" s="112" t="s">
        <v>456</v>
      </c>
      <c r="G63" s="112" t="s">
        <v>6192</v>
      </c>
      <c r="H63" s="112" t="s">
        <v>3230</v>
      </c>
      <c r="I63" s="112">
        <v>1</v>
      </c>
      <c r="J63" s="110">
        <v>41554</v>
      </c>
      <c r="K63" s="111">
        <v>0.60416666666666663</v>
      </c>
      <c r="L63" s="112" t="s">
        <v>6193</v>
      </c>
      <c r="M63" s="113">
        <f t="shared" si="1"/>
        <v>7</v>
      </c>
    </row>
    <row r="64" spans="1:13" x14ac:dyDescent="0.25">
      <c r="A64" s="110">
        <v>41564</v>
      </c>
      <c r="B64" s="111">
        <v>0.29166666666666669</v>
      </c>
      <c r="C64" s="112" t="s">
        <v>1153</v>
      </c>
      <c r="D64" s="110">
        <v>41577</v>
      </c>
      <c r="E64" s="112" t="s">
        <v>51</v>
      </c>
      <c r="F64" s="112" t="s">
        <v>456</v>
      </c>
      <c r="G64" s="112" t="s">
        <v>7036</v>
      </c>
      <c r="H64" s="112" t="s">
        <v>1011</v>
      </c>
      <c r="I64" s="112">
        <v>1</v>
      </c>
      <c r="J64" s="110">
        <v>41576</v>
      </c>
      <c r="K64" s="111">
        <v>0.53125</v>
      </c>
      <c r="L64" s="112" t="s">
        <v>7066</v>
      </c>
      <c r="M64" s="113">
        <f t="shared" si="1"/>
        <v>12</v>
      </c>
    </row>
    <row r="65" spans="1:13" x14ac:dyDescent="0.25">
      <c r="A65" s="110">
        <v>41554</v>
      </c>
      <c r="B65" s="111">
        <v>0.89583333333333337</v>
      </c>
      <c r="C65" s="112" t="s">
        <v>1676</v>
      </c>
      <c r="D65" s="112"/>
      <c r="E65" s="112" t="s">
        <v>924</v>
      </c>
      <c r="F65" s="112" t="s">
        <v>925</v>
      </c>
      <c r="G65" s="112" t="s">
        <v>5919</v>
      </c>
      <c r="H65" s="112" t="s">
        <v>6231</v>
      </c>
      <c r="I65" s="112">
        <v>1</v>
      </c>
      <c r="J65" s="110">
        <v>41555</v>
      </c>
      <c r="K65" s="111">
        <v>0.52777777777777779</v>
      </c>
      <c r="L65" s="112" t="s">
        <v>6233</v>
      </c>
      <c r="M65" s="113">
        <f t="shared" si="1"/>
        <v>1</v>
      </c>
    </row>
    <row r="66" spans="1:13" x14ac:dyDescent="0.25">
      <c r="A66" s="110">
        <v>41549</v>
      </c>
      <c r="B66" s="111">
        <v>0.45833333333333331</v>
      </c>
      <c r="C66" s="112" t="s">
        <v>1153</v>
      </c>
      <c r="D66" s="110">
        <v>41562</v>
      </c>
      <c r="E66" s="112" t="s">
        <v>51</v>
      </c>
      <c r="F66" s="112" t="s">
        <v>1406</v>
      </c>
      <c r="G66" s="112" t="s">
        <v>5918</v>
      </c>
      <c r="H66" s="112" t="s">
        <v>5025</v>
      </c>
      <c r="I66" s="112">
        <v>1</v>
      </c>
      <c r="J66" s="110">
        <v>41561</v>
      </c>
      <c r="K66" s="111">
        <v>0.71458333333333324</v>
      </c>
      <c r="L66" s="112" t="s">
        <v>6498</v>
      </c>
      <c r="M66" s="113">
        <f t="shared" ref="M66:M95" si="2">J66-A66</f>
        <v>12</v>
      </c>
    </row>
    <row r="67" spans="1:13" x14ac:dyDescent="0.25">
      <c r="A67" s="110">
        <v>41569</v>
      </c>
      <c r="B67" s="111">
        <v>0.5</v>
      </c>
      <c r="C67" s="112" t="s">
        <v>1153</v>
      </c>
      <c r="D67" s="110">
        <v>41572</v>
      </c>
      <c r="E67" s="112" t="s">
        <v>117</v>
      </c>
      <c r="F67" s="112" t="s">
        <v>523</v>
      </c>
      <c r="G67" s="112" t="s">
        <v>6890</v>
      </c>
      <c r="H67" s="112" t="s">
        <v>6891</v>
      </c>
      <c r="I67" s="112">
        <v>1</v>
      </c>
      <c r="J67" s="110">
        <v>41571</v>
      </c>
      <c r="K67" s="111">
        <v>0.56944444444444442</v>
      </c>
      <c r="L67" s="112" t="s">
        <v>6916</v>
      </c>
      <c r="M67" s="113">
        <f t="shared" si="2"/>
        <v>2</v>
      </c>
    </row>
    <row r="68" spans="1:13" x14ac:dyDescent="0.25">
      <c r="A68" s="110">
        <v>41555</v>
      </c>
      <c r="B68" s="111">
        <v>0.6777777777777777</v>
      </c>
      <c r="C68" s="112" t="s">
        <v>1153</v>
      </c>
      <c r="D68" s="110">
        <v>41576</v>
      </c>
      <c r="E68" s="112" t="s">
        <v>117</v>
      </c>
      <c r="F68" s="112" t="s">
        <v>1721</v>
      </c>
      <c r="G68" s="112" t="s">
        <v>5916</v>
      </c>
      <c r="H68" s="112" t="s">
        <v>6935</v>
      </c>
      <c r="I68" s="112">
        <v>1</v>
      </c>
      <c r="J68" s="110">
        <v>41572</v>
      </c>
      <c r="K68" s="111">
        <v>0.55902777777777779</v>
      </c>
      <c r="L68" s="112" t="s">
        <v>6950</v>
      </c>
      <c r="M68" s="113">
        <f t="shared" si="2"/>
        <v>17</v>
      </c>
    </row>
    <row r="69" spans="1:13" x14ac:dyDescent="0.25">
      <c r="A69" s="110">
        <v>41513</v>
      </c>
      <c r="B69" s="111">
        <v>0.52777777777777779</v>
      </c>
      <c r="C69" s="112" t="s">
        <v>1153</v>
      </c>
      <c r="D69" s="110">
        <v>41554</v>
      </c>
      <c r="E69" s="112" t="s">
        <v>117</v>
      </c>
      <c r="F69" s="112" t="s">
        <v>1721</v>
      </c>
      <c r="G69" s="112" t="s">
        <v>5916</v>
      </c>
      <c r="H69" s="112" t="s">
        <v>6141</v>
      </c>
      <c r="I69" s="112">
        <v>1</v>
      </c>
      <c r="J69" s="110">
        <v>41551</v>
      </c>
      <c r="K69" s="111">
        <v>0.68055555555555547</v>
      </c>
      <c r="L69" s="112" t="s">
        <v>6142</v>
      </c>
      <c r="M69" s="113">
        <f t="shared" si="2"/>
        <v>38</v>
      </c>
    </row>
    <row r="70" spans="1:13" x14ac:dyDescent="0.25">
      <c r="A70" s="110">
        <v>41542</v>
      </c>
      <c r="B70" s="111">
        <v>0.45277777777777778</v>
      </c>
      <c r="C70" s="112" t="s">
        <v>1153</v>
      </c>
      <c r="D70" s="110">
        <v>41555</v>
      </c>
      <c r="E70" s="112" t="s">
        <v>117</v>
      </c>
      <c r="F70" s="112" t="s">
        <v>535</v>
      </c>
      <c r="G70" s="112" t="s">
        <v>5915</v>
      </c>
      <c r="H70" s="112" t="s">
        <v>6172</v>
      </c>
      <c r="I70" s="112">
        <v>1</v>
      </c>
      <c r="J70" s="110">
        <v>41554</v>
      </c>
      <c r="K70" s="111">
        <v>0.5625</v>
      </c>
      <c r="L70" s="112" t="s">
        <v>6173</v>
      </c>
      <c r="M70" s="113">
        <f t="shared" si="2"/>
        <v>12</v>
      </c>
    </row>
    <row r="71" spans="1:13" x14ac:dyDescent="0.25">
      <c r="A71" s="110">
        <v>41556</v>
      </c>
      <c r="B71" s="111">
        <v>0.3923611111111111</v>
      </c>
      <c r="C71" s="112" t="s">
        <v>1153</v>
      </c>
      <c r="D71" s="110">
        <v>41571</v>
      </c>
      <c r="E71" s="112" t="s">
        <v>117</v>
      </c>
      <c r="F71" s="112" t="s">
        <v>535</v>
      </c>
      <c r="G71" s="112" t="s">
        <v>5915</v>
      </c>
      <c r="H71" s="112" t="s">
        <v>6172</v>
      </c>
      <c r="I71" s="112">
        <v>1</v>
      </c>
      <c r="J71" s="110">
        <v>41571</v>
      </c>
      <c r="K71" s="111">
        <v>0.56944444444444442</v>
      </c>
      <c r="L71" s="112" t="s">
        <v>6915</v>
      </c>
      <c r="M71" s="113">
        <f t="shared" si="2"/>
        <v>15</v>
      </c>
    </row>
    <row r="72" spans="1:13" x14ac:dyDescent="0.25">
      <c r="A72" s="110">
        <v>41542</v>
      </c>
      <c r="B72" s="111">
        <v>0.45347222222222222</v>
      </c>
      <c r="C72" s="112" t="s">
        <v>1153</v>
      </c>
      <c r="D72" s="110">
        <v>41562</v>
      </c>
      <c r="E72" s="112" t="s">
        <v>117</v>
      </c>
      <c r="F72" s="112" t="s">
        <v>1421</v>
      </c>
      <c r="G72" s="112" t="s">
        <v>5916</v>
      </c>
      <c r="H72" s="112" t="s">
        <v>6448</v>
      </c>
      <c r="I72" s="112">
        <v>1</v>
      </c>
      <c r="J72" s="110">
        <v>41561</v>
      </c>
      <c r="K72" s="111">
        <v>0.54513888888888895</v>
      </c>
      <c r="L72" s="112" t="s">
        <v>6449</v>
      </c>
      <c r="M72" s="113">
        <f t="shared" si="2"/>
        <v>19</v>
      </c>
    </row>
    <row r="73" spans="1:13" x14ac:dyDescent="0.25">
      <c r="A73" s="110">
        <v>41569</v>
      </c>
      <c r="B73" s="111">
        <v>0.50694444444444442</v>
      </c>
      <c r="C73" s="112" t="s">
        <v>1153</v>
      </c>
      <c r="D73" s="110">
        <v>41576</v>
      </c>
      <c r="E73" s="112" t="s">
        <v>117</v>
      </c>
      <c r="F73" s="112" t="s">
        <v>1421</v>
      </c>
      <c r="G73" s="112" t="s">
        <v>5916</v>
      </c>
      <c r="H73" s="112" t="s">
        <v>6941</v>
      </c>
      <c r="I73" s="112">
        <v>1</v>
      </c>
      <c r="J73" s="110">
        <v>41572</v>
      </c>
      <c r="K73" s="111">
        <v>0.55208333333333337</v>
      </c>
      <c r="L73" s="112" t="s">
        <v>6942</v>
      </c>
      <c r="M73" s="113">
        <f t="shared" si="2"/>
        <v>3</v>
      </c>
    </row>
    <row r="74" spans="1:13" x14ac:dyDescent="0.25">
      <c r="A74" s="110">
        <v>41547</v>
      </c>
      <c r="B74" s="111">
        <v>0.99722222222222223</v>
      </c>
      <c r="C74" s="112" t="s">
        <v>1676</v>
      </c>
      <c r="D74" s="112"/>
      <c r="E74" s="112" t="s">
        <v>2512</v>
      </c>
      <c r="F74" s="112" t="s">
        <v>5241</v>
      </c>
      <c r="G74" s="112" t="s">
        <v>5916</v>
      </c>
      <c r="H74" s="112" t="s">
        <v>6384</v>
      </c>
      <c r="I74" s="112">
        <v>1</v>
      </c>
      <c r="J74" s="110">
        <v>41558</v>
      </c>
      <c r="K74" s="111">
        <v>0.58333333333333337</v>
      </c>
      <c r="L74" s="112" t="s">
        <v>6385</v>
      </c>
      <c r="M74" s="113">
        <f t="shared" si="2"/>
        <v>11</v>
      </c>
    </row>
    <row r="75" spans="1:13" x14ac:dyDescent="0.25">
      <c r="A75" s="110">
        <v>41547</v>
      </c>
      <c r="B75" s="111">
        <v>0.99722222222222223</v>
      </c>
      <c r="C75" s="112" t="s">
        <v>1676</v>
      </c>
      <c r="D75" s="112"/>
      <c r="E75" s="112" t="s">
        <v>2512</v>
      </c>
      <c r="F75" s="112" t="s">
        <v>5241</v>
      </c>
      <c r="G75" s="112" t="s">
        <v>5916</v>
      </c>
      <c r="H75" s="112" t="s">
        <v>6384</v>
      </c>
      <c r="I75" s="112">
        <v>1</v>
      </c>
      <c r="J75" s="110">
        <v>41561</v>
      </c>
      <c r="K75" s="111">
        <v>0.61111111111111105</v>
      </c>
      <c r="L75" s="112" t="s">
        <v>6469</v>
      </c>
      <c r="M75" s="113">
        <f t="shared" si="2"/>
        <v>14</v>
      </c>
    </row>
    <row r="76" spans="1:13" x14ac:dyDescent="0.25">
      <c r="A76" s="110">
        <v>41547</v>
      </c>
      <c r="B76" s="111">
        <v>0.99722222222222223</v>
      </c>
      <c r="C76" s="112" t="s">
        <v>1676</v>
      </c>
      <c r="D76" s="112"/>
      <c r="E76" s="112" t="s">
        <v>2512</v>
      </c>
      <c r="F76" s="112" t="s">
        <v>5241</v>
      </c>
      <c r="G76" s="112" t="s">
        <v>5916</v>
      </c>
      <c r="H76" s="112" t="s">
        <v>6384</v>
      </c>
      <c r="I76" s="112">
        <v>1</v>
      </c>
      <c r="J76" s="110">
        <v>41561</v>
      </c>
      <c r="K76" s="111">
        <v>0.61111111111111105</v>
      </c>
      <c r="L76" s="112" t="s">
        <v>6469</v>
      </c>
      <c r="M76" s="113">
        <f t="shared" si="2"/>
        <v>14</v>
      </c>
    </row>
    <row r="77" spans="1:13" x14ac:dyDescent="0.25">
      <c r="A77" s="110">
        <v>41547</v>
      </c>
      <c r="B77" s="111">
        <v>0.99722222222222223</v>
      </c>
      <c r="C77" s="112" t="s">
        <v>1676</v>
      </c>
      <c r="D77" s="112"/>
      <c r="E77" s="112" t="s">
        <v>2512</v>
      </c>
      <c r="F77" s="112" t="s">
        <v>5241</v>
      </c>
      <c r="G77" s="112" t="s">
        <v>5916</v>
      </c>
      <c r="H77" s="112" t="s">
        <v>6384</v>
      </c>
      <c r="I77" s="112">
        <v>1</v>
      </c>
      <c r="J77" s="110">
        <v>41561</v>
      </c>
      <c r="K77" s="111">
        <v>0.61111111111111105</v>
      </c>
      <c r="L77" s="112" t="s">
        <v>6469</v>
      </c>
      <c r="M77" s="113">
        <f t="shared" si="2"/>
        <v>14</v>
      </c>
    </row>
    <row r="78" spans="1:13" x14ac:dyDescent="0.25">
      <c r="A78" s="110">
        <v>41547</v>
      </c>
      <c r="B78" s="111">
        <v>0.99305555555555547</v>
      </c>
      <c r="C78" s="112" t="s">
        <v>1676</v>
      </c>
      <c r="D78" s="112"/>
      <c r="E78" s="112" t="s">
        <v>2512</v>
      </c>
      <c r="F78" s="112" t="s">
        <v>5988</v>
      </c>
      <c r="G78" s="112"/>
      <c r="H78" s="112" t="s">
        <v>5989</v>
      </c>
      <c r="I78" s="112">
        <v>1</v>
      </c>
      <c r="J78" s="110">
        <v>41548</v>
      </c>
      <c r="K78" s="111">
        <v>0.55555555555555558</v>
      </c>
      <c r="L78" s="112" t="s">
        <v>5992</v>
      </c>
      <c r="M78" s="113">
        <f t="shared" si="2"/>
        <v>1</v>
      </c>
    </row>
    <row r="79" spans="1:13" x14ac:dyDescent="0.25">
      <c r="A79" s="110">
        <v>41568</v>
      </c>
      <c r="B79" s="112"/>
      <c r="C79" s="112" t="s">
        <v>1153</v>
      </c>
      <c r="D79" s="110">
        <v>41578</v>
      </c>
      <c r="E79" s="112" t="s">
        <v>117</v>
      </c>
      <c r="F79" s="112" t="s">
        <v>3182</v>
      </c>
      <c r="G79" s="112" t="s">
        <v>5917</v>
      </c>
      <c r="H79" s="112" t="s">
        <v>7146</v>
      </c>
      <c r="I79" s="112">
        <v>1</v>
      </c>
      <c r="J79" s="110">
        <v>41577</v>
      </c>
      <c r="K79" s="111">
        <v>0.54722222222222217</v>
      </c>
      <c r="L79" s="112" t="s">
        <v>6575</v>
      </c>
      <c r="M79" s="113">
        <f t="shared" si="2"/>
        <v>9</v>
      </c>
    </row>
    <row r="80" spans="1:13" x14ac:dyDescent="0.25">
      <c r="A80" s="110">
        <v>41474</v>
      </c>
      <c r="B80" s="111">
        <v>0.47916666666666669</v>
      </c>
      <c r="C80" s="112" t="s">
        <v>1153</v>
      </c>
      <c r="D80" s="110">
        <v>41563</v>
      </c>
      <c r="E80" s="112" t="s">
        <v>117</v>
      </c>
      <c r="F80" s="112" t="s">
        <v>2457</v>
      </c>
      <c r="G80" s="112" t="s">
        <v>5919</v>
      </c>
      <c r="H80" s="112" t="s">
        <v>6514</v>
      </c>
      <c r="I80" s="112">
        <v>1</v>
      </c>
      <c r="J80" s="110">
        <v>41562</v>
      </c>
      <c r="K80" s="111">
        <v>0.58333333333333337</v>
      </c>
      <c r="L80" s="112" t="s">
        <v>6531</v>
      </c>
      <c r="M80" s="113">
        <f t="shared" si="2"/>
        <v>88</v>
      </c>
    </row>
    <row r="81" spans="1:13" x14ac:dyDescent="0.25">
      <c r="A81" s="110">
        <v>41549</v>
      </c>
      <c r="B81" s="111">
        <v>0.29166666666666669</v>
      </c>
      <c r="C81" s="112" t="s">
        <v>1153</v>
      </c>
      <c r="D81" s="110">
        <v>41556</v>
      </c>
      <c r="E81" s="112" t="s">
        <v>196</v>
      </c>
      <c r="F81" s="112" t="s">
        <v>3125</v>
      </c>
      <c r="G81" s="112" t="s">
        <v>5915</v>
      </c>
      <c r="H81" s="112" t="s">
        <v>6268</v>
      </c>
      <c r="I81" s="112">
        <v>1</v>
      </c>
      <c r="J81" s="110">
        <v>41555</v>
      </c>
      <c r="K81" s="111">
        <v>0.65277777777777779</v>
      </c>
      <c r="L81" s="112" t="s">
        <v>6240</v>
      </c>
      <c r="M81" s="113">
        <f t="shared" si="2"/>
        <v>6</v>
      </c>
    </row>
    <row r="82" spans="1:13" x14ac:dyDescent="0.25">
      <c r="A82" s="110">
        <v>41549</v>
      </c>
      <c r="B82" s="111">
        <v>0.29166666666666669</v>
      </c>
      <c r="C82" s="112" t="s">
        <v>1153</v>
      </c>
      <c r="D82" s="110">
        <v>41557</v>
      </c>
      <c r="E82" s="112" t="s">
        <v>196</v>
      </c>
      <c r="F82" s="112" t="s">
        <v>3125</v>
      </c>
      <c r="G82" s="112" t="s">
        <v>5915</v>
      </c>
      <c r="H82" s="112" t="s">
        <v>6268</v>
      </c>
      <c r="I82" s="112">
        <v>1</v>
      </c>
      <c r="J82" s="110">
        <v>41555</v>
      </c>
      <c r="K82" s="111">
        <v>0.65277777777777779</v>
      </c>
      <c r="L82" s="112" t="s">
        <v>6241</v>
      </c>
      <c r="M82" s="113">
        <f t="shared" si="2"/>
        <v>6</v>
      </c>
    </row>
    <row r="83" spans="1:13" x14ac:dyDescent="0.25">
      <c r="A83" s="110">
        <v>41549</v>
      </c>
      <c r="B83" s="111">
        <v>0.29166666666666669</v>
      </c>
      <c r="C83" s="112" t="s">
        <v>1153</v>
      </c>
      <c r="D83" s="110">
        <v>41556</v>
      </c>
      <c r="E83" s="112" t="s">
        <v>196</v>
      </c>
      <c r="F83" s="112" t="s">
        <v>3125</v>
      </c>
      <c r="G83" s="112" t="s">
        <v>5915</v>
      </c>
      <c r="H83" s="112" t="s">
        <v>6239</v>
      </c>
      <c r="I83" s="112">
        <v>1</v>
      </c>
      <c r="J83" s="110">
        <v>41555</v>
      </c>
      <c r="K83" s="111">
        <v>0.53472222222222221</v>
      </c>
      <c r="L83" s="112" t="s">
        <v>6240</v>
      </c>
      <c r="M83" s="113">
        <f t="shared" si="2"/>
        <v>6</v>
      </c>
    </row>
    <row r="84" spans="1:13" x14ac:dyDescent="0.25">
      <c r="A84" s="110">
        <v>41549</v>
      </c>
      <c r="B84" s="111">
        <v>0.29166666666666669</v>
      </c>
      <c r="C84" s="112" t="s">
        <v>1153</v>
      </c>
      <c r="D84" s="110">
        <v>41556</v>
      </c>
      <c r="E84" s="112" t="s">
        <v>196</v>
      </c>
      <c r="F84" s="112" t="s">
        <v>3125</v>
      </c>
      <c r="G84" s="112" t="s">
        <v>5915</v>
      </c>
      <c r="H84" s="112" t="s">
        <v>6239</v>
      </c>
      <c r="I84" s="112">
        <v>1</v>
      </c>
      <c r="J84" s="110">
        <v>41555</v>
      </c>
      <c r="K84" s="111">
        <v>0.53472222222222221</v>
      </c>
      <c r="L84" s="112" t="s">
        <v>6241</v>
      </c>
      <c r="M84" s="113">
        <f t="shared" si="2"/>
        <v>6</v>
      </c>
    </row>
    <row r="85" spans="1:13" x14ac:dyDescent="0.25">
      <c r="A85" s="110">
        <v>41543</v>
      </c>
      <c r="B85" s="111">
        <v>0.65972222222222221</v>
      </c>
      <c r="C85" s="112" t="s">
        <v>1676</v>
      </c>
      <c r="D85" s="112"/>
      <c r="E85" s="112" t="s">
        <v>80</v>
      </c>
      <c r="F85" s="112" t="s">
        <v>626</v>
      </c>
      <c r="G85" s="112" t="s">
        <v>5919</v>
      </c>
      <c r="H85" s="112" t="s">
        <v>6249</v>
      </c>
      <c r="I85" s="112">
        <v>1</v>
      </c>
      <c r="J85" s="110">
        <v>41555</v>
      </c>
      <c r="K85" s="111">
        <v>0.54791666666666672</v>
      </c>
      <c r="L85" s="112" t="s">
        <v>6250</v>
      </c>
      <c r="M85" s="113">
        <f t="shared" si="2"/>
        <v>12</v>
      </c>
    </row>
    <row r="86" spans="1:13" x14ac:dyDescent="0.25">
      <c r="A86" s="110">
        <v>41555</v>
      </c>
      <c r="B86" s="111">
        <v>0.66666666666666663</v>
      </c>
      <c r="C86" s="112" t="s">
        <v>1676</v>
      </c>
      <c r="D86" s="110"/>
      <c r="E86" s="112" t="s">
        <v>80</v>
      </c>
      <c r="F86" s="112" t="s">
        <v>626</v>
      </c>
      <c r="G86" s="112" t="s">
        <v>5919</v>
      </c>
      <c r="H86" s="112" t="s">
        <v>6280</v>
      </c>
      <c r="I86" s="112">
        <v>1</v>
      </c>
      <c r="J86" s="110">
        <v>41555</v>
      </c>
      <c r="K86" s="111">
        <v>0.75694444444444453</v>
      </c>
      <c r="L86" s="112" t="s">
        <v>6098</v>
      </c>
      <c r="M86" s="113">
        <f t="shared" si="2"/>
        <v>0</v>
      </c>
    </row>
    <row r="87" spans="1:13" x14ac:dyDescent="0.25">
      <c r="A87" s="110">
        <v>41555</v>
      </c>
      <c r="B87" s="111">
        <v>0.66666666666666663</v>
      </c>
      <c r="C87" s="112" t="s">
        <v>1676</v>
      </c>
      <c r="D87" s="110"/>
      <c r="E87" s="112" t="s">
        <v>80</v>
      </c>
      <c r="F87" s="112" t="s">
        <v>626</v>
      </c>
      <c r="G87" s="112" t="s">
        <v>5919</v>
      </c>
      <c r="H87" s="112" t="s">
        <v>6280</v>
      </c>
      <c r="I87" s="112">
        <v>1</v>
      </c>
      <c r="J87" s="110">
        <v>41556</v>
      </c>
      <c r="K87" s="111">
        <v>0.70833333333333337</v>
      </c>
      <c r="L87" s="112" t="s">
        <v>5941</v>
      </c>
      <c r="M87" s="113">
        <f t="shared" si="2"/>
        <v>1</v>
      </c>
    </row>
    <row r="88" spans="1:13" x14ac:dyDescent="0.25">
      <c r="A88" s="110">
        <v>41570</v>
      </c>
      <c r="B88" s="111">
        <v>0.6875</v>
      </c>
      <c r="C88" s="112" t="s">
        <v>1153</v>
      </c>
      <c r="D88" s="110">
        <v>41577</v>
      </c>
      <c r="E88" s="112" t="s">
        <v>80</v>
      </c>
      <c r="F88" s="112" t="s">
        <v>626</v>
      </c>
      <c r="G88" s="112" t="s">
        <v>5919</v>
      </c>
      <c r="H88" s="112" t="s">
        <v>6249</v>
      </c>
      <c r="I88" s="112">
        <v>1</v>
      </c>
      <c r="J88" s="110">
        <v>41576</v>
      </c>
      <c r="K88" s="111">
        <v>0.56944444444444442</v>
      </c>
      <c r="L88" s="112" t="s">
        <v>7088</v>
      </c>
      <c r="M88" s="113">
        <f t="shared" si="2"/>
        <v>6</v>
      </c>
    </row>
    <row r="89" spans="1:13" x14ac:dyDescent="0.25">
      <c r="A89" s="110">
        <v>41570</v>
      </c>
      <c r="B89" s="111">
        <v>0.6875</v>
      </c>
      <c r="C89" s="112" t="s">
        <v>1153</v>
      </c>
      <c r="D89" s="110">
        <v>41577</v>
      </c>
      <c r="E89" s="112" t="s">
        <v>80</v>
      </c>
      <c r="F89" s="112" t="s">
        <v>626</v>
      </c>
      <c r="G89" s="112" t="s">
        <v>5919</v>
      </c>
      <c r="H89" s="112" t="s">
        <v>6249</v>
      </c>
      <c r="I89" s="112">
        <v>1</v>
      </c>
      <c r="J89" s="110">
        <v>41577</v>
      </c>
      <c r="K89" s="111">
        <v>0.63194444444444442</v>
      </c>
      <c r="L89" s="112" t="s">
        <v>7166</v>
      </c>
      <c r="M89" s="113">
        <f t="shared" si="2"/>
        <v>7</v>
      </c>
    </row>
    <row r="90" spans="1:13" x14ac:dyDescent="0.25">
      <c r="A90" s="110">
        <v>41543</v>
      </c>
      <c r="B90" s="111">
        <v>0.36249999999999999</v>
      </c>
      <c r="C90" s="112" t="s">
        <v>1153</v>
      </c>
      <c r="D90" s="110">
        <v>41570</v>
      </c>
      <c r="E90" s="112" t="s">
        <v>117</v>
      </c>
      <c r="F90" s="112" t="s">
        <v>465</v>
      </c>
      <c r="G90" s="112" t="s">
        <v>5920</v>
      </c>
      <c r="H90" s="112" t="s">
        <v>6813</v>
      </c>
      <c r="I90" s="112">
        <v>1</v>
      </c>
      <c r="J90" s="110">
        <v>41569</v>
      </c>
      <c r="K90" s="111">
        <v>0.56944444444444442</v>
      </c>
      <c r="L90" s="112" t="s">
        <v>6814</v>
      </c>
      <c r="M90" s="113">
        <f t="shared" si="2"/>
        <v>26</v>
      </c>
    </row>
    <row r="91" spans="1:13" x14ac:dyDescent="0.25">
      <c r="A91" s="110">
        <v>41563</v>
      </c>
      <c r="B91" s="111">
        <v>0.69305555555555554</v>
      </c>
      <c r="C91" s="112" t="s">
        <v>1676</v>
      </c>
      <c r="D91" s="112"/>
      <c r="E91" s="112" t="s">
        <v>6668</v>
      </c>
      <c r="F91" s="112" t="s">
        <v>6659</v>
      </c>
      <c r="G91" s="112" t="s">
        <v>5931</v>
      </c>
      <c r="H91" s="112" t="s">
        <v>6660</v>
      </c>
      <c r="I91" s="112">
        <v>1</v>
      </c>
      <c r="J91" s="110">
        <v>41564</v>
      </c>
      <c r="K91" s="111">
        <v>0.64583333333333337</v>
      </c>
      <c r="L91" s="112" t="s">
        <v>6661</v>
      </c>
      <c r="M91" s="113">
        <f t="shared" si="2"/>
        <v>1</v>
      </c>
    </row>
    <row r="92" spans="1:13" x14ac:dyDescent="0.25">
      <c r="A92" s="110">
        <v>41563</v>
      </c>
      <c r="B92" s="111">
        <v>0.69305555555555554</v>
      </c>
      <c r="C92" s="112" t="s">
        <v>1676</v>
      </c>
      <c r="D92" s="112"/>
      <c r="E92" s="112" t="s">
        <v>6668</v>
      </c>
      <c r="F92" s="112" t="s">
        <v>6659</v>
      </c>
      <c r="G92" s="112" t="s">
        <v>5931</v>
      </c>
      <c r="H92" s="112" t="s">
        <v>6660</v>
      </c>
      <c r="I92" s="112">
        <v>1</v>
      </c>
      <c r="J92" s="110">
        <v>41568</v>
      </c>
      <c r="K92" s="111">
        <v>0.70833333333333337</v>
      </c>
      <c r="L92" s="112" t="s">
        <v>6769</v>
      </c>
      <c r="M92" s="113">
        <f t="shared" si="2"/>
        <v>5</v>
      </c>
    </row>
    <row r="93" spans="1:13" x14ac:dyDescent="0.25">
      <c r="A93" s="110">
        <v>41567</v>
      </c>
      <c r="B93" s="111">
        <v>0.77083333333333337</v>
      </c>
      <c r="C93" s="112" t="s">
        <v>1676</v>
      </c>
      <c r="D93" s="112"/>
      <c r="E93" s="112" t="s">
        <v>6772</v>
      </c>
      <c r="F93" s="112" t="s">
        <v>6659</v>
      </c>
      <c r="G93" s="112" t="s">
        <v>5931</v>
      </c>
      <c r="H93" s="112" t="s">
        <v>6771</v>
      </c>
      <c r="I93" s="112">
        <v>1</v>
      </c>
      <c r="J93" s="110">
        <v>41568</v>
      </c>
      <c r="K93" s="111">
        <v>0.62708333333333333</v>
      </c>
      <c r="L93" s="112" t="s">
        <v>6773</v>
      </c>
      <c r="M93" s="113">
        <f t="shared" si="2"/>
        <v>1</v>
      </c>
    </row>
    <row r="94" spans="1:13" x14ac:dyDescent="0.25">
      <c r="A94" s="110">
        <v>41567</v>
      </c>
      <c r="B94" s="111">
        <v>0.77083333333333337</v>
      </c>
      <c r="C94" s="112" t="s">
        <v>1676</v>
      </c>
      <c r="D94" s="112"/>
      <c r="E94" s="112" t="s">
        <v>6772</v>
      </c>
      <c r="F94" s="112" t="s">
        <v>6659</v>
      </c>
      <c r="G94" s="112" t="s">
        <v>5931</v>
      </c>
      <c r="H94" s="112" t="s">
        <v>6771</v>
      </c>
      <c r="I94" s="112">
        <v>1</v>
      </c>
      <c r="J94" s="110">
        <v>41576</v>
      </c>
      <c r="K94" s="111">
        <v>0.56458333333333333</v>
      </c>
      <c r="L94" s="112" t="s">
        <v>7084</v>
      </c>
      <c r="M94" s="113">
        <f t="shared" si="2"/>
        <v>9</v>
      </c>
    </row>
    <row r="95" spans="1:13" x14ac:dyDescent="0.25">
      <c r="A95" s="110">
        <v>41529</v>
      </c>
      <c r="B95" s="111">
        <v>0.47291666666666665</v>
      </c>
      <c r="C95" s="112" t="s">
        <v>1153</v>
      </c>
      <c r="D95" s="110">
        <v>41570</v>
      </c>
      <c r="E95" s="112" t="s">
        <v>117</v>
      </c>
      <c r="F95" s="112" t="s">
        <v>1625</v>
      </c>
      <c r="G95" s="112" t="s">
        <v>5920</v>
      </c>
      <c r="H95" s="112" t="s">
        <v>6811</v>
      </c>
      <c r="I95" s="112">
        <v>1</v>
      </c>
      <c r="J95" s="110">
        <v>41569</v>
      </c>
      <c r="K95" s="111">
        <v>0.56944444444444442</v>
      </c>
      <c r="L95" s="112" t="s">
        <v>6812</v>
      </c>
      <c r="M95" s="113">
        <f t="shared" si="2"/>
        <v>40</v>
      </c>
    </row>
    <row r="96" spans="1:13" x14ac:dyDescent="0.25">
      <c r="A96" s="110">
        <v>41559</v>
      </c>
      <c r="B96" s="111">
        <v>0.45833333333333331</v>
      </c>
      <c r="C96" s="112" t="s">
        <v>1676</v>
      </c>
      <c r="D96" s="112"/>
      <c r="E96" s="112" t="s">
        <v>591</v>
      </c>
      <c r="F96" s="112" t="s">
        <v>6482</v>
      </c>
      <c r="G96" s="112" t="s">
        <v>5918</v>
      </c>
      <c r="H96" s="112" t="s">
        <v>829</v>
      </c>
      <c r="I96" s="112">
        <v>1</v>
      </c>
      <c r="J96" s="110">
        <v>41561</v>
      </c>
      <c r="K96" s="111">
        <v>0.63680555555555551</v>
      </c>
      <c r="L96" s="112" t="s">
        <v>4902</v>
      </c>
      <c r="M96" s="113"/>
    </row>
    <row r="97" spans="1:13" x14ac:dyDescent="0.25">
      <c r="A97" s="110">
        <v>41559</v>
      </c>
      <c r="B97" s="111">
        <v>0.45833333333333331</v>
      </c>
      <c r="C97" s="112" t="s">
        <v>1676</v>
      </c>
      <c r="D97" s="112"/>
      <c r="E97" s="112" t="s">
        <v>591</v>
      </c>
      <c r="F97" s="112" t="s">
        <v>6482</v>
      </c>
      <c r="G97" s="112" t="s">
        <v>5918</v>
      </c>
      <c r="H97" s="112" t="s">
        <v>829</v>
      </c>
      <c r="I97" s="112">
        <v>1</v>
      </c>
      <c r="J97" s="110">
        <v>41561</v>
      </c>
      <c r="K97" s="111">
        <v>0.63680555555555551</v>
      </c>
      <c r="L97" s="112" t="s">
        <v>6483</v>
      </c>
      <c r="M97" s="113"/>
    </row>
    <row r="98" spans="1:13" x14ac:dyDescent="0.25">
      <c r="A98" s="110">
        <v>41549</v>
      </c>
      <c r="B98" s="111">
        <v>0.45833333333333331</v>
      </c>
      <c r="C98" s="112" t="s">
        <v>1153</v>
      </c>
      <c r="D98" s="110">
        <v>41562</v>
      </c>
      <c r="E98" s="112" t="s">
        <v>51</v>
      </c>
      <c r="F98" s="112" t="s">
        <v>6486</v>
      </c>
      <c r="G98" s="112" t="s">
        <v>6456</v>
      </c>
      <c r="H98" s="112" t="s">
        <v>6487</v>
      </c>
      <c r="I98" s="112">
        <v>1</v>
      </c>
      <c r="J98" s="110">
        <v>41565</v>
      </c>
      <c r="K98" s="111">
        <v>0.63888888888888895</v>
      </c>
      <c r="L98" s="112" t="s">
        <v>6723</v>
      </c>
      <c r="M98" s="113"/>
    </row>
    <row r="99" spans="1:13" x14ac:dyDescent="0.25">
      <c r="A99" s="110">
        <v>41557</v>
      </c>
      <c r="B99" s="111">
        <v>0.49513888888888885</v>
      </c>
      <c r="C99" s="112" t="s">
        <v>1153</v>
      </c>
      <c r="D99" s="110">
        <v>41563</v>
      </c>
      <c r="E99" s="112" t="s">
        <v>117</v>
      </c>
      <c r="F99" s="112" t="s">
        <v>227</v>
      </c>
      <c r="G99" s="112" t="s">
        <v>5916</v>
      </c>
      <c r="H99" s="112" t="s">
        <v>6506</v>
      </c>
      <c r="I99" s="112">
        <v>1</v>
      </c>
      <c r="J99" s="110">
        <v>41562</v>
      </c>
      <c r="K99" s="111">
        <v>0.58333333333333337</v>
      </c>
      <c r="L99" s="112" t="s">
        <v>6535</v>
      </c>
      <c r="M99" s="113">
        <f t="shared" ref="M99:M130" si="3">J99-A99</f>
        <v>5</v>
      </c>
    </row>
    <row r="100" spans="1:13" x14ac:dyDescent="0.25">
      <c r="A100" s="110">
        <v>41556</v>
      </c>
      <c r="B100" s="111">
        <v>0.41666666666666669</v>
      </c>
      <c r="C100" s="112" t="s">
        <v>1153</v>
      </c>
      <c r="D100" s="110">
        <v>41558</v>
      </c>
      <c r="E100" s="112" t="s">
        <v>117</v>
      </c>
      <c r="F100" s="112" t="s">
        <v>6333</v>
      </c>
      <c r="G100" s="112" t="s">
        <v>5915</v>
      </c>
      <c r="H100" s="112" t="s">
        <v>6334</v>
      </c>
      <c r="I100" s="112">
        <v>1</v>
      </c>
      <c r="J100" s="110">
        <v>41557</v>
      </c>
      <c r="K100" s="111">
        <v>0.65972222222222221</v>
      </c>
      <c r="L100" s="112" t="s">
        <v>6356</v>
      </c>
      <c r="M100" s="113">
        <f t="shared" si="3"/>
        <v>1</v>
      </c>
    </row>
    <row r="101" spans="1:13" x14ac:dyDescent="0.25">
      <c r="A101" s="110">
        <v>41528</v>
      </c>
      <c r="B101" s="111">
        <v>0.45833333333333331</v>
      </c>
      <c r="C101" s="112" t="s">
        <v>1153</v>
      </c>
      <c r="D101" s="110">
        <v>41562</v>
      </c>
      <c r="E101" s="112" t="s">
        <v>117</v>
      </c>
      <c r="F101" s="112" t="s">
        <v>1355</v>
      </c>
      <c r="G101" s="112" t="s">
        <v>6456</v>
      </c>
      <c r="H101" s="112" t="s">
        <v>6457</v>
      </c>
      <c r="I101" s="112">
        <v>1</v>
      </c>
      <c r="J101" s="110">
        <v>41561</v>
      </c>
      <c r="K101" s="111">
        <v>0.5493055555555556</v>
      </c>
      <c r="L101" s="112" t="s">
        <v>6458</v>
      </c>
      <c r="M101" s="113">
        <f t="shared" si="3"/>
        <v>33</v>
      </c>
    </row>
    <row r="102" spans="1:13" x14ac:dyDescent="0.25">
      <c r="A102" s="110">
        <v>41550</v>
      </c>
      <c r="B102" s="111">
        <v>0.53680555555555554</v>
      </c>
      <c r="C102" s="112" t="s">
        <v>1153</v>
      </c>
      <c r="D102" s="110">
        <v>41563</v>
      </c>
      <c r="E102" s="112" t="s">
        <v>117</v>
      </c>
      <c r="F102" s="112" t="s">
        <v>943</v>
      </c>
      <c r="G102" s="112" t="s">
        <v>5919</v>
      </c>
      <c r="H102" s="112" t="s">
        <v>6511</v>
      </c>
      <c r="I102" s="112">
        <v>1</v>
      </c>
      <c r="J102" s="110">
        <v>41562</v>
      </c>
      <c r="K102" s="111">
        <v>0.58333333333333337</v>
      </c>
      <c r="L102" s="112" t="s">
        <v>6529</v>
      </c>
      <c r="M102" s="113">
        <f t="shared" si="3"/>
        <v>12</v>
      </c>
    </row>
    <row r="103" spans="1:13" x14ac:dyDescent="0.25">
      <c r="A103" s="110">
        <v>41549</v>
      </c>
      <c r="B103" s="111">
        <v>0.53541666666666665</v>
      </c>
      <c r="C103" s="112" t="s">
        <v>1676</v>
      </c>
      <c r="D103" s="112"/>
      <c r="E103" s="112" t="s">
        <v>117</v>
      </c>
      <c r="F103" s="112" t="s">
        <v>4222</v>
      </c>
      <c r="G103" s="112" t="s">
        <v>5919</v>
      </c>
      <c r="H103" s="112" t="s">
        <v>6023</v>
      </c>
      <c r="I103" s="112">
        <v>1</v>
      </c>
      <c r="J103" s="110">
        <v>41549</v>
      </c>
      <c r="K103" s="111">
        <v>0.53472222222222221</v>
      </c>
      <c r="L103" s="112" t="s">
        <v>6024</v>
      </c>
      <c r="M103" s="113">
        <f t="shared" si="3"/>
        <v>0</v>
      </c>
    </row>
    <row r="104" spans="1:13" x14ac:dyDescent="0.25">
      <c r="A104" s="110">
        <v>41556</v>
      </c>
      <c r="B104" s="111">
        <v>0.3923611111111111</v>
      </c>
      <c r="C104" s="112" t="s">
        <v>1153</v>
      </c>
      <c r="D104" s="110">
        <v>41561</v>
      </c>
      <c r="E104" s="112" t="s">
        <v>117</v>
      </c>
      <c r="F104" s="112" t="s">
        <v>4222</v>
      </c>
      <c r="G104" s="112" t="s">
        <v>5919</v>
      </c>
      <c r="H104" s="112" t="s">
        <v>2857</v>
      </c>
      <c r="I104" s="112">
        <v>1</v>
      </c>
      <c r="J104" s="110">
        <v>41561</v>
      </c>
      <c r="K104" s="110">
        <v>41530</v>
      </c>
      <c r="L104" s="112" t="s">
        <v>6454</v>
      </c>
      <c r="M104" s="113">
        <f t="shared" si="3"/>
        <v>5</v>
      </c>
    </row>
    <row r="105" spans="1:13" x14ac:dyDescent="0.25">
      <c r="A105" s="110">
        <v>41556</v>
      </c>
      <c r="B105" s="111">
        <v>0.3923611111111111</v>
      </c>
      <c r="C105" s="112" t="s">
        <v>1153</v>
      </c>
      <c r="D105" s="110">
        <v>41568</v>
      </c>
      <c r="E105" s="112" t="s">
        <v>117</v>
      </c>
      <c r="F105" s="112" t="s">
        <v>4222</v>
      </c>
      <c r="G105" s="112" t="s">
        <v>5919</v>
      </c>
      <c r="H105" s="112" t="s">
        <v>6698</v>
      </c>
      <c r="I105" s="112">
        <v>1</v>
      </c>
      <c r="J105" s="110">
        <v>41565</v>
      </c>
      <c r="K105" s="111">
        <v>0.5625</v>
      </c>
      <c r="L105" s="112" t="s">
        <v>6706</v>
      </c>
      <c r="M105" s="113">
        <f t="shared" si="3"/>
        <v>9</v>
      </c>
    </row>
    <row r="106" spans="1:13" x14ac:dyDescent="0.25">
      <c r="A106" s="110">
        <v>41556</v>
      </c>
      <c r="B106" s="111">
        <v>0.3923611111111111</v>
      </c>
      <c r="C106" s="112" t="s">
        <v>1153</v>
      </c>
      <c r="D106" s="110">
        <v>41577</v>
      </c>
      <c r="E106" s="112" t="s">
        <v>117</v>
      </c>
      <c r="F106" s="112" t="s">
        <v>4222</v>
      </c>
      <c r="G106" s="112" t="s">
        <v>5919</v>
      </c>
      <c r="H106" s="112" t="s">
        <v>7025</v>
      </c>
      <c r="I106" s="112">
        <v>1</v>
      </c>
      <c r="J106" s="110">
        <v>41576</v>
      </c>
      <c r="K106" s="111">
        <v>0.53125</v>
      </c>
      <c r="L106" s="112" t="s">
        <v>7057</v>
      </c>
      <c r="M106" s="113">
        <f t="shared" si="3"/>
        <v>20</v>
      </c>
    </row>
    <row r="107" spans="1:13" x14ac:dyDescent="0.25">
      <c r="A107" s="110">
        <v>41556</v>
      </c>
      <c r="B107" s="111">
        <v>0.3923611111111111</v>
      </c>
      <c r="C107" s="112" t="s">
        <v>1153</v>
      </c>
      <c r="D107" s="110">
        <v>41561</v>
      </c>
      <c r="E107" s="112" t="s">
        <v>117</v>
      </c>
      <c r="F107" s="112" t="s">
        <v>6453</v>
      </c>
      <c r="G107" s="112" t="s">
        <v>5919</v>
      </c>
      <c r="H107" s="112" t="s">
        <v>2857</v>
      </c>
      <c r="I107" s="112">
        <v>1</v>
      </c>
      <c r="J107" s="110">
        <v>41557</v>
      </c>
      <c r="K107" s="111">
        <v>0.70833333333333337</v>
      </c>
      <c r="L107" s="112" t="s">
        <v>6357</v>
      </c>
      <c r="M107" s="113">
        <f t="shared" si="3"/>
        <v>1</v>
      </c>
    </row>
    <row r="108" spans="1:13" x14ac:dyDescent="0.25">
      <c r="A108" s="110">
        <v>41561</v>
      </c>
      <c r="B108" s="111">
        <v>0.47291666666666665</v>
      </c>
      <c r="C108" s="112" t="s">
        <v>1676</v>
      </c>
      <c r="D108" s="112"/>
      <c r="E108" s="112" t="s">
        <v>6617</v>
      </c>
      <c r="F108" s="112" t="s">
        <v>6618</v>
      </c>
      <c r="G108" s="112" t="s">
        <v>5916</v>
      </c>
      <c r="H108" s="112" t="s">
        <v>416</v>
      </c>
      <c r="I108" s="112">
        <v>1</v>
      </c>
      <c r="J108" s="110">
        <v>41563</v>
      </c>
      <c r="K108" s="111">
        <v>0.60416666666666663</v>
      </c>
      <c r="L108" s="112" t="s">
        <v>6619</v>
      </c>
      <c r="M108" s="113">
        <f t="shared" si="3"/>
        <v>2</v>
      </c>
    </row>
    <row r="109" spans="1:13" x14ac:dyDescent="0.25">
      <c r="A109" s="110">
        <v>41561</v>
      </c>
      <c r="B109" s="111">
        <v>0.47291666666666665</v>
      </c>
      <c r="C109" s="112" t="s">
        <v>1676</v>
      </c>
      <c r="D109" s="112"/>
      <c r="E109" s="112" t="s">
        <v>6617</v>
      </c>
      <c r="F109" s="112" t="s">
        <v>6618</v>
      </c>
      <c r="G109" s="112" t="s">
        <v>5916</v>
      </c>
      <c r="H109" s="112" t="s">
        <v>416</v>
      </c>
      <c r="I109" s="112">
        <v>1</v>
      </c>
      <c r="J109" s="110">
        <v>41563</v>
      </c>
      <c r="K109" s="111">
        <v>0.60416666666666663</v>
      </c>
      <c r="L109" s="112" t="s">
        <v>6620</v>
      </c>
      <c r="M109" s="113">
        <f t="shared" si="3"/>
        <v>2</v>
      </c>
    </row>
    <row r="110" spans="1:13" x14ac:dyDescent="0.25">
      <c r="A110" s="110">
        <v>41544</v>
      </c>
      <c r="B110" s="111">
        <v>0.58333333333333337</v>
      </c>
      <c r="C110" s="112" t="s">
        <v>1153</v>
      </c>
      <c r="D110" s="110">
        <v>41564</v>
      </c>
      <c r="E110" s="112" t="s">
        <v>117</v>
      </c>
      <c r="F110" s="112" t="s">
        <v>220</v>
      </c>
      <c r="G110" s="112" t="s">
        <v>5916</v>
      </c>
      <c r="H110" s="112" t="s">
        <v>6520</v>
      </c>
      <c r="I110" s="112">
        <v>1</v>
      </c>
      <c r="J110" s="110">
        <v>41563</v>
      </c>
      <c r="K110" s="111">
        <v>0.58333333333333337</v>
      </c>
      <c r="L110" s="112" t="s">
        <v>6599</v>
      </c>
      <c r="M110" s="113">
        <f t="shared" si="3"/>
        <v>19</v>
      </c>
    </row>
    <row r="111" spans="1:13" x14ac:dyDescent="0.25">
      <c r="A111" s="110">
        <v>41475</v>
      </c>
      <c r="B111" s="111">
        <v>0.45833333333333331</v>
      </c>
      <c r="C111" s="112" t="s">
        <v>1153</v>
      </c>
      <c r="D111" s="110">
        <v>41550</v>
      </c>
      <c r="E111" s="112" t="s">
        <v>117</v>
      </c>
      <c r="F111" s="112" t="s">
        <v>1353</v>
      </c>
      <c r="G111" s="112" t="s">
        <v>5919</v>
      </c>
      <c r="H111" s="112" t="s">
        <v>5957</v>
      </c>
      <c r="I111" s="112">
        <v>1</v>
      </c>
      <c r="J111" s="110">
        <v>41547</v>
      </c>
      <c r="K111" s="111">
        <v>0.65625</v>
      </c>
      <c r="L111" s="112" t="s">
        <v>5958</v>
      </c>
      <c r="M111" s="113">
        <f t="shared" si="3"/>
        <v>72</v>
      </c>
    </row>
    <row r="112" spans="1:13" x14ac:dyDescent="0.25">
      <c r="A112" s="110">
        <v>41551</v>
      </c>
      <c r="B112" s="111">
        <v>0.39583333333333331</v>
      </c>
      <c r="C112" s="112" t="s">
        <v>1153</v>
      </c>
      <c r="D112" s="110">
        <v>41577</v>
      </c>
      <c r="E112" s="112" t="s">
        <v>117</v>
      </c>
      <c r="F112" s="112" t="s">
        <v>1353</v>
      </c>
      <c r="G112" s="112" t="s">
        <v>5919</v>
      </c>
      <c r="H112" s="112" t="s">
        <v>7027</v>
      </c>
      <c r="I112" s="112">
        <v>1</v>
      </c>
      <c r="J112" s="110">
        <v>41576</v>
      </c>
      <c r="K112" s="112" t="s">
        <v>7098</v>
      </c>
      <c r="L112" s="112" t="s">
        <v>7099</v>
      </c>
      <c r="M112" s="113">
        <f t="shared" si="3"/>
        <v>25</v>
      </c>
    </row>
    <row r="113" spans="1:13" x14ac:dyDescent="0.25">
      <c r="A113" s="110">
        <v>41569</v>
      </c>
      <c r="B113" s="111">
        <v>0.49305555555555558</v>
      </c>
      <c r="C113" s="112" t="s">
        <v>1676</v>
      </c>
      <c r="D113" s="112"/>
      <c r="E113" s="112" t="s">
        <v>117</v>
      </c>
      <c r="F113" s="112" t="s">
        <v>6672</v>
      </c>
      <c r="G113" s="112" t="s">
        <v>5916</v>
      </c>
      <c r="H113" s="112" t="s">
        <v>1195</v>
      </c>
      <c r="I113" s="112">
        <v>1</v>
      </c>
      <c r="J113" s="110">
        <v>41571</v>
      </c>
      <c r="K113" s="111">
        <v>0.55555555555555558</v>
      </c>
      <c r="L113" s="112" t="s">
        <v>6908</v>
      </c>
      <c r="M113" s="113">
        <f t="shared" si="3"/>
        <v>2</v>
      </c>
    </row>
    <row r="114" spans="1:13" x14ac:dyDescent="0.25">
      <c r="A114" s="110">
        <v>41563</v>
      </c>
      <c r="B114" s="111">
        <v>0.65972222222222221</v>
      </c>
      <c r="C114" s="112" t="s">
        <v>1153</v>
      </c>
      <c r="D114" s="110">
        <v>41565</v>
      </c>
      <c r="E114" s="112" t="s">
        <v>117</v>
      </c>
      <c r="F114" s="112" t="s">
        <v>6672</v>
      </c>
      <c r="G114" s="112" t="s">
        <v>5916</v>
      </c>
      <c r="H114" s="112" t="s">
        <v>6673</v>
      </c>
      <c r="I114" s="112">
        <v>1</v>
      </c>
      <c r="J114" s="110">
        <v>41564</v>
      </c>
      <c r="K114" s="111">
        <v>0.72916666666666663</v>
      </c>
      <c r="L114" s="112" t="s">
        <v>6674</v>
      </c>
      <c r="M114" s="113">
        <f t="shared" si="3"/>
        <v>1</v>
      </c>
    </row>
    <row r="115" spans="1:13" x14ac:dyDescent="0.25">
      <c r="A115" s="110">
        <v>41563</v>
      </c>
      <c r="B115" s="111">
        <v>0.65972222222222221</v>
      </c>
      <c r="C115" s="112" t="s">
        <v>1153</v>
      </c>
      <c r="D115" s="110">
        <v>41565</v>
      </c>
      <c r="E115" s="112" t="s">
        <v>117</v>
      </c>
      <c r="F115" s="112" t="s">
        <v>6672</v>
      </c>
      <c r="G115" s="112" t="s">
        <v>5916</v>
      </c>
      <c r="H115" s="112" t="s">
        <v>6673</v>
      </c>
      <c r="I115" s="112">
        <v>1</v>
      </c>
      <c r="J115" s="110">
        <v>41564</v>
      </c>
      <c r="K115" s="111">
        <v>0.72916666666666663</v>
      </c>
      <c r="L115" s="112" t="s">
        <v>6675</v>
      </c>
      <c r="M115" s="113">
        <f t="shared" si="3"/>
        <v>1</v>
      </c>
    </row>
    <row r="116" spans="1:13" x14ac:dyDescent="0.25">
      <c r="A116" s="110">
        <v>41569</v>
      </c>
      <c r="B116" s="111">
        <v>0.49305555555555558</v>
      </c>
      <c r="C116" s="112" t="s">
        <v>1676</v>
      </c>
      <c r="D116" s="112"/>
      <c r="E116" s="112" t="s">
        <v>117</v>
      </c>
      <c r="F116" s="112" t="s">
        <v>6672</v>
      </c>
      <c r="G116" s="112" t="s">
        <v>5916</v>
      </c>
      <c r="H116" s="112" t="s">
        <v>1195</v>
      </c>
      <c r="I116" s="112">
        <v>1</v>
      </c>
      <c r="J116" s="110">
        <v>41579</v>
      </c>
      <c r="K116" s="111">
        <v>0.46249999999999997</v>
      </c>
      <c r="L116" s="112" t="s">
        <v>7212</v>
      </c>
      <c r="M116" s="113">
        <f t="shared" si="3"/>
        <v>10</v>
      </c>
    </row>
    <row r="117" spans="1:13" x14ac:dyDescent="0.25">
      <c r="A117" s="110">
        <v>41565</v>
      </c>
      <c r="B117" s="111">
        <v>0.29166666666666669</v>
      </c>
      <c r="C117" s="112" t="s">
        <v>1153</v>
      </c>
      <c r="D117" s="110">
        <v>41577</v>
      </c>
      <c r="E117" s="112" t="s">
        <v>51</v>
      </c>
      <c r="F117" s="112" t="s">
        <v>1327</v>
      </c>
      <c r="G117" s="112" t="s">
        <v>5919</v>
      </c>
      <c r="H117" s="112" t="s">
        <v>7037</v>
      </c>
      <c r="I117" s="112">
        <v>1</v>
      </c>
      <c r="J117" s="110">
        <v>41576</v>
      </c>
      <c r="K117" s="111">
        <v>0.54166666666666663</v>
      </c>
      <c r="L117" s="112" t="s">
        <v>7071</v>
      </c>
      <c r="M117" s="113">
        <f t="shared" si="3"/>
        <v>11</v>
      </c>
    </row>
    <row r="118" spans="1:13" x14ac:dyDescent="0.25">
      <c r="A118" s="110">
        <v>41565</v>
      </c>
      <c r="B118" s="111">
        <v>0.4513888888888889</v>
      </c>
      <c r="C118" s="112" t="s">
        <v>1676</v>
      </c>
      <c r="D118" s="112"/>
      <c r="E118" s="112" t="s">
        <v>2500</v>
      </c>
      <c r="F118" s="112" t="s">
        <v>6175</v>
      </c>
      <c r="G118" s="112" t="s">
        <v>6714</v>
      </c>
      <c r="H118" s="112" t="s">
        <v>6715</v>
      </c>
      <c r="I118" s="112">
        <v>1</v>
      </c>
      <c r="J118" s="110">
        <v>41565</v>
      </c>
      <c r="K118" s="111">
        <v>0.63888888888888895</v>
      </c>
      <c r="L118" s="112" t="s">
        <v>6716</v>
      </c>
      <c r="M118" s="113">
        <f t="shared" si="3"/>
        <v>0</v>
      </c>
    </row>
    <row r="119" spans="1:13" x14ac:dyDescent="0.25">
      <c r="A119" s="110">
        <v>41565</v>
      </c>
      <c r="B119" s="111">
        <v>0.4513888888888889</v>
      </c>
      <c r="C119" s="112" t="s">
        <v>1676</v>
      </c>
      <c r="D119" s="112"/>
      <c r="E119" s="112" t="s">
        <v>2500</v>
      </c>
      <c r="F119" s="112" t="s">
        <v>6175</v>
      </c>
      <c r="G119" s="112" t="s">
        <v>6714</v>
      </c>
      <c r="H119" s="112" t="s">
        <v>6715</v>
      </c>
      <c r="I119" s="112">
        <v>1</v>
      </c>
      <c r="J119" s="110">
        <v>41568</v>
      </c>
      <c r="K119" s="111">
        <v>0.625</v>
      </c>
      <c r="L119" s="112" t="s">
        <v>6770</v>
      </c>
      <c r="M119" s="113">
        <f t="shared" si="3"/>
        <v>3</v>
      </c>
    </row>
    <row r="120" spans="1:13" x14ac:dyDescent="0.25">
      <c r="A120" s="110">
        <v>41565</v>
      </c>
      <c r="B120" s="111">
        <v>0.4513888888888889</v>
      </c>
      <c r="C120" s="112" t="s">
        <v>1676</v>
      </c>
      <c r="D120" s="112"/>
      <c r="E120" s="112" t="s">
        <v>2500</v>
      </c>
      <c r="F120" s="112" t="s">
        <v>6175</v>
      </c>
      <c r="G120" s="112" t="s">
        <v>6714</v>
      </c>
      <c r="H120" s="112" t="s">
        <v>6715</v>
      </c>
      <c r="I120" s="112">
        <v>1</v>
      </c>
      <c r="J120" s="110">
        <v>41565</v>
      </c>
      <c r="K120" s="111">
        <v>0.63888888888888895</v>
      </c>
      <c r="L120" s="112" t="s">
        <v>6459</v>
      </c>
      <c r="M120" s="113">
        <f t="shared" si="3"/>
        <v>0</v>
      </c>
    </row>
    <row r="121" spans="1:13" x14ac:dyDescent="0.25">
      <c r="A121" s="110">
        <v>41554</v>
      </c>
      <c r="B121" s="111">
        <v>0.46527777777777773</v>
      </c>
      <c r="C121" s="112" t="s">
        <v>1676</v>
      </c>
      <c r="D121" s="112"/>
      <c r="E121" s="112" t="s">
        <v>2657</v>
      </c>
      <c r="F121" s="112" t="s">
        <v>6175</v>
      </c>
      <c r="G121" s="112" t="s">
        <v>5915</v>
      </c>
      <c r="H121" s="112" t="s">
        <v>6176</v>
      </c>
      <c r="I121" s="112">
        <v>1</v>
      </c>
      <c r="J121" s="110">
        <v>41554</v>
      </c>
      <c r="K121" s="111">
        <v>0.5708333333333333</v>
      </c>
      <c r="L121" s="112" t="s">
        <v>6177</v>
      </c>
      <c r="M121" s="113">
        <f t="shared" si="3"/>
        <v>0</v>
      </c>
    </row>
    <row r="122" spans="1:13" x14ac:dyDescent="0.25">
      <c r="A122" s="110">
        <v>41554</v>
      </c>
      <c r="B122" s="111">
        <v>0.46527777777777773</v>
      </c>
      <c r="C122" s="112" t="s">
        <v>1676</v>
      </c>
      <c r="D122" s="112"/>
      <c r="E122" s="112" t="s">
        <v>2657</v>
      </c>
      <c r="F122" s="112" t="s">
        <v>6175</v>
      </c>
      <c r="G122" s="112" t="s">
        <v>5915</v>
      </c>
      <c r="H122" s="112" t="s">
        <v>6176</v>
      </c>
      <c r="I122" s="112">
        <v>1</v>
      </c>
      <c r="J122" s="110">
        <v>41555</v>
      </c>
      <c r="K122" s="111">
        <v>0.52500000000000002</v>
      </c>
      <c r="L122" s="112" t="s">
        <v>5947</v>
      </c>
      <c r="M122" s="113">
        <f t="shared" si="3"/>
        <v>1</v>
      </c>
    </row>
    <row r="123" spans="1:13" x14ac:dyDescent="0.25">
      <c r="A123" s="110">
        <v>41576</v>
      </c>
      <c r="B123" s="111">
        <v>0.70138888888888884</v>
      </c>
      <c r="C123" s="112" t="s">
        <v>1676</v>
      </c>
      <c r="D123" s="112"/>
      <c r="E123" s="112" t="s">
        <v>2657</v>
      </c>
      <c r="F123" s="112" t="s">
        <v>6175</v>
      </c>
      <c r="G123" s="112" t="s">
        <v>7127</v>
      </c>
      <c r="H123" s="112" t="s">
        <v>7128</v>
      </c>
      <c r="I123" s="112">
        <v>1</v>
      </c>
      <c r="J123" s="110">
        <v>41576</v>
      </c>
      <c r="K123" s="111">
        <v>0.71944444444444444</v>
      </c>
      <c r="L123" s="112" t="s">
        <v>7129</v>
      </c>
      <c r="M123" s="113">
        <f t="shared" si="3"/>
        <v>0</v>
      </c>
    </row>
    <row r="124" spans="1:13" x14ac:dyDescent="0.25">
      <c r="A124" s="110">
        <v>41576</v>
      </c>
      <c r="B124" s="111">
        <v>0.70138888888888884</v>
      </c>
      <c r="C124" s="112" t="s">
        <v>1676</v>
      </c>
      <c r="D124" s="112"/>
      <c r="E124" s="112" t="s">
        <v>2657</v>
      </c>
      <c r="F124" s="112" t="s">
        <v>6175</v>
      </c>
      <c r="G124" s="112" t="s">
        <v>7127</v>
      </c>
      <c r="H124" s="112" t="s">
        <v>7128</v>
      </c>
      <c r="I124" s="112">
        <v>1</v>
      </c>
      <c r="J124" s="110">
        <v>41576</v>
      </c>
      <c r="K124" s="111">
        <v>0.71944444444444444</v>
      </c>
      <c r="L124" s="112" t="s">
        <v>7130</v>
      </c>
      <c r="M124" s="113">
        <f t="shared" si="3"/>
        <v>0</v>
      </c>
    </row>
    <row r="125" spans="1:13" x14ac:dyDescent="0.25">
      <c r="A125" s="110">
        <v>41569</v>
      </c>
      <c r="B125" s="111">
        <v>0.65277777777777779</v>
      </c>
      <c r="C125" s="112" t="s">
        <v>1153</v>
      </c>
      <c r="D125" s="110">
        <v>41571</v>
      </c>
      <c r="E125" s="112" t="s">
        <v>6885</v>
      </c>
      <c r="F125" s="112" t="s">
        <v>6886</v>
      </c>
      <c r="G125" s="112" t="s">
        <v>5916</v>
      </c>
      <c r="H125" s="112" t="s">
        <v>6887</v>
      </c>
      <c r="I125" s="112">
        <v>1</v>
      </c>
      <c r="J125" s="110">
        <v>41571</v>
      </c>
      <c r="K125" s="111"/>
      <c r="L125" s="112" t="s">
        <v>6994</v>
      </c>
      <c r="M125" s="113">
        <f t="shared" si="3"/>
        <v>2</v>
      </c>
    </row>
    <row r="126" spans="1:13" x14ac:dyDescent="0.25">
      <c r="A126" s="110">
        <v>41569</v>
      </c>
      <c r="B126" s="111">
        <v>0.50694444444444442</v>
      </c>
      <c r="C126" s="112" t="s">
        <v>1153</v>
      </c>
      <c r="D126" s="110">
        <v>41576</v>
      </c>
      <c r="E126" s="112" t="s">
        <v>117</v>
      </c>
      <c r="F126" s="112" t="s">
        <v>860</v>
      </c>
      <c r="G126" s="112" t="s">
        <v>5916</v>
      </c>
      <c r="H126" s="112" t="s">
        <v>6961</v>
      </c>
      <c r="I126" s="112">
        <v>1</v>
      </c>
      <c r="J126" s="110">
        <v>41572</v>
      </c>
      <c r="K126" s="111">
        <v>0.57638888888888895</v>
      </c>
      <c r="L126" s="112" t="s">
        <v>6946</v>
      </c>
      <c r="M126" s="113">
        <f t="shared" si="3"/>
        <v>3</v>
      </c>
    </row>
    <row r="127" spans="1:13" x14ac:dyDescent="0.25">
      <c r="A127" s="110">
        <v>41550</v>
      </c>
      <c r="B127" s="111">
        <v>0.43055555555555558</v>
      </c>
      <c r="C127" s="112" t="s">
        <v>1676</v>
      </c>
      <c r="D127" s="111"/>
      <c r="E127" s="112" t="s">
        <v>591</v>
      </c>
      <c r="F127" s="112" t="s">
        <v>3869</v>
      </c>
      <c r="G127" s="112" t="s">
        <v>5920</v>
      </c>
      <c r="H127" s="112" t="s">
        <v>6046</v>
      </c>
      <c r="I127" s="112">
        <v>1</v>
      </c>
      <c r="J127" s="110">
        <v>41550</v>
      </c>
      <c r="K127" s="111">
        <v>0.51527777777777783</v>
      </c>
      <c r="L127" s="112" t="s">
        <v>6047</v>
      </c>
      <c r="M127" s="113">
        <f t="shared" si="3"/>
        <v>0</v>
      </c>
    </row>
    <row r="128" spans="1:13" x14ac:dyDescent="0.25">
      <c r="A128" s="110">
        <v>41550</v>
      </c>
      <c r="B128" s="111">
        <v>0.43055555555555558</v>
      </c>
      <c r="C128" s="112" t="s">
        <v>1676</v>
      </c>
      <c r="D128" s="111"/>
      <c r="E128" s="112" t="s">
        <v>591</v>
      </c>
      <c r="F128" s="112" t="s">
        <v>3869</v>
      </c>
      <c r="G128" s="112" t="s">
        <v>5920</v>
      </c>
      <c r="H128" s="112" t="s">
        <v>6046</v>
      </c>
      <c r="I128" s="112">
        <v>1</v>
      </c>
      <c r="J128" s="110">
        <v>41550</v>
      </c>
      <c r="K128" s="111">
        <v>0.51527777777777783</v>
      </c>
      <c r="L128" s="112" t="s">
        <v>6048</v>
      </c>
      <c r="M128" s="113">
        <f t="shared" si="3"/>
        <v>0</v>
      </c>
    </row>
    <row r="129" spans="1:13" x14ac:dyDescent="0.25">
      <c r="A129" s="110">
        <v>41549</v>
      </c>
      <c r="B129" s="111">
        <v>0.52986111111111112</v>
      </c>
      <c r="C129" s="112" t="s">
        <v>1153</v>
      </c>
      <c r="D129" s="110">
        <v>41577</v>
      </c>
      <c r="E129" s="112" t="s">
        <v>117</v>
      </c>
      <c r="F129" s="112" t="s">
        <v>2631</v>
      </c>
      <c r="G129" s="112" t="s">
        <v>5916</v>
      </c>
      <c r="H129" s="112" t="s">
        <v>7029</v>
      </c>
      <c r="I129" s="112">
        <v>1</v>
      </c>
      <c r="J129" s="110">
        <v>41576</v>
      </c>
      <c r="K129" s="111">
        <v>0.55208333333333337</v>
      </c>
      <c r="L129" s="112" t="s">
        <v>7082</v>
      </c>
      <c r="M129" s="113">
        <f t="shared" si="3"/>
        <v>27</v>
      </c>
    </row>
    <row r="130" spans="1:13" x14ac:dyDescent="0.25">
      <c r="A130" s="110">
        <v>41558</v>
      </c>
      <c r="B130" s="111">
        <v>0.50763888888888886</v>
      </c>
      <c r="C130" s="112" t="s">
        <v>1153</v>
      </c>
      <c r="D130" s="110">
        <v>41564</v>
      </c>
      <c r="E130" s="112" t="s">
        <v>117</v>
      </c>
      <c r="F130" s="112" t="s">
        <v>1213</v>
      </c>
      <c r="G130" s="112" t="s">
        <v>5931</v>
      </c>
      <c r="H130" s="112" t="s">
        <v>6522</v>
      </c>
      <c r="I130" s="112">
        <v>1</v>
      </c>
      <c r="J130" s="110">
        <v>41563</v>
      </c>
      <c r="K130" s="111">
        <v>0.68055555555555547</v>
      </c>
      <c r="L130" s="112" t="s">
        <v>6622</v>
      </c>
      <c r="M130" s="113">
        <f t="shared" si="3"/>
        <v>5</v>
      </c>
    </row>
    <row r="131" spans="1:13" x14ac:dyDescent="0.25">
      <c r="A131" s="110">
        <v>41515</v>
      </c>
      <c r="B131" s="111">
        <v>0.58333333333333337</v>
      </c>
      <c r="C131" s="112" t="s">
        <v>1153</v>
      </c>
      <c r="D131" s="110">
        <v>41557</v>
      </c>
      <c r="E131" s="112" t="s">
        <v>117</v>
      </c>
      <c r="F131" s="112" t="s">
        <v>1213</v>
      </c>
      <c r="G131" s="112" t="s">
        <v>5931</v>
      </c>
      <c r="H131" s="112" t="s">
        <v>6304</v>
      </c>
      <c r="I131" s="112">
        <v>1</v>
      </c>
      <c r="J131" s="110">
        <v>41556</v>
      </c>
      <c r="K131" s="111">
        <v>0.52569444444444446</v>
      </c>
      <c r="L131" s="112" t="s">
        <v>6305</v>
      </c>
      <c r="M131" s="113">
        <f t="shared" ref="M131:M162" si="4">J131-A131</f>
        <v>41</v>
      </c>
    </row>
    <row r="132" spans="1:13" x14ac:dyDescent="0.25">
      <c r="A132" s="110">
        <v>41558</v>
      </c>
      <c r="B132" s="111">
        <v>0.50763888888888886</v>
      </c>
      <c r="C132" s="112" t="s">
        <v>1153</v>
      </c>
      <c r="D132" s="110">
        <v>41578</v>
      </c>
      <c r="E132" s="112" t="s">
        <v>117</v>
      </c>
      <c r="F132" s="112" t="s">
        <v>1213</v>
      </c>
      <c r="G132" s="112" t="s">
        <v>5931</v>
      </c>
      <c r="H132" s="112" t="s">
        <v>7152</v>
      </c>
      <c r="I132" s="112">
        <v>1</v>
      </c>
      <c r="J132" s="110">
        <v>41577</v>
      </c>
      <c r="K132" s="111">
        <v>0.54166666666666663</v>
      </c>
      <c r="L132" s="112" t="s">
        <v>7153</v>
      </c>
      <c r="M132" s="113">
        <f t="shared" si="4"/>
        <v>19</v>
      </c>
    </row>
    <row r="133" spans="1:13" x14ac:dyDescent="0.25">
      <c r="A133" s="110">
        <v>41544</v>
      </c>
      <c r="B133" s="111">
        <v>0.58333333333333337</v>
      </c>
      <c r="C133" s="112" t="s">
        <v>1153</v>
      </c>
      <c r="D133" s="110">
        <v>41564</v>
      </c>
      <c r="E133" s="112" t="s">
        <v>117</v>
      </c>
      <c r="F133" s="112" t="s">
        <v>1047</v>
      </c>
      <c r="G133" s="112" t="s">
        <v>5931</v>
      </c>
      <c r="H133" s="112" t="s">
        <v>4787</v>
      </c>
      <c r="I133" s="112">
        <v>1</v>
      </c>
      <c r="J133" s="110">
        <v>41563</v>
      </c>
      <c r="K133" s="111">
        <v>0.58333333333333337</v>
      </c>
      <c r="L133" s="112" t="s">
        <v>6596</v>
      </c>
      <c r="M133" s="113">
        <f t="shared" si="4"/>
        <v>19</v>
      </c>
    </row>
    <row r="134" spans="1:13" x14ac:dyDescent="0.25">
      <c r="A134" s="110">
        <v>41544</v>
      </c>
      <c r="B134" s="111">
        <v>0.58333333333333337</v>
      </c>
      <c r="C134" s="112" t="s">
        <v>1153</v>
      </c>
      <c r="D134" s="110">
        <v>41550</v>
      </c>
      <c r="E134" s="112" t="s">
        <v>117</v>
      </c>
      <c r="F134" s="112" t="s">
        <v>1047</v>
      </c>
      <c r="G134" s="112" t="s">
        <v>5931</v>
      </c>
      <c r="H134" s="112" t="s">
        <v>5963</v>
      </c>
      <c r="I134" s="112">
        <v>1</v>
      </c>
      <c r="J134" s="110">
        <v>41547</v>
      </c>
      <c r="K134" s="111">
        <v>0.66666666666666663</v>
      </c>
      <c r="L134" s="112" t="s">
        <v>5965</v>
      </c>
      <c r="M134" s="113">
        <f t="shared" si="4"/>
        <v>3</v>
      </c>
    </row>
    <row r="135" spans="1:13" x14ac:dyDescent="0.25">
      <c r="A135" s="110">
        <v>41544</v>
      </c>
      <c r="B135" s="111">
        <v>0.58333333333333337</v>
      </c>
      <c r="C135" s="112" t="s">
        <v>1153</v>
      </c>
      <c r="D135" s="110">
        <v>41557</v>
      </c>
      <c r="E135" s="112" t="s">
        <v>117</v>
      </c>
      <c r="F135" s="112" t="s">
        <v>1047</v>
      </c>
      <c r="G135" s="112" t="s">
        <v>5931</v>
      </c>
      <c r="H135" s="112" t="s">
        <v>5963</v>
      </c>
      <c r="I135" s="112">
        <v>1</v>
      </c>
      <c r="J135" s="110">
        <v>41556</v>
      </c>
      <c r="K135" s="111">
        <v>0.52986111111111112</v>
      </c>
      <c r="L135" s="112" t="s">
        <v>6311</v>
      </c>
      <c r="M135" s="113">
        <f t="shared" si="4"/>
        <v>12</v>
      </c>
    </row>
    <row r="136" spans="1:13" x14ac:dyDescent="0.25">
      <c r="A136" s="110">
        <v>41549</v>
      </c>
      <c r="B136" s="111">
        <v>0.6875</v>
      </c>
      <c r="C136" s="112" t="s">
        <v>1153</v>
      </c>
      <c r="D136" s="110">
        <v>41570</v>
      </c>
      <c r="E136" s="112" t="s">
        <v>80</v>
      </c>
      <c r="F136" s="112" t="s">
        <v>4374</v>
      </c>
      <c r="G136" s="112" t="s">
        <v>5916</v>
      </c>
      <c r="H136" s="112" t="s">
        <v>6645</v>
      </c>
      <c r="I136" s="112">
        <v>1</v>
      </c>
      <c r="J136" s="110">
        <v>41564</v>
      </c>
      <c r="K136" s="111">
        <v>0.52916666666666667</v>
      </c>
      <c r="L136" s="112" t="s">
        <v>6646</v>
      </c>
      <c r="M136" s="113">
        <f t="shared" si="4"/>
        <v>15</v>
      </c>
    </row>
    <row r="137" spans="1:13" x14ac:dyDescent="0.25">
      <c r="A137" s="110">
        <v>41537</v>
      </c>
      <c r="B137" s="111">
        <v>0.32847222222222222</v>
      </c>
      <c r="C137" s="112" t="s">
        <v>1153</v>
      </c>
      <c r="D137" s="110">
        <v>41564</v>
      </c>
      <c r="E137" s="112" t="s">
        <v>117</v>
      </c>
      <c r="F137" s="112" t="s">
        <v>675</v>
      </c>
      <c r="G137" s="112" t="s">
        <v>5919</v>
      </c>
      <c r="H137" s="112" t="s">
        <v>6594</v>
      </c>
      <c r="I137" s="112">
        <v>1</v>
      </c>
      <c r="J137" s="110">
        <v>41563</v>
      </c>
      <c r="K137" s="111">
        <v>0.58333333333333337</v>
      </c>
      <c r="L137" s="112" t="s">
        <v>6595</v>
      </c>
      <c r="M137" s="113">
        <f t="shared" si="4"/>
        <v>26</v>
      </c>
    </row>
    <row r="138" spans="1:13" x14ac:dyDescent="0.25">
      <c r="A138" s="110">
        <v>41564</v>
      </c>
      <c r="B138" s="111">
        <v>0.46875</v>
      </c>
      <c r="C138" s="112" t="s">
        <v>1153</v>
      </c>
      <c r="D138" s="110">
        <v>41578</v>
      </c>
      <c r="E138" s="112" t="s">
        <v>117</v>
      </c>
      <c r="F138" s="112" t="s">
        <v>675</v>
      </c>
      <c r="G138" s="112" t="s">
        <v>5919</v>
      </c>
      <c r="H138" s="112" t="s">
        <v>7144</v>
      </c>
      <c r="I138" s="112">
        <v>1</v>
      </c>
      <c r="J138" s="110">
        <v>41577</v>
      </c>
      <c r="K138" s="111">
        <v>0.54861111111111105</v>
      </c>
      <c r="L138" s="112" t="s">
        <v>7156</v>
      </c>
      <c r="M138" s="113">
        <f t="shared" si="4"/>
        <v>13</v>
      </c>
    </row>
    <row r="139" spans="1:13" x14ac:dyDescent="0.25">
      <c r="A139" s="110">
        <v>41556</v>
      </c>
      <c r="B139" s="111">
        <v>0.625</v>
      </c>
      <c r="C139" s="112" t="s">
        <v>1153</v>
      </c>
      <c r="D139" s="110">
        <v>41571</v>
      </c>
      <c r="E139" s="112" t="s">
        <v>80</v>
      </c>
      <c r="F139" s="112" t="s">
        <v>1493</v>
      </c>
      <c r="G139" s="112" t="s">
        <v>5919</v>
      </c>
      <c r="H139" s="112" t="s">
        <v>2536</v>
      </c>
      <c r="I139" s="112">
        <v>1</v>
      </c>
      <c r="J139" s="110">
        <v>41570</v>
      </c>
      <c r="K139" s="111">
        <v>0.52083333333333337</v>
      </c>
      <c r="L139" s="112" t="s">
        <v>6877</v>
      </c>
      <c r="M139" s="113">
        <f t="shared" si="4"/>
        <v>14</v>
      </c>
    </row>
    <row r="140" spans="1:13" x14ac:dyDescent="0.25">
      <c r="A140" s="110">
        <v>41558</v>
      </c>
      <c r="B140" s="111">
        <v>0.76388888888888884</v>
      </c>
      <c r="C140" s="112" t="s">
        <v>1676</v>
      </c>
      <c r="D140" s="110"/>
      <c r="E140" s="112" t="s">
        <v>6461</v>
      </c>
      <c r="F140" s="112" t="s">
        <v>6462</v>
      </c>
      <c r="G140" s="112" t="s">
        <v>5917</v>
      </c>
      <c r="H140" s="112" t="s">
        <v>6463</v>
      </c>
      <c r="I140" s="112">
        <v>1</v>
      </c>
      <c r="J140" s="110">
        <v>41561</v>
      </c>
      <c r="K140" s="111">
        <v>0.55277777777777781</v>
      </c>
      <c r="L140" s="112" t="s">
        <v>6464</v>
      </c>
      <c r="M140" s="113">
        <f t="shared" si="4"/>
        <v>3</v>
      </c>
    </row>
    <row r="141" spans="1:13" x14ac:dyDescent="0.25">
      <c r="A141" s="110">
        <v>41558</v>
      </c>
      <c r="B141" s="111">
        <v>0.76388888888888884</v>
      </c>
      <c r="C141" s="112" t="s">
        <v>1676</v>
      </c>
      <c r="D141" s="110"/>
      <c r="E141" s="112" t="s">
        <v>6461</v>
      </c>
      <c r="F141" s="112" t="s">
        <v>6462</v>
      </c>
      <c r="G141" s="112" t="s">
        <v>5917</v>
      </c>
      <c r="H141" s="112" t="s">
        <v>6463</v>
      </c>
      <c r="I141" s="112">
        <v>1</v>
      </c>
      <c r="J141" s="110">
        <v>41564</v>
      </c>
      <c r="K141" s="111">
        <v>0.52083333333333337</v>
      </c>
      <c r="L141" s="112" t="s">
        <v>6634</v>
      </c>
      <c r="M141" s="113">
        <f t="shared" si="4"/>
        <v>6</v>
      </c>
    </row>
    <row r="142" spans="1:13" x14ac:dyDescent="0.25">
      <c r="A142" s="110">
        <v>41571</v>
      </c>
      <c r="B142" s="111">
        <v>0.73958333333333337</v>
      </c>
      <c r="C142" s="112" t="s">
        <v>1676</v>
      </c>
      <c r="D142" s="110"/>
      <c r="E142" s="112" t="s">
        <v>6461</v>
      </c>
      <c r="F142" s="112" t="s">
        <v>6462</v>
      </c>
      <c r="G142" s="112" t="s">
        <v>5917</v>
      </c>
      <c r="H142" s="112" t="s">
        <v>6463</v>
      </c>
      <c r="I142" s="112">
        <v>1</v>
      </c>
      <c r="J142" s="110">
        <v>41583</v>
      </c>
      <c r="K142" s="111">
        <v>0.53680555555555554</v>
      </c>
      <c r="L142" s="112" t="s">
        <v>7400</v>
      </c>
      <c r="M142" s="113">
        <f t="shared" si="4"/>
        <v>12</v>
      </c>
    </row>
    <row r="143" spans="1:13" x14ac:dyDescent="0.25">
      <c r="A143" s="110">
        <v>41571</v>
      </c>
      <c r="B143" s="111">
        <v>0.73958333333333337</v>
      </c>
      <c r="C143" s="112" t="s">
        <v>1676</v>
      </c>
      <c r="D143" s="110"/>
      <c r="E143" s="112" t="s">
        <v>6461</v>
      </c>
      <c r="F143" s="112" t="s">
        <v>6462</v>
      </c>
      <c r="G143" s="112" t="s">
        <v>5917</v>
      </c>
      <c r="H143" s="112" t="s">
        <v>6463</v>
      </c>
      <c r="I143" s="112">
        <v>1</v>
      </c>
      <c r="J143" s="110">
        <v>41578</v>
      </c>
      <c r="K143" s="111">
        <v>0.52083333333333337</v>
      </c>
      <c r="L143" s="112" t="s">
        <v>7203</v>
      </c>
      <c r="M143" s="113">
        <f t="shared" si="4"/>
        <v>7</v>
      </c>
    </row>
    <row r="144" spans="1:13" x14ac:dyDescent="0.25">
      <c r="A144" s="110">
        <v>41544</v>
      </c>
      <c r="B144" s="111">
        <v>0.58333333333333337</v>
      </c>
      <c r="C144" s="112" t="s">
        <v>1153</v>
      </c>
      <c r="D144" s="110">
        <v>41573</v>
      </c>
      <c r="E144" s="112" t="s">
        <v>117</v>
      </c>
      <c r="F144" s="112" t="s">
        <v>1665</v>
      </c>
      <c r="G144" s="112" t="s">
        <v>5919</v>
      </c>
      <c r="H144" s="112" t="s">
        <v>6917</v>
      </c>
      <c r="I144" s="112">
        <v>1</v>
      </c>
      <c r="J144" s="110">
        <v>41571</v>
      </c>
      <c r="K144" s="111">
        <v>0.56944444444444442</v>
      </c>
      <c r="L144" s="112" t="s">
        <v>6918</v>
      </c>
      <c r="M144" s="113">
        <f t="shared" si="4"/>
        <v>27</v>
      </c>
    </row>
    <row r="145" spans="1:13" x14ac:dyDescent="0.25">
      <c r="A145" s="110">
        <v>41550</v>
      </c>
      <c r="B145" s="111">
        <v>0.52777777777777779</v>
      </c>
      <c r="C145" s="112" t="s">
        <v>1676</v>
      </c>
      <c r="D145" s="110"/>
      <c r="E145" s="112" t="s">
        <v>6408</v>
      </c>
      <c r="F145" s="112" t="s">
        <v>6409</v>
      </c>
      <c r="G145" s="112" t="s">
        <v>5916</v>
      </c>
      <c r="H145" s="112" t="s">
        <v>6410</v>
      </c>
      <c r="I145" s="112">
        <v>1</v>
      </c>
      <c r="J145" s="110">
        <v>41558</v>
      </c>
      <c r="K145" s="111">
        <v>0.61319444444444449</v>
      </c>
      <c r="L145" s="112" t="s">
        <v>6411</v>
      </c>
      <c r="M145" s="113">
        <f t="shared" si="4"/>
        <v>8</v>
      </c>
    </row>
    <row r="146" spans="1:13" x14ac:dyDescent="0.25">
      <c r="A146" s="110">
        <v>41550</v>
      </c>
      <c r="B146" s="111">
        <v>0.52777777777777779</v>
      </c>
      <c r="C146" s="112" t="s">
        <v>1676</v>
      </c>
      <c r="D146" s="110"/>
      <c r="E146" s="112" t="s">
        <v>6408</v>
      </c>
      <c r="F146" s="112" t="s">
        <v>6409</v>
      </c>
      <c r="G146" s="112" t="s">
        <v>5916</v>
      </c>
      <c r="H146" s="112" t="s">
        <v>6410</v>
      </c>
      <c r="I146" s="112">
        <v>1</v>
      </c>
      <c r="J146" s="110">
        <v>41558</v>
      </c>
      <c r="K146" s="111">
        <v>0.61319444444444449</v>
      </c>
      <c r="L146" s="112" t="s">
        <v>6412</v>
      </c>
      <c r="M146" s="113">
        <f t="shared" si="4"/>
        <v>8</v>
      </c>
    </row>
    <row r="147" spans="1:13" x14ac:dyDescent="0.25">
      <c r="A147" s="110">
        <v>41572</v>
      </c>
      <c r="B147" s="111">
        <v>0.49722222222222223</v>
      </c>
      <c r="C147" s="112" t="s">
        <v>1153</v>
      </c>
      <c r="D147" s="110">
        <v>41582</v>
      </c>
      <c r="E147" s="112" t="s">
        <v>117</v>
      </c>
      <c r="F147" s="112" t="s">
        <v>7177</v>
      </c>
      <c r="G147" s="112" t="s">
        <v>5919</v>
      </c>
      <c r="H147" s="112" t="s">
        <v>2857</v>
      </c>
      <c r="I147" s="112">
        <v>1</v>
      </c>
      <c r="J147" s="110">
        <v>41579</v>
      </c>
      <c r="K147" s="111">
        <v>0.52638888888888891</v>
      </c>
      <c r="L147" s="112" t="s">
        <v>7250</v>
      </c>
      <c r="M147" s="113">
        <f t="shared" si="4"/>
        <v>7</v>
      </c>
    </row>
    <row r="148" spans="1:13" x14ac:dyDescent="0.25">
      <c r="A148" s="110">
        <v>41572</v>
      </c>
      <c r="B148" s="111">
        <v>0.49722222222222223</v>
      </c>
      <c r="C148" s="112" t="s">
        <v>1153</v>
      </c>
      <c r="D148" s="110">
        <v>41579</v>
      </c>
      <c r="E148" s="112" t="s">
        <v>117</v>
      </c>
      <c r="F148" s="112" t="s">
        <v>7177</v>
      </c>
      <c r="G148" s="112" t="s">
        <v>5919</v>
      </c>
      <c r="H148" s="112" t="s">
        <v>2857</v>
      </c>
      <c r="I148" s="112">
        <v>1</v>
      </c>
      <c r="J148" s="110">
        <v>41578</v>
      </c>
      <c r="K148" s="111">
        <v>0.63888888888888895</v>
      </c>
      <c r="L148" s="112" t="s">
        <v>7206</v>
      </c>
      <c r="M148" s="113">
        <f t="shared" si="4"/>
        <v>6</v>
      </c>
    </row>
    <row r="149" spans="1:13" x14ac:dyDescent="0.25">
      <c r="A149" s="110">
        <v>41563</v>
      </c>
      <c r="B149" s="111">
        <v>0.33333333333333331</v>
      </c>
      <c r="C149" s="112" t="s">
        <v>1153</v>
      </c>
      <c r="D149" s="110">
        <v>41568</v>
      </c>
      <c r="E149" s="112" t="s">
        <v>117</v>
      </c>
      <c r="F149" s="112" t="s">
        <v>7177</v>
      </c>
      <c r="G149" s="112" t="s">
        <v>5919</v>
      </c>
      <c r="H149" s="112" t="s">
        <v>2857</v>
      </c>
      <c r="I149" s="112">
        <v>1</v>
      </c>
      <c r="J149" s="110">
        <v>41578</v>
      </c>
      <c r="K149" s="111">
        <v>0.51736111111111105</v>
      </c>
      <c r="L149" s="112" t="s">
        <v>7193</v>
      </c>
      <c r="M149" s="113">
        <f t="shared" si="4"/>
        <v>15</v>
      </c>
    </row>
    <row r="150" spans="1:13" x14ac:dyDescent="0.25">
      <c r="A150" s="110">
        <v>41563</v>
      </c>
      <c r="B150" s="111">
        <v>0.33333333333333331</v>
      </c>
      <c r="C150" s="112" t="s">
        <v>1153</v>
      </c>
      <c r="D150" s="110">
        <v>41568</v>
      </c>
      <c r="E150" s="112" t="s">
        <v>117</v>
      </c>
      <c r="F150" s="112" t="s">
        <v>7177</v>
      </c>
      <c r="G150" s="112" t="s">
        <v>5919</v>
      </c>
      <c r="H150" s="112" t="s">
        <v>2857</v>
      </c>
      <c r="I150" s="112">
        <v>1</v>
      </c>
      <c r="J150" s="110">
        <v>41578</v>
      </c>
      <c r="K150" s="111">
        <v>0.51736111111111105</v>
      </c>
      <c r="L150" s="112" t="s">
        <v>7194</v>
      </c>
      <c r="M150" s="113">
        <f t="shared" si="4"/>
        <v>15</v>
      </c>
    </row>
    <row r="151" spans="1:13" x14ac:dyDescent="0.25">
      <c r="A151" s="110">
        <v>41558</v>
      </c>
      <c r="B151" s="111">
        <v>0.63888888888888895</v>
      </c>
      <c r="C151" s="112" t="s">
        <v>1153</v>
      </c>
      <c r="D151" s="112"/>
      <c r="E151" s="112" t="s">
        <v>591</v>
      </c>
      <c r="F151" s="112" t="s">
        <v>6428</v>
      </c>
      <c r="G151" s="112" t="s">
        <v>5916</v>
      </c>
      <c r="H151" s="112" t="s">
        <v>6481</v>
      </c>
      <c r="I151" s="112">
        <v>1</v>
      </c>
      <c r="J151" s="110">
        <v>41561</v>
      </c>
      <c r="K151" s="111">
        <v>0.63472222222222219</v>
      </c>
      <c r="L151" s="112" t="s">
        <v>6021</v>
      </c>
      <c r="M151" s="113">
        <f t="shared" si="4"/>
        <v>3</v>
      </c>
    </row>
    <row r="152" spans="1:13" x14ac:dyDescent="0.25">
      <c r="A152" s="110">
        <v>41558</v>
      </c>
      <c r="B152" s="111">
        <v>0.63888888888888895</v>
      </c>
      <c r="C152" s="112" t="s">
        <v>1153</v>
      </c>
      <c r="D152" s="112"/>
      <c r="E152" s="112" t="s">
        <v>591</v>
      </c>
      <c r="F152" s="112" t="s">
        <v>6428</v>
      </c>
      <c r="G152" s="112" t="s">
        <v>5916</v>
      </c>
      <c r="H152" s="112" t="s">
        <v>6481</v>
      </c>
      <c r="I152" s="112">
        <v>1</v>
      </c>
      <c r="J152" s="110">
        <v>41572</v>
      </c>
      <c r="K152" s="111">
        <v>0.73611111111111116</v>
      </c>
      <c r="L152" s="112" t="s">
        <v>6986</v>
      </c>
      <c r="M152" s="113">
        <f t="shared" si="4"/>
        <v>14</v>
      </c>
    </row>
    <row r="153" spans="1:13" x14ac:dyDescent="0.25">
      <c r="A153" s="110">
        <v>41565</v>
      </c>
      <c r="B153" s="111">
        <v>0.59027777777777779</v>
      </c>
      <c r="C153" s="112" t="s">
        <v>1676</v>
      </c>
      <c r="D153" s="112"/>
      <c r="E153" s="112" t="s">
        <v>591</v>
      </c>
      <c r="F153" s="112" t="s">
        <v>6428</v>
      </c>
      <c r="G153" s="112" t="s">
        <v>5916</v>
      </c>
      <c r="H153" s="112" t="s">
        <v>6481</v>
      </c>
      <c r="I153" s="112">
        <v>1</v>
      </c>
      <c r="J153" s="110">
        <v>41578</v>
      </c>
      <c r="K153" s="111">
        <v>0.64722222222222225</v>
      </c>
      <c r="L153" s="112" t="s">
        <v>7218</v>
      </c>
      <c r="M153" s="113">
        <f t="shared" si="4"/>
        <v>13</v>
      </c>
    </row>
    <row r="154" spans="1:13" ht="17.25" x14ac:dyDescent="0.3">
      <c r="A154" s="99">
        <v>41555</v>
      </c>
      <c r="B154" s="100">
        <v>0.625</v>
      </c>
      <c r="C154" s="101" t="s">
        <v>1153</v>
      </c>
      <c r="D154" s="99">
        <v>41569</v>
      </c>
      <c r="E154" s="101" t="s">
        <v>51</v>
      </c>
      <c r="F154" s="101" t="s">
        <v>1399</v>
      </c>
      <c r="G154" s="101" t="s">
        <v>5916</v>
      </c>
      <c r="H154" s="101" t="s">
        <v>5188</v>
      </c>
      <c r="I154" s="112">
        <v>1</v>
      </c>
      <c r="J154" s="99">
        <v>41579</v>
      </c>
      <c r="K154" s="100">
        <v>0.53263888888888888</v>
      </c>
      <c r="L154" s="98" t="s">
        <v>7262</v>
      </c>
      <c r="M154" s="113">
        <f t="shared" si="4"/>
        <v>24</v>
      </c>
    </row>
    <row r="155" spans="1:13" x14ac:dyDescent="0.25">
      <c r="A155" s="110">
        <v>41568</v>
      </c>
      <c r="B155" s="111">
        <v>0.72916666666666663</v>
      </c>
      <c r="C155" s="112" t="s">
        <v>1676</v>
      </c>
      <c r="D155" s="112"/>
      <c r="E155" s="112" t="s">
        <v>363</v>
      </c>
      <c r="F155" s="112" t="s">
        <v>6790</v>
      </c>
      <c r="G155" s="112" t="s">
        <v>5919</v>
      </c>
      <c r="H155" s="112" t="s">
        <v>6791</v>
      </c>
      <c r="I155" s="112">
        <v>1</v>
      </c>
      <c r="J155" s="110">
        <v>41568</v>
      </c>
      <c r="K155" s="111">
        <v>0.77083333333333337</v>
      </c>
      <c r="L155" s="112" t="s">
        <v>6792</v>
      </c>
      <c r="M155" s="113">
        <f t="shared" si="4"/>
        <v>0</v>
      </c>
    </row>
    <row r="156" spans="1:13" x14ac:dyDescent="0.25">
      <c r="A156" s="110">
        <v>41565</v>
      </c>
      <c r="B156" s="111">
        <v>0.9375</v>
      </c>
      <c r="C156" s="112" t="s">
        <v>1676</v>
      </c>
      <c r="D156" s="112"/>
      <c r="E156" s="112" t="s">
        <v>363</v>
      </c>
      <c r="F156" s="112" t="s">
        <v>6790</v>
      </c>
      <c r="G156" s="112" t="s">
        <v>5919</v>
      </c>
      <c r="H156" s="112" t="s">
        <v>6791</v>
      </c>
      <c r="I156" s="112">
        <v>1</v>
      </c>
      <c r="J156" s="110">
        <v>41568</v>
      </c>
      <c r="K156" s="111">
        <v>0.76388888888888884</v>
      </c>
      <c r="L156" s="112" t="s">
        <v>6726</v>
      </c>
      <c r="M156" s="113">
        <f t="shared" si="4"/>
        <v>3</v>
      </c>
    </row>
    <row r="157" spans="1:13" x14ac:dyDescent="0.25">
      <c r="A157" s="110">
        <v>41577</v>
      </c>
      <c r="B157" s="111">
        <v>0.375</v>
      </c>
      <c r="C157" s="112" t="s">
        <v>1676</v>
      </c>
      <c r="D157" s="112"/>
      <c r="E157" s="112" t="s">
        <v>363</v>
      </c>
      <c r="F157" s="112" t="s">
        <v>6790</v>
      </c>
      <c r="G157" s="112" t="s">
        <v>5919</v>
      </c>
      <c r="H157" s="112" t="s">
        <v>6791</v>
      </c>
      <c r="I157" s="112">
        <v>1</v>
      </c>
      <c r="J157" s="110">
        <v>41577</v>
      </c>
      <c r="K157" s="111">
        <v>0.55555555555555558</v>
      </c>
      <c r="L157" s="112" t="s">
        <v>7161</v>
      </c>
      <c r="M157" s="113">
        <f t="shared" si="4"/>
        <v>0</v>
      </c>
    </row>
    <row r="158" spans="1:13" x14ac:dyDescent="0.25">
      <c r="A158" s="110">
        <v>41541</v>
      </c>
      <c r="B158" s="111">
        <v>0.44791666666666669</v>
      </c>
      <c r="C158" s="112" t="s">
        <v>1676</v>
      </c>
      <c r="D158" s="112"/>
      <c r="E158" s="112" t="s">
        <v>2087</v>
      </c>
      <c r="F158" s="112" t="s">
        <v>2115</v>
      </c>
      <c r="G158" s="112" t="s">
        <v>5919</v>
      </c>
      <c r="H158" s="112" t="s">
        <v>6654</v>
      </c>
      <c r="I158" s="112">
        <v>1</v>
      </c>
      <c r="J158" s="110">
        <v>41564</v>
      </c>
      <c r="K158" s="111">
        <v>0.64583333333333337</v>
      </c>
      <c r="L158" s="112" t="s">
        <v>6655</v>
      </c>
      <c r="M158" s="113">
        <f t="shared" si="4"/>
        <v>23</v>
      </c>
    </row>
    <row r="159" spans="1:13" x14ac:dyDescent="0.25">
      <c r="A159" s="110">
        <v>41541</v>
      </c>
      <c r="B159" s="111">
        <v>0.44791666666666669</v>
      </c>
      <c r="C159" s="112" t="s">
        <v>1676</v>
      </c>
      <c r="D159" s="112"/>
      <c r="E159" s="112" t="s">
        <v>2087</v>
      </c>
      <c r="F159" s="112" t="s">
        <v>2115</v>
      </c>
      <c r="G159" s="112" t="s">
        <v>5919</v>
      </c>
      <c r="H159" s="112" t="s">
        <v>6654</v>
      </c>
      <c r="I159" s="112">
        <v>1</v>
      </c>
      <c r="J159" s="110">
        <v>41564</v>
      </c>
      <c r="K159" s="111">
        <v>0.64583333333333337</v>
      </c>
      <c r="L159" s="112" t="s">
        <v>6656</v>
      </c>
      <c r="M159" s="113">
        <f t="shared" si="4"/>
        <v>23</v>
      </c>
    </row>
    <row r="160" spans="1:13" x14ac:dyDescent="0.25">
      <c r="A160" s="110">
        <v>41563</v>
      </c>
      <c r="B160" s="111">
        <v>0.33333333333333331</v>
      </c>
      <c r="C160" s="112" t="s">
        <v>1676</v>
      </c>
      <c r="D160" s="112"/>
      <c r="E160" s="112" t="s">
        <v>6623</v>
      </c>
      <c r="F160" s="112" t="s">
        <v>6624</v>
      </c>
      <c r="G160" s="112" t="s">
        <v>5919</v>
      </c>
      <c r="H160" s="112" t="s">
        <v>1608</v>
      </c>
      <c r="I160" s="112">
        <v>1</v>
      </c>
      <c r="J160" s="110">
        <v>41563</v>
      </c>
      <c r="K160" s="111">
        <v>0.73611111111111116</v>
      </c>
      <c r="L160" s="112" t="s">
        <v>6625</v>
      </c>
      <c r="M160" s="113">
        <f t="shared" si="4"/>
        <v>0</v>
      </c>
    </row>
    <row r="161" spans="1:13" x14ac:dyDescent="0.25">
      <c r="A161" s="110">
        <v>41558</v>
      </c>
      <c r="B161" s="111">
        <v>0.50763888888888886</v>
      </c>
      <c r="C161" s="112" t="s">
        <v>1153</v>
      </c>
      <c r="D161" s="110">
        <v>41565</v>
      </c>
      <c r="E161" s="112" t="s">
        <v>117</v>
      </c>
      <c r="F161" s="112" t="s">
        <v>961</v>
      </c>
      <c r="G161" s="112" t="s">
        <v>5916</v>
      </c>
      <c r="H161" s="112" t="s">
        <v>5835</v>
      </c>
      <c r="I161" s="112">
        <v>1</v>
      </c>
      <c r="J161" s="110">
        <v>41564</v>
      </c>
      <c r="K161" s="111">
        <v>0.53472222222222221</v>
      </c>
      <c r="L161" s="112" t="s">
        <v>6483</v>
      </c>
      <c r="M161" s="113">
        <f t="shared" si="4"/>
        <v>6</v>
      </c>
    </row>
    <row r="162" spans="1:13" x14ac:dyDescent="0.25">
      <c r="A162" s="110">
        <v>41558</v>
      </c>
      <c r="B162" s="111">
        <v>0.50763888888888886</v>
      </c>
      <c r="C162" s="112" t="s">
        <v>1153</v>
      </c>
      <c r="D162" s="110">
        <v>41577</v>
      </c>
      <c r="E162" s="112" t="s">
        <v>117</v>
      </c>
      <c r="F162" s="112" t="s">
        <v>961</v>
      </c>
      <c r="G162" s="112" t="s">
        <v>5916</v>
      </c>
      <c r="H162" s="112" t="s">
        <v>4881</v>
      </c>
      <c r="I162" s="112">
        <v>1</v>
      </c>
      <c r="J162" s="110">
        <v>41576</v>
      </c>
      <c r="K162" s="111">
        <v>0.51736111111111105</v>
      </c>
      <c r="L162" s="112" t="s">
        <v>5901</v>
      </c>
      <c r="M162" s="113">
        <f t="shared" si="4"/>
        <v>18</v>
      </c>
    </row>
    <row r="163" spans="1:13" x14ac:dyDescent="0.25">
      <c r="A163" s="110">
        <v>41565</v>
      </c>
      <c r="B163" s="111">
        <v>0.4513888888888889</v>
      </c>
      <c r="C163" s="112" t="s">
        <v>1676</v>
      </c>
      <c r="D163" s="112"/>
      <c r="E163" s="112" t="s">
        <v>591</v>
      </c>
      <c r="F163" s="112" t="s">
        <v>5213</v>
      </c>
      <c r="G163" s="112" t="s">
        <v>5919</v>
      </c>
      <c r="H163" s="112" t="s">
        <v>6764</v>
      </c>
      <c r="I163" s="112"/>
      <c r="J163" s="112"/>
      <c r="K163" s="112"/>
      <c r="L163" s="112"/>
      <c r="M163" s="113">
        <f t="shared" ref="M163:M195" si="5">J163-A163</f>
        <v>-41565</v>
      </c>
    </row>
    <row r="164" spans="1:13" x14ac:dyDescent="0.25">
      <c r="A164" s="110">
        <v>41565</v>
      </c>
      <c r="B164" s="111">
        <v>0.4513888888888889</v>
      </c>
      <c r="C164" s="112" t="s">
        <v>1676</v>
      </c>
      <c r="D164" s="112"/>
      <c r="E164" s="112" t="s">
        <v>591</v>
      </c>
      <c r="F164" s="112" t="s">
        <v>5213</v>
      </c>
      <c r="G164" s="112" t="s">
        <v>5919</v>
      </c>
      <c r="H164" s="112" t="s">
        <v>7005</v>
      </c>
      <c r="I164" s="112">
        <v>1</v>
      </c>
      <c r="J164" s="110">
        <v>41575</v>
      </c>
      <c r="K164" s="111">
        <v>0.5625</v>
      </c>
      <c r="L164" s="112" t="s">
        <v>7006</v>
      </c>
      <c r="M164" s="113">
        <f t="shared" si="5"/>
        <v>10</v>
      </c>
    </row>
    <row r="165" spans="1:13" x14ac:dyDescent="0.25">
      <c r="A165" s="110">
        <v>41536</v>
      </c>
      <c r="B165" s="111">
        <v>0.6069444444444444</v>
      </c>
      <c r="C165" s="112" t="s">
        <v>1153</v>
      </c>
      <c r="D165" s="110">
        <v>41571</v>
      </c>
      <c r="E165" s="112" t="s">
        <v>117</v>
      </c>
      <c r="F165" s="112" t="s">
        <v>6809</v>
      </c>
      <c r="G165" s="112" t="s">
        <v>6375</v>
      </c>
      <c r="H165" s="112" t="s">
        <v>5421</v>
      </c>
      <c r="I165" s="112">
        <v>1</v>
      </c>
      <c r="J165" s="110">
        <v>41569</v>
      </c>
      <c r="K165" s="111">
        <v>0.56944444444444442</v>
      </c>
      <c r="L165" s="112" t="s">
        <v>6810</v>
      </c>
      <c r="M165" s="113">
        <f t="shared" si="5"/>
        <v>33</v>
      </c>
    </row>
    <row r="166" spans="1:13" x14ac:dyDescent="0.25">
      <c r="A166" s="110">
        <v>41570</v>
      </c>
      <c r="B166" s="111">
        <v>0.70486111111111116</v>
      </c>
      <c r="C166" s="112" t="s">
        <v>1153</v>
      </c>
      <c r="D166" s="110">
        <v>41575</v>
      </c>
      <c r="E166" s="112" t="s">
        <v>103</v>
      </c>
      <c r="F166" s="112" t="s">
        <v>6809</v>
      </c>
      <c r="G166" s="112" t="s">
        <v>5920</v>
      </c>
      <c r="H166" s="112" t="s">
        <v>5421</v>
      </c>
      <c r="I166" s="112">
        <v>1</v>
      </c>
      <c r="J166" s="110">
        <v>41572</v>
      </c>
      <c r="K166" s="111">
        <v>0.58333333333333337</v>
      </c>
      <c r="L166" s="112" t="s">
        <v>6962</v>
      </c>
      <c r="M166" s="113">
        <f t="shared" si="5"/>
        <v>2</v>
      </c>
    </row>
    <row r="167" spans="1:13" x14ac:dyDescent="0.25">
      <c r="A167" s="110">
        <v>41549</v>
      </c>
      <c r="B167" s="111">
        <v>0.52986111111111112</v>
      </c>
      <c r="C167" s="112" t="s">
        <v>1153</v>
      </c>
      <c r="D167" s="110">
        <v>41563</v>
      </c>
      <c r="E167" s="112" t="s">
        <v>117</v>
      </c>
      <c r="F167" s="112" t="s">
        <v>1864</v>
      </c>
      <c r="G167" s="112" t="s">
        <v>5916</v>
      </c>
      <c r="H167" s="112" t="s">
        <v>130</v>
      </c>
      <c r="I167" s="112">
        <v>1</v>
      </c>
      <c r="J167" s="110">
        <v>41562</v>
      </c>
      <c r="K167" s="111">
        <v>0.66666666666666663</v>
      </c>
      <c r="L167" s="112" t="s">
        <v>6567</v>
      </c>
      <c r="M167" s="113">
        <f t="shared" si="5"/>
        <v>13</v>
      </c>
    </row>
    <row r="168" spans="1:13" x14ac:dyDescent="0.25">
      <c r="A168" s="110">
        <v>41549</v>
      </c>
      <c r="B168" s="111">
        <v>0.52986111111111112</v>
      </c>
      <c r="C168" s="112" t="s">
        <v>1153</v>
      </c>
      <c r="D168" s="110">
        <v>41579</v>
      </c>
      <c r="E168" s="112" t="s">
        <v>117</v>
      </c>
      <c r="F168" s="112" t="s">
        <v>1864</v>
      </c>
      <c r="G168" s="112" t="s">
        <v>5916</v>
      </c>
      <c r="H168" s="112" t="s">
        <v>130</v>
      </c>
      <c r="I168" s="112">
        <v>1</v>
      </c>
      <c r="J168" s="110">
        <v>41578</v>
      </c>
      <c r="K168" s="111">
        <v>0.5</v>
      </c>
      <c r="L168" s="112" t="s">
        <v>7190</v>
      </c>
      <c r="M168" s="113">
        <f t="shared" si="5"/>
        <v>29</v>
      </c>
    </row>
    <row r="169" spans="1:13" x14ac:dyDescent="0.25">
      <c r="A169" s="110">
        <v>41544</v>
      </c>
      <c r="B169" s="111">
        <v>0.58333333333333337</v>
      </c>
      <c r="C169" s="112" t="s">
        <v>1153</v>
      </c>
      <c r="D169" s="110">
        <v>41551</v>
      </c>
      <c r="E169" s="112" t="s">
        <v>117</v>
      </c>
      <c r="F169" s="112" t="s">
        <v>5235</v>
      </c>
      <c r="G169" s="112" t="s">
        <v>5916</v>
      </c>
      <c r="H169" s="112" t="s">
        <v>5910</v>
      </c>
      <c r="I169" s="112">
        <v>1</v>
      </c>
      <c r="J169" s="110">
        <v>41558</v>
      </c>
      <c r="K169" s="111">
        <v>0.58333333333333337</v>
      </c>
      <c r="L169" s="112" t="s">
        <v>5305</v>
      </c>
      <c r="M169" s="113">
        <f t="shared" si="5"/>
        <v>14</v>
      </c>
    </row>
    <row r="170" spans="1:13" x14ac:dyDescent="0.25">
      <c r="A170" s="110">
        <v>41544</v>
      </c>
      <c r="B170" s="111">
        <v>0.58333333333333337</v>
      </c>
      <c r="C170" s="112" t="s">
        <v>1153</v>
      </c>
      <c r="D170" s="110">
        <v>41557</v>
      </c>
      <c r="E170" s="112" t="s">
        <v>117</v>
      </c>
      <c r="F170" s="112" t="s">
        <v>5235</v>
      </c>
      <c r="G170" s="112" t="s">
        <v>5916</v>
      </c>
      <c r="H170" s="112" t="s">
        <v>5910</v>
      </c>
      <c r="I170" s="112">
        <v>1</v>
      </c>
      <c r="J170" s="110">
        <v>41584</v>
      </c>
      <c r="K170" s="111">
        <v>0.47013888888888888</v>
      </c>
      <c r="L170" s="112" t="s">
        <v>7438</v>
      </c>
      <c r="M170" s="113">
        <f t="shared" si="5"/>
        <v>40</v>
      </c>
    </row>
    <row r="171" spans="1:13" x14ac:dyDescent="0.25">
      <c r="A171" s="110">
        <v>41558</v>
      </c>
      <c r="B171" s="111">
        <v>0.50763888888888886</v>
      </c>
      <c r="C171" s="112" t="s">
        <v>1153</v>
      </c>
      <c r="D171" s="110">
        <v>41571</v>
      </c>
      <c r="E171" s="112" t="s">
        <v>117</v>
      </c>
      <c r="F171" s="112" t="s">
        <v>5235</v>
      </c>
      <c r="G171" s="112" t="s">
        <v>5916</v>
      </c>
      <c r="H171" s="112" t="s">
        <v>5910</v>
      </c>
      <c r="I171" s="112">
        <v>1</v>
      </c>
      <c r="J171" s="110">
        <v>41584</v>
      </c>
      <c r="K171" s="111">
        <v>0.46527777777777773</v>
      </c>
      <c r="L171" s="112" t="s">
        <v>7333</v>
      </c>
      <c r="M171" s="113">
        <f t="shared" si="5"/>
        <v>26</v>
      </c>
    </row>
    <row r="172" spans="1:13" x14ac:dyDescent="0.25">
      <c r="A172" s="110">
        <v>41540</v>
      </c>
      <c r="B172" s="111">
        <v>0.43541666666666662</v>
      </c>
      <c r="C172" s="112" t="s">
        <v>1153</v>
      </c>
      <c r="D172" s="110">
        <v>41566</v>
      </c>
      <c r="E172" s="112" t="s">
        <v>117</v>
      </c>
      <c r="F172" s="112" t="s">
        <v>132</v>
      </c>
      <c r="G172" s="112" t="s">
        <v>5916</v>
      </c>
      <c r="H172" s="112" t="s">
        <v>6704</v>
      </c>
      <c r="I172" s="112">
        <v>1</v>
      </c>
      <c r="J172" s="110">
        <v>41565</v>
      </c>
      <c r="K172" s="111">
        <v>0.5625</v>
      </c>
      <c r="L172" s="112" t="s">
        <v>6705</v>
      </c>
      <c r="M172" s="113">
        <f t="shared" si="5"/>
        <v>25</v>
      </c>
    </row>
    <row r="173" spans="1:13" x14ac:dyDescent="0.25">
      <c r="A173" s="110">
        <v>41568</v>
      </c>
      <c r="B173" s="111">
        <v>0.41666666666666669</v>
      </c>
      <c r="C173" s="112" t="s">
        <v>1153</v>
      </c>
      <c r="D173" s="110">
        <v>41572</v>
      </c>
      <c r="E173" s="112" t="s">
        <v>117</v>
      </c>
      <c r="F173" s="112" t="s">
        <v>1412</v>
      </c>
      <c r="G173" s="112" t="s">
        <v>5916</v>
      </c>
      <c r="H173" s="112" t="s">
        <v>1347</v>
      </c>
      <c r="I173" s="112">
        <v>1</v>
      </c>
      <c r="J173" s="110">
        <v>41570</v>
      </c>
      <c r="K173" s="111">
        <v>0.5083333333333333</v>
      </c>
      <c r="L173" s="112" t="s">
        <v>6859</v>
      </c>
      <c r="M173" s="113">
        <f t="shared" si="5"/>
        <v>2</v>
      </c>
    </row>
    <row r="174" spans="1:13" x14ac:dyDescent="0.25">
      <c r="A174" s="110">
        <v>41544</v>
      </c>
      <c r="B174" s="111">
        <v>0.40277777777777773</v>
      </c>
      <c r="C174" s="112" t="s">
        <v>1153</v>
      </c>
      <c r="D174" s="110">
        <v>41554</v>
      </c>
      <c r="E174" s="112" t="s">
        <v>61</v>
      </c>
      <c r="F174" s="112" t="s">
        <v>1954</v>
      </c>
      <c r="G174" s="112" t="s">
        <v>5931</v>
      </c>
      <c r="H174" s="112" t="s">
        <v>6075</v>
      </c>
      <c r="I174" s="112">
        <v>1</v>
      </c>
      <c r="J174" s="110">
        <v>41550</v>
      </c>
      <c r="K174" s="111">
        <v>0.71527777777777779</v>
      </c>
      <c r="L174" s="112" t="s">
        <v>6076</v>
      </c>
      <c r="M174" s="113">
        <f t="shared" si="5"/>
        <v>6</v>
      </c>
    </row>
    <row r="175" spans="1:13" x14ac:dyDescent="0.25">
      <c r="A175" s="110">
        <v>41563</v>
      </c>
      <c r="B175" s="111">
        <v>0.36805555555555558</v>
      </c>
      <c r="C175" s="112" t="s">
        <v>1153</v>
      </c>
      <c r="D175" s="110">
        <v>41572</v>
      </c>
      <c r="E175" s="112" t="s">
        <v>61</v>
      </c>
      <c r="F175" s="112" t="s">
        <v>1954</v>
      </c>
      <c r="G175" s="112" t="s">
        <v>5931</v>
      </c>
      <c r="H175" s="112" t="s">
        <v>6883</v>
      </c>
      <c r="I175" s="112">
        <v>1</v>
      </c>
      <c r="J175" s="110">
        <v>41570</v>
      </c>
      <c r="K175" s="111">
        <v>0.52777777777777779</v>
      </c>
      <c r="L175" s="112" t="s">
        <v>6884</v>
      </c>
      <c r="M175" s="113">
        <f t="shared" si="5"/>
        <v>7</v>
      </c>
    </row>
    <row r="176" spans="1:13" x14ac:dyDescent="0.25">
      <c r="A176" s="110">
        <v>41537</v>
      </c>
      <c r="B176" s="111">
        <v>0.32847222222222222</v>
      </c>
      <c r="C176" s="112" t="s">
        <v>1153</v>
      </c>
      <c r="D176" s="110">
        <v>41557</v>
      </c>
      <c r="E176" s="112" t="s">
        <v>117</v>
      </c>
      <c r="F176" s="112" t="s">
        <v>809</v>
      </c>
      <c r="G176" s="112" t="s">
        <v>5916</v>
      </c>
      <c r="H176" s="112" t="s">
        <v>6257</v>
      </c>
      <c r="I176" s="112">
        <v>1</v>
      </c>
      <c r="J176" s="110">
        <v>41555</v>
      </c>
      <c r="K176" s="111">
        <v>0.60416666666666663</v>
      </c>
      <c r="L176" s="112" t="s">
        <v>6262</v>
      </c>
      <c r="M176" s="113">
        <f t="shared" si="5"/>
        <v>18</v>
      </c>
    </row>
    <row r="177" spans="1:13" x14ac:dyDescent="0.25">
      <c r="A177" s="110">
        <v>41557</v>
      </c>
      <c r="B177" s="111">
        <v>0.49513888888888885</v>
      </c>
      <c r="C177" s="112" t="s">
        <v>1153</v>
      </c>
      <c r="D177" s="110">
        <v>41578</v>
      </c>
      <c r="E177" s="112" t="s">
        <v>117</v>
      </c>
      <c r="F177" s="112" t="s">
        <v>809</v>
      </c>
      <c r="G177" s="112" t="s">
        <v>5916</v>
      </c>
      <c r="H177" s="112" t="s">
        <v>7140</v>
      </c>
      <c r="I177" s="112">
        <v>1</v>
      </c>
      <c r="J177" s="110">
        <v>41577</v>
      </c>
      <c r="K177" s="111">
        <v>0.54166666666666663</v>
      </c>
      <c r="L177" s="112" t="s">
        <v>6015</v>
      </c>
      <c r="M177" s="113">
        <f t="shared" si="5"/>
        <v>20</v>
      </c>
    </row>
    <row r="178" spans="1:13" x14ac:dyDescent="0.25">
      <c r="A178" s="110">
        <v>41547</v>
      </c>
      <c r="B178" s="111">
        <v>0.45902777777777781</v>
      </c>
      <c r="C178" s="112" t="s">
        <v>1153</v>
      </c>
      <c r="D178" s="110">
        <v>41563</v>
      </c>
      <c r="E178" s="112" t="s">
        <v>117</v>
      </c>
      <c r="F178" s="112" t="s">
        <v>5252</v>
      </c>
      <c r="G178" s="112" t="s">
        <v>5931</v>
      </c>
      <c r="H178" s="112" t="s">
        <v>6512</v>
      </c>
      <c r="I178" s="112">
        <v>1</v>
      </c>
      <c r="J178" s="110">
        <v>41562</v>
      </c>
      <c r="K178" s="111">
        <v>0.58333333333333337</v>
      </c>
      <c r="L178" s="112" t="s">
        <v>6833</v>
      </c>
      <c r="M178" s="113">
        <f t="shared" si="5"/>
        <v>15</v>
      </c>
    </row>
    <row r="179" spans="1:13" x14ac:dyDescent="0.25">
      <c r="A179" s="110">
        <v>41547</v>
      </c>
      <c r="B179" s="111">
        <v>0.45902777777777781</v>
      </c>
      <c r="C179" s="112" t="s">
        <v>1153</v>
      </c>
      <c r="D179" s="110">
        <v>41563</v>
      </c>
      <c r="E179" s="112" t="s">
        <v>117</v>
      </c>
      <c r="F179" s="112" t="s">
        <v>5252</v>
      </c>
      <c r="G179" s="112" t="s">
        <v>5931</v>
      </c>
      <c r="H179" s="112" t="s">
        <v>6512</v>
      </c>
      <c r="I179" s="112">
        <v>1</v>
      </c>
      <c r="J179" s="110">
        <v>41572</v>
      </c>
      <c r="K179" s="111">
        <v>0.55555555555555558</v>
      </c>
      <c r="L179" s="112" t="s">
        <v>7417</v>
      </c>
      <c r="M179" s="113">
        <f t="shared" si="5"/>
        <v>25</v>
      </c>
    </row>
    <row r="180" spans="1:13" x14ac:dyDescent="0.25">
      <c r="A180" s="110">
        <v>41558</v>
      </c>
      <c r="B180" s="111">
        <v>0.42708333333333331</v>
      </c>
      <c r="C180" s="112" t="s">
        <v>1676</v>
      </c>
      <c r="D180" s="112"/>
      <c r="E180" s="112" t="s">
        <v>591</v>
      </c>
      <c r="F180" s="112" t="s">
        <v>6399</v>
      </c>
      <c r="G180" s="112" t="s">
        <v>6042</v>
      </c>
      <c r="H180" s="112" t="s">
        <v>6400</v>
      </c>
      <c r="I180" s="112">
        <v>1</v>
      </c>
      <c r="J180" s="110">
        <v>41558</v>
      </c>
      <c r="K180" s="111">
        <v>0.60416666666666663</v>
      </c>
      <c r="L180" s="112" t="s">
        <v>6044</v>
      </c>
      <c r="M180" s="113">
        <f t="shared" si="5"/>
        <v>0</v>
      </c>
    </row>
    <row r="181" spans="1:13" x14ac:dyDescent="0.25">
      <c r="A181" s="110">
        <v>41561</v>
      </c>
      <c r="B181" s="111">
        <v>0.64930555555555558</v>
      </c>
      <c r="C181" s="112" t="s">
        <v>1676</v>
      </c>
      <c r="D181" s="112"/>
      <c r="E181" s="112" t="s">
        <v>591</v>
      </c>
      <c r="F181" s="112" t="s">
        <v>6399</v>
      </c>
      <c r="G181" s="112" t="s">
        <v>6042</v>
      </c>
      <c r="H181" s="112" t="s">
        <v>6400</v>
      </c>
      <c r="I181" s="112">
        <v>1</v>
      </c>
      <c r="J181" s="110">
        <v>41561</v>
      </c>
      <c r="K181" s="111">
        <v>0.68333333333333324</v>
      </c>
      <c r="L181" s="112" t="s">
        <v>6495</v>
      </c>
      <c r="M181" s="113">
        <f t="shared" si="5"/>
        <v>0</v>
      </c>
    </row>
    <row r="182" spans="1:13" x14ac:dyDescent="0.25">
      <c r="A182" s="110">
        <v>41577</v>
      </c>
      <c r="B182" s="111">
        <v>0.6479166666666667</v>
      </c>
      <c r="C182" s="112" t="s">
        <v>1676</v>
      </c>
      <c r="D182" s="112"/>
      <c r="E182" s="112" t="s">
        <v>591</v>
      </c>
      <c r="F182" s="112" t="s">
        <v>6399</v>
      </c>
      <c r="G182" s="112" t="s">
        <v>6629</v>
      </c>
      <c r="H182" s="112" t="s">
        <v>7172</v>
      </c>
      <c r="I182" s="112">
        <v>1</v>
      </c>
      <c r="J182" s="110">
        <v>41577</v>
      </c>
      <c r="K182" s="111">
        <v>0.66180555555555554</v>
      </c>
      <c r="L182" s="112" t="s">
        <v>7173</v>
      </c>
      <c r="M182" s="113">
        <f t="shared" si="5"/>
        <v>0</v>
      </c>
    </row>
    <row r="183" spans="1:13" x14ac:dyDescent="0.25">
      <c r="A183" s="110">
        <v>41577</v>
      </c>
      <c r="B183" s="111">
        <v>0.6479166666666667</v>
      </c>
      <c r="C183" s="112" t="s">
        <v>1676</v>
      </c>
      <c r="D183" s="112"/>
      <c r="E183" s="112" t="s">
        <v>591</v>
      </c>
      <c r="F183" s="112" t="s">
        <v>6399</v>
      </c>
      <c r="G183" s="112" t="s">
        <v>6629</v>
      </c>
      <c r="H183" s="112" t="s">
        <v>7172</v>
      </c>
      <c r="I183" s="112">
        <v>1</v>
      </c>
      <c r="J183" s="110">
        <v>41577</v>
      </c>
      <c r="K183" s="111">
        <v>0.66180555555555554</v>
      </c>
      <c r="L183" s="112" t="s">
        <v>7174</v>
      </c>
      <c r="M183" s="113">
        <f t="shared" si="5"/>
        <v>0</v>
      </c>
    </row>
    <row r="184" spans="1:13" x14ac:dyDescent="0.25">
      <c r="A184" s="110">
        <v>41542</v>
      </c>
      <c r="B184" s="111">
        <v>0.45347222222222222</v>
      </c>
      <c r="C184" s="112" t="s">
        <v>1153</v>
      </c>
      <c r="D184" s="110">
        <v>41557</v>
      </c>
      <c r="E184" s="112" t="s">
        <v>117</v>
      </c>
      <c r="F184" s="112" t="s">
        <v>126</v>
      </c>
      <c r="G184" s="112" t="s">
        <v>5916</v>
      </c>
      <c r="H184" s="112" t="s">
        <v>2857</v>
      </c>
      <c r="I184" s="112">
        <v>1</v>
      </c>
      <c r="J184" s="110">
        <v>41556</v>
      </c>
      <c r="K184" s="111">
        <v>0.50694444444444442</v>
      </c>
      <c r="L184" s="112" t="s">
        <v>6287</v>
      </c>
      <c r="M184" s="113">
        <f t="shared" si="5"/>
        <v>14</v>
      </c>
    </row>
    <row r="185" spans="1:13" x14ac:dyDescent="0.25">
      <c r="A185" s="110" t="s">
        <v>6621</v>
      </c>
      <c r="B185" s="111">
        <v>0.45347222222222222</v>
      </c>
      <c r="C185" s="112" t="s">
        <v>1153</v>
      </c>
      <c r="D185" s="110">
        <v>41557</v>
      </c>
      <c r="E185" s="112" t="s">
        <v>117</v>
      </c>
      <c r="F185" s="112" t="s">
        <v>126</v>
      </c>
      <c r="G185" s="112" t="s">
        <v>5916</v>
      </c>
      <c r="H185" s="112" t="s">
        <v>6532</v>
      </c>
      <c r="I185" s="112">
        <v>1</v>
      </c>
      <c r="J185" s="110">
        <v>41562</v>
      </c>
      <c r="K185" s="111">
        <v>0.58333333333333337</v>
      </c>
      <c r="L185" s="112" t="s">
        <v>6189</v>
      </c>
      <c r="M185" s="113" t="e">
        <f t="shared" si="5"/>
        <v>#VALUE!</v>
      </c>
    </row>
    <row r="186" spans="1:13" x14ac:dyDescent="0.25">
      <c r="A186" s="110">
        <v>41507</v>
      </c>
      <c r="B186" s="111">
        <v>0.46875</v>
      </c>
      <c r="C186" s="112" t="s">
        <v>1153</v>
      </c>
      <c r="D186" s="110">
        <v>41542</v>
      </c>
      <c r="E186" s="112" t="s">
        <v>117</v>
      </c>
      <c r="F186" s="112" t="s">
        <v>126</v>
      </c>
      <c r="G186" s="112" t="s">
        <v>5916</v>
      </c>
      <c r="H186" s="112" t="s">
        <v>6007</v>
      </c>
      <c r="I186" s="112">
        <v>1</v>
      </c>
      <c r="J186" s="110">
        <v>41549</v>
      </c>
      <c r="K186" s="111">
        <v>0.52083333333333337</v>
      </c>
      <c r="L186" s="112" t="s">
        <v>5673</v>
      </c>
      <c r="M186" s="113">
        <f t="shared" si="5"/>
        <v>42</v>
      </c>
    </row>
    <row r="187" spans="1:13" x14ac:dyDescent="0.25">
      <c r="A187" s="110">
        <v>41507</v>
      </c>
      <c r="B187" s="111">
        <v>0.46875</v>
      </c>
      <c r="C187" s="112" t="s">
        <v>1153</v>
      </c>
      <c r="D187" s="110">
        <v>41542</v>
      </c>
      <c r="E187" s="112" t="s">
        <v>117</v>
      </c>
      <c r="F187" s="112" t="s">
        <v>126</v>
      </c>
      <c r="G187" s="112" t="s">
        <v>5916</v>
      </c>
      <c r="H187" s="112" t="s">
        <v>6007</v>
      </c>
      <c r="I187" s="112">
        <v>1</v>
      </c>
      <c r="J187" s="110">
        <v>41549</v>
      </c>
      <c r="K187" s="111">
        <v>0.64930555555555558</v>
      </c>
      <c r="L187" s="112" t="s">
        <v>6035</v>
      </c>
      <c r="M187" s="113">
        <f t="shared" si="5"/>
        <v>42</v>
      </c>
    </row>
    <row r="188" spans="1:13" x14ac:dyDescent="0.25">
      <c r="A188" s="110">
        <v>41542</v>
      </c>
      <c r="B188" s="111">
        <v>0.45277777777777778</v>
      </c>
      <c r="C188" s="112" t="s">
        <v>1153</v>
      </c>
      <c r="D188" s="110">
        <v>41578</v>
      </c>
      <c r="E188" s="112" t="s">
        <v>117</v>
      </c>
      <c r="F188" s="112" t="s">
        <v>7134</v>
      </c>
      <c r="G188" s="112" t="s">
        <v>5916</v>
      </c>
      <c r="H188" s="112" t="s">
        <v>7139</v>
      </c>
      <c r="I188" s="112">
        <v>1</v>
      </c>
      <c r="J188" s="110">
        <v>41577</v>
      </c>
      <c r="K188" s="111">
        <v>0.54166666666666663</v>
      </c>
      <c r="L188" s="112" t="s">
        <v>7151</v>
      </c>
      <c r="M188" s="113">
        <f t="shared" si="5"/>
        <v>35</v>
      </c>
    </row>
    <row r="189" spans="1:13" x14ac:dyDescent="0.25">
      <c r="A189" s="110">
        <v>41557</v>
      </c>
      <c r="B189" s="111">
        <v>0.64583333333333337</v>
      </c>
      <c r="C189" s="112" t="s">
        <v>1676</v>
      </c>
      <c r="D189" s="112"/>
      <c r="E189" s="112" t="s">
        <v>374</v>
      </c>
      <c r="F189" s="112" t="s">
        <v>6369</v>
      </c>
      <c r="G189" s="112" t="s">
        <v>5916</v>
      </c>
      <c r="H189" s="112" t="s">
        <v>6370</v>
      </c>
      <c r="I189" s="112">
        <v>1</v>
      </c>
      <c r="J189" s="110">
        <v>41557</v>
      </c>
      <c r="K189" s="111">
        <v>0.70833333333333337</v>
      </c>
      <c r="L189" s="112" t="s">
        <v>6371</v>
      </c>
      <c r="M189" s="113">
        <f t="shared" si="5"/>
        <v>0</v>
      </c>
    </row>
    <row r="190" spans="1:13" x14ac:dyDescent="0.25">
      <c r="A190" s="110">
        <v>41557</v>
      </c>
      <c r="B190" s="111">
        <v>0.64583333333333337</v>
      </c>
      <c r="C190" s="112" t="s">
        <v>1676</v>
      </c>
      <c r="D190" s="112"/>
      <c r="E190" s="112" t="s">
        <v>374</v>
      </c>
      <c r="F190" s="112" t="s">
        <v>6369</v>
      </c>
      <c r="G190" s="112" t="s">
        <v>5916</v>
      </c>
      <c r="H190" s="112" t="s">
        <v>6370</v>
      </c>
      <c r="I190" s="112">
        <v>1</v>
      </c>
      <c r="J190" s="110">
        <v>41558</v>
      </c>
      <c r="K190" s="111">
        <v>0.61527777777777781</v>
      </c>
      <c r="L190" s="112" t="s">
        <v>6413</v>
      </c>
      <c r="M190" s="113">
        <f t="shared" si="5"/>
        <v>1</v>
      </c>
    </row>
    <row r="191" spans="1:13" x14ac:dyDescent="0.25">
      <c r="A191" s="110">
        <v>41576</v>
      </c>
      <c r="B191" s="111">
        <v>0.72916666666666663</v>
      </c>
      <c r="C191" s="112" t="s">
        <v>1676</v>
      </c>
      <c r="D191" s="112"/>
      <c r="E191" s="112" t="s">
        <v>374</v>
      </c>
      <c r="F191" s="112" t="s">
        <v>6369</v>
      </c>
      <c r="G191" s="112" t="s">
        <v>5916</v>
      </c>
      <c r="H191" s="112" t="s">
        <v>7138</v>
      </c>
      <c r="I191" s="112">
        <v>1</v>
      </c>
      <c r="J191" s="110">
        <v>41577</v>
      </c>
      <c r="K191" s="111">
        <v>0.55902777777777779</v>
      </c>
      <c r="L191" s="112" t="s">
        <v>7163</v>
      </c>
      <c r="M191" s="113">
        <f t="shared" si="5"/>
        <v>1</v>
      </c>
    </row>
    <row r="192" spans="1:13" x14ac:dyDescent="0.25">
      <c r="A192" s="110">
        <v>41576</v>
      </c>
      <c r="B192" s="111">
        <v>0.72916666666666663</v>
      </c>
      <c r="C192" s="112" t="s">
        <v>1676</v>
      </c>
      <c r="D192" s="112"/>
      <c r="E192" s="112" t="s">
        <v>374</v>
      </c>
      <c r="F192" s="112" t="s">
        <v>6369</v>
      </c>
      <c r="G192" s="112" t="s">
        <v>5916</v>
      </c>
      <c r="H192" s="112" t="s">
        <v>7138</v>
      </c>
      <c r="I192" s="112">
        <v>1</v>
      </c>
      <c r="J192" s="110">
        <v>41585</v>
      </c>
      <c r="K192" s="111">
        <v>0.66666666666666663</v>
      </c>
      <c r="L192" s="112" t="s">
        <v>7524</v>
      </c>
      <c r="M192" s="113">
        <f t="shared" si="5"/>
        <v>9</v>
      </c>
    </row>
    <row r="193" spans="1:13" x14ac:dyDescent="0.25">
      <c r="A193" s="110">
        <v>41563</v>
      </c>
      <c r="B193" s="111">
        <v>0.66666666666666663</v>
      </c>
      <c r="C193" s="112" t="s">
        <v>1676</v>
      </c>
      <c r="D193" s="112"/>
      <c r="E193" s="112" t="s">
        <v>591</v>
      </c>
      <c r="F193" s="112" t="s">
        <v>6628</v>
      </c>
      <c r="G193" s="112" t="s">
        <v>6629</v>
      </c>
      <c r="H193" s="112" t="s">
        <v>1347</v>
      </c>
      <c r="I193" s="112">
        <v>1</v>
      </c>
      <c r="J193" s="110">
        <v>41563</v>
      </c>
      <c r="K193" s="111">
        <v>0.74305555555555547</v>
      </c>
      <c r="L193" s="112" t="s">
        <v>6630</v>
      </c>
      <c r="M193" s="113">
        <f t="shared" si="5"/>
        <v>0</v>
      </c>
    </row>
    <row r="194" spans="1:13" x14ac:dyDescent="0.25">
      <c r="A194" s="110">
        <v>41563</v>
      </c>
      <c r="B194" s="111">
        <v>0.66666666666666663</v>
      </c>
      <c r="C194" s="112" t="s">
        <v>1676</v>
      </c>
      <c r="D194" s="112"/>
      <c r="E194" s="112" t="s">
        <v>591</v>
      </c>
      <c r="F194" s="112" t="s">
        <v>6628</v>
      </c>
      <c r="G194" s="112" t="s">
        <v>6629</v>
      </c>
      <c r="H194" s="112" t="s">
        <v>1347</v>
      </c>
      <c r="I194" s="112">
        <v>1</v>
      </c>
      <c r="J194" s="110">
        <v>41563</v>
      </c>
      <c r="K194" s="111">
        <v>0.74305555555555547</v>
      </c>
      <c r="L194" s="112" t="s">
        <v>6190</v>
      </c>
      <c r="M194" s="113">
        <f t="shared" si="5"/>
        <v>0</v>
      </c>
    </row>
    <row r="195" spans="1:13" x14ac:dyDescent="0.25">
      <c r="A195" s="110">
        <v>41578</v>
      </c>
      <c r="B195" s="111">
        <v>0.91666666666666663</v>
      </c>
      <c r="C195" s="112" t="s">
        <v>1676</v>
      </c>
      <c r="D195" s="110"/>
      <c r="E195" s="112" t="s">
        <v>7230</v>
      </c>
      <c r="F195" s="112" t="s">
        <v>7231</v>
      </c>
      <c r="G195" s="112"/>
      <c r="H195" s="112" t="s">
        <v>7232</v>
      </c>
      <c r="I195" s="112">
        <v>1</v>
      </c>
      <c r="J195" s="110">
        <v>41579</v>
      </c>
      <c r="K195" s="111">
        <v>0.33333333333333331</v>
      </c>
      <c r="L195" s="112" t="s">
        <v>7233</v>
      </c>
      <c r="M195" s="113">
        <f t="shared" si="5"/>
        <v>1</v>
      </c>
    </row>
    <row r="196" spans="1:13" x14ac:dyDescent="0.25">
      <c r="A196" s="110">
        <v>41578</v>
      </c>
      <c r="B196" s="111">
        <v>0.91666666666666663</v>
      </c>
      <c r="C196" s="112" t="s">
        <v>1676</v>
      </c>
      <c r="D196" s="110"/>
      <c r="E196" s="112" t="s">
        <v>7230</v>
      </c>
      <c r="F196" s="112" t="s">
        <v>7231</v>
      </c>
      <c r="G196" s="112"/>
      <c r="H196" s="112" t="s">
        <v>7232</v>
      </c>
      <c r="I196" s="112">
        <v>1</v>
      </c>
      <c r="J196" s="110">
        <v>41579</v>
      </c>
      <c r="K196" s="111">
        <v>0.33333333333333331</v>
      </c>
      <c r="L196" s="112" t="s">
        <v>7234</v>
      </c>
      <c r="M196" s="113"/>
    </row>
    <row r="197" spans="1:13" x14ac:dyDescent="0.25">
      <c r="A197" s="110">
        <v>41578</v>
      </c>
      <c r="B197" s="111">
        <v>0.91666666666666663</v>
      </c>
      <c r="C197" s="112" t="s">
        <v>1676</v>
      </c>
      <c r="D197" s="110"/>
      <c r="E197" s="112" t="s">
        <v>7230</v>
      </c>
      <c r="F197" s="112" t="s">
        <v>7231</v>
      </c>
      <c r="G197" s="112"/>
      <c r="H197" s="112" t="s">
        <v>7232</v>
      </c>
      <c r="I197" s="112">
        <v>1</v>
      </c>
      <c r="J197" s="110">
        <v>41579</v>
      </c>
      <c r="K197" s="111">
        <v>0.33333333333333331</v>
      </c>
      <c r="L197" s="112" t="s">
        <v>7235</v>
      </c>
      <c r="M197" s="113"/>
    </row>
    <row r="198" spans="1:13" x14ac:dyDescent="0.25">
      <c r="A198" s="110">
        <v>41551</v>
      </c>
      <c r="B198" s="111">
        <v>0.375</v>
      </c>
      <c r="C198" s="112" t="s">
        <v>1153</v>
      </c>
      <c r="D198" s="110">
        <v>41571</v>
      </c>
      <c r="E198" s="112" t="s">
        <v>117</v>
      </c>
      <c r="F198" s="112" t="s">
        <v>6898</v>
      </c>
      <c r="G198" s="112" t="s">
        <v>5919</v>
      </c>
      <c r="H198" s="112" t="s">
        <v>6900</v>
      </c>
      <c r="I198" s="112">
        <v>1</v>
      </c>
      <c r="J198" s="110">
        <v>41570</v>
      </c>
      <c r="K198" s="111">
        <v>0.74652777777777779</v>
      </c>
      <c r="L198" s="112" t="s">
        <v>6899</v>
      </c>
      <c r="M198" s="113">
        <f t="shared" ref="M198:M261" si="6">J198-A198</f>
        <v>19</v>
      </c>
    </row>
    <row r="199" spans="1:13" x14ac:dyDescent="0.25">
      <c r="A199" s="110">
        <v>41554</v>
      </c>
      <c r="B199" s="111">
        <v>0.625</v>
      </c>
      <c r="C199" s="112" t="s">
        <v>1153</v>
      </c>
      <c r="D199" s="110">
        <v>41557</v>
      </c>
      <c r="E199" s="112" t="s">
        <v>51</v>
      </c>
      <c r="F199" s="112" t="s">
        <v>6218</v>
      </c>
      <c r="G199" s="112" t="s">
        <v>5916</v>
      </c>
      <c r="H199" s="112" t="s">
        <v>6273</v>
      </c>
      <c r="I199" s="112">
        <v>1</v>
      </c>
      <c r="J199" s="110">
        <v>41555</v>
      </c>
      <c r="K199" s="111">
        <v>0.65277777777777779</v>
      </c>
      <c r="L199" s="112" t="s">
        <v>6274</v>
      </c>
      <c r="M199" s="113">
        <f t="shared" si="6"/>
        <v>1</v>
      </c>
    </row>
    <row r="200" spans="1:13" x14ac:dyDescent="0.25">
      <c r="A200" s="110">
        <v>41554</v>
      </c>
      <c r="B200" s="111">
        <v>0.625</v>
      </c>
      <c r="C200" s="112" t="s">
        <v>1153</v>
      </c>
      <c r="D200" s="110">
        <v>41557</v>
      </c>
      <c r="E200" s="112" t="s">
        <v>51</v>
      </c>
      <c r="F200" s="112" t="s">
        <v>6218</v>
      </c>
      <c r="G200" s="112" t="s">
        <v>5916</v>
      </c>
      <c r="H200" s="112" t="s">
        <v>6273</v>
      </c>
      <c r="I200" s="112">
        <v>1</v>
      </c>
      <c r="J200" s="110">
        <v>41555</v>
      </c>
      <c r="K200" s="111">
        <v>0.65277777777777779</v>
      </c>
      <c r="L200" s="112" t="s">
        <v>6267</v>
      </c>
      <c r="M200" s="113">
        <f t="shared" si="6"/>
        <v>1</v>
      </c>
    </row>
    <row r="201" spans="1:13" x14ac:dyDescent="0.25">
      <c r="A201" s="110">
        <v>41544</v>
      </c>
      <c r="B201" s="111">
        <v>0.58333333333333337</v>
      </c>
      <c r="C201" s="112" t="s">
        <v>1153</v>
      </c>
      <c r="D201" s="110">
        <v>41571</v>
      </c>
      <c r="E201" s="112" t="s">
        <v>117</v>
      </c>
      <c r="F201" s="112" t="s">
        <v>1282</v>
      </c>
      <c r="G201" s="112" t="s">
        <v>5931</v>
      </c>
      <c r="H201" s="112" t="s">
        <v>6845</v>
      </c>
      <c r="I201" s="112">
        <v>1</v>
      </c>
      <c r="J201" s="110">
        <v>41570</v>
      </c>
      <c r="K201" s="111">
        <v>0.49652777777777773</v>
      </c>
      <c r="L201" s="112" t="s">
        <v>6846</v>
      </c>
      <c r="M201" s="113">
        <f t="shared" si="6"/>
        <v>26</v>
      </c>
    </row>
    <row r="202" spans="1:13" x14ac:dyDescent="0.25">
      <c r="A202" s="110">
        <v>41563</v>
      </c>
      <c r="B202" s="111">
        <v>0.48541666666666666</v>
      </c>
      <c r="C202" s="112" t="s">
        <v>1153</v>
      </c>
      <c r="D202" s="110">
        <v>41569</v>
      </c>
      <c r="E202" s="112" t="s">
        <v>117</v>
      </c>
      <c r="F202" s="112" t="s">
        <v>6699</v>
      </c>
      <c r="G202" s="112" t="s">
        <v>5919</v>
      </c>
      <c r="H202" s="112" t="s">
        <v>6700</v>
      </c>
      <c r="I202" s="112">
        <v>1</v>
      </c>
      <c r="J202" s="110">
        <v>41565</v>
      </c>
      <c r="K202" s="111">
        <v>0.5625</v>
      </c>
      <c r="L202" s="112" t="s">
        <v>6701</v>
      </c>
      <c r="M202" s="113">
        <f t="shared" si="6"/>
        <v>2</v>
      </c>
    </row>
    <row r="203" spans="1:13" x14ac:dyDescent="0.25">
      <c r="A203" s="110">
        <v>41563</v>
      </c>
      <c r="B203" s="111">
        <v>0.48541666666666666</v>
      </c>
      <c r="C203" s="112" t="s">
        <v>1153</v>
      </c>
      <c r="D203" s="110">
        <v>41570</v>
      </c>
      <c r="E203" s="112" t="s">
        <v>117</v>
      </c>
      <c r="F203" s="112" t="s">
        <v>6699</v>
      </c>
      <c r="G203" s="112" t="s">
        <v>5919</v>
      </c>
      <c r="H203" s="112" t="s">
        <v>6700</v>
      </c>
      <c r="I203" s="112">
        <v>1</v>
      </c>
      <c r="J203" s="110">
        <v>41565</v>
      </c>
      <c r="K203" s="111">
        <v>0.5625</v>
      </c>
      <c r="L203" s="112" t="s">
        <v>6702</v>
      </c>
      <c r="M203" s="113">
        <f t="shared" si="6"/>
        <v>2</v>
      </c>
    </row>
    <row r="204" spans="1:13" x14ac:dyDescent="0.25">
      <c r="A204" s="110">
        <v>41547</v>
      </c>
      <c r="B204" s="111">
        <v>0.50347222222222221</v>
      </c>
      <c r="C204" s="112" t="s">
        <v>1153</v>
      </c>
      <c r="D204" s="110">
        <v>41556</v>
      </c>
      <c r="E204" s="112" t="s">
        <v>2439</v>
      </c>
      <c r="F204" s="112" t="s">
        <v>4429</v>
      </c>
      <c r="G204" s="112" t="s">
        <v>5916</v>
      </c>
      <c r="H204" s="112" t="s">
        <v>5447</v>
      </c>
      <c r="I204" s="112">
        <v>1</v>
      </c>
      <c r="J204" s="110">
        <v>41555</v>
      </c>
      <c r="K204" s="111">
        <v>0.53472222222222221</v>
      </c>
      <c r="L204" s="112" t="s">
        <v>6238</v>
      </c>
      <c r="M204" s="113">
        <f t="shared" si="6"/>
        <v>8</v>
      </c>
    </row>
    <row r="205" spans="1:13" x14ac:dyDescent="0.25">
      <c r="A205" s="110">
        <v>41547</v>
      </c>
      <c r="B205" s="111">
        <v>0.50347222222222221</v>
      </c>
      <c r="C205" s="112" t="s">
        <v>1153</v>
      </c>
      <c r="D205" s="110">
        <v>41556</v>
      </c>
      <c r="E205" s="112" t="s">
        <v>2439</v>
      </c>
      <c r="F205" s="112" t="s">
        <v>4429</v>
      </c>
      <c r="G205" s="112" t="s">
        <v>5916</v>
      </c>
      <c r="H205" s="112" t="s">
        <v>5447</v>
      </c>
      <c r="I205" s="112">
        <v>1</v>
      </c>
      <c r="J205" s="110">
        <v>41556</v>
      </c>
      <c r="K205" s="111">
        <v>0.52222222222222225</v>
      </c>
      <c r="L205" s="112" t="s">
        <v>5643</v>
      </c>
      <c r="M205" s="113">
        <f t="shared" si="6"/>
        <v>9</v>
      </c>
    </row>
    <row r="206" spans="1:13" x14ac:dyDescent="0.25">
      <c r="A206" s="110">
        <v>41550</v>
      </c>
      <c r="B206" s="111">
        <v>0.47916666666666669</v>
      </c>
      <c r="C206" s="112" t="s">
        <v>1676</v>
      </c>
      <c r="D206" s="112"/>
      <c r="E206" s="112" t="s">
        <v>374</v>
      </c>
      <c r="F206" s="112" t="s">
        <v>4418</v>
      </c>
      <c r="G206" s="112" t="s">
        <v>5916</v>
      </c>
      <c r="H206" s="112" t="s">
        <v>6068</v>
      </c>
      <c r="I206" s="112">
        <v>1</v>
      </c>
      <c r="J206" s="110">
        <v>41550</v>
      </c>
      <c r="K206" s="111">
        <v>0.65277777777777779</v>
      </c>
      <c r="L206" s="112" t="s">
        <v>6069</v>
      </c>
      <c r="M206" s="113">
        <f t="shared" si="6"/>
        <v>0</v>
      </c>
    </row>
    <row r="207" spans="1:13" x14ac:dyDescent="0.25">
      <c r="A207" s="110">
        <v>41550</v>
      </c>
      <c r="B207" s="111">
        <v>0.47916666666666669</v>
      </c>
      <c r="C207" s="112" t="s">
        <v>1676</v>
      </c>
      <c r="D207" s="112"/>
      <c r="E207" s="112" t="s">
        <v>374</v>
      </c>
      <c r="F207" s="112" t="s">
        <v>4418</v>
      </c>
      <c r="G207" s="112" t="s">
        <v>5916</v>
      </c>
      <c r="H207" s="112" t="s">
        <v>6068</v>
      </c>
      <c r="I207" s="112">
        <v>1</v>
      </c>
      <c r="J207" s="110">
        <v>41551</v>
      </c>
      <c r="K207" s="111">
        <v>0.59375</v>
      </c>
      <c r="L207" s="112" t="s">
        <v>6106</v>
      </c>
      <c r="M207" s="113">
        <f t="shared" si="6"/>
        <v>1</v>
      </c>
    </row>
    <row r="208" spans="1:13" x14ac:dyDescent="0.25">
      <c r="A208" s="110">
        <v>41550</v>
      </c>
      <c r="B208" s="111">
        <v>0.47916666666666669</v>
      </c>
      <c r="C208" s="112" t="s">
        <v>1676</v>
      </c>
      <c r="D208" s="112"/>
      <c r="E208" s="112" t="s">
        <v>374</v>
      </c>
      <c r="F208" s="112" t="s">
        <v>4418</v>
      </c>
      <c r="G208" s="112" t="s">
        <v>5916</v>
      </c>
      <c r="H208" s="112" t="s">
        <v>6068</v>
      </c>
      <c r="I208" s="112">
        <v>1</v>
      </c>
      <c r="J208" s="110">
        <v>41554</v>
      </c>
      <c r="K208" s="111">
        <v>0.59930555555555554</v>
      </c>
      <c r="L208" s="112" t="s">
        <v>6188</v>
      </c>
      <c r="M208" s="113">
        <f t="shared" si="6"/>
        <v>4</v>
      </c>
    </row>
    <row r="209" spans="1:13" x14ac:dyDescent="0.25">
      <c r="A209" s="110">
        <v>41550</v>
      </c>
      <c r="B209" s="111">
        <v>0.47916666666666669</v>
      </c>
      <c r="C209" s="112" t="s">
        <v>1676</v>
      </c>
      <c r="D209" s="112"/>
      <c r="E209" s="112" t="s">
        <v>374</v>
      </c>
      <c r="F209" s="112" t="s">
        <v>4418</v>
      </c>
      <c r="G209" s="112" t="s">
        <v>5916</v>
      </c>
      <c r="H209" s="112" t="s">
        <v>6068</v>
      </c>
      <c r="I209" s="112">
        <v>1</v>
      </c>
      <c r="J209" s="110">
        <v>41554</v>
      </c>
      <c r="K209" s="111">
        <v>0.59930555555555554</v>
      </c>
      <c r="L209" s="112" t="s">
        <v>6189</v>
      </c>
      <c r="M209" s="113">
        <f t="shared" si="6"/>
        <v>4</v>
      </c>
    </row>
    <row r="210" spans="1:13" x14ac:dyDescent="0.25">
      <c r="A210" s="110">
        <v>41555</v>
      </c>
      <c r="B210" s="111">
        <v>0.45833333333333331</v>
      </c>
      <c r="C210" s="112" t="s">
        <v>1676</v>
      </c>
      <c r="D210" s="112"/>
      <c r="E210" s="112" t="s">
        <v>374</v>
      </c>
      <c r="F210" s="112" t="s">
        <v>4418</v>
      </c>
      <c r="G210" s="112" t="s">
        <v>5916</v>
      </c>
      <c r="H210" s="112" t="s">
        <v>6414</v>
      </c>
      <c r="I210" s="112">
        <v>1</v>
      </c>
      <c r="J210" s="110">
        <v>41558</v>
      </c>
      <c r="K210" s="111">
        <v>0.6166666666666667</v>
      </c>
      <c r="L210" s="112" t="s">
        <v>6353</v>
      </c>
      <c r="M210" s="113">
        <f t="shared" si="6"/>
        <v>3</v>
      </c>
    </row>
    <row r="211" spans="1:13" x14ac:dyDescent="0.25">
      <c r="A211" s="110">
        <v>41555</v>
      </c>
      <c r="B211" s="111">
        <v>0.45833333333333331</v>
      </c>
      <c r="C211" s="112" t="s">
        <v>1676</v>
      </c>
      <c r="D211" s="112"/>
      <c r="E211" s="112" t="s">
        <v>374</v>
      </c>
      <c r="F211" s="112" t="s">
        <v>4418</v>
      </c>
      <c r="G211" s="112" t="s">
        <v>5916</v>
      </c>
      <c r="H211" s="112" t="s">
        <v>6414</v>
      </c>
      <c r="I211" s="112">
        <v>1</v>
      </c>
      <c r="J211" s="110">
        <v>41561</v>
      </c>
      <c r="K211" s="111">
        <v>0.64583333333333337</v>
      </c>
      <c r="L211" s="112" t="s">
        <v>6474</v>
      </c>
      <c r="M211" s="113">
        <f t="shared" si="6"/>
        <v>6</v>
      </c>
    </row>
    <row r="212" spans="1:13" x14ac:dyDescent="0.25">
      <c r="A212" s="110">
        <v>41555</v>
      </c>
      <c r="B212" s="111">
        <v>0.45833333333333331</v>
      </c>
      <c r="C212" s="112" t="s">
        <v>1676</v>
      </c>
      <c r="D212" s="112"/>
      <c r="E212" s="112" t="s">
        <v>374</v>
      </c>
      <c r="F212" s="112" t="s">
        <v>4418</v>
      </c>
      <c r="G212" s="112" t="s">
        <v>5916</v>
      </c>
      <c r="H212" s="112" t="s">
        <v>6414</v>
      </c>
      <c r="I212" s="112">
        <v>1</v>
      </c>
      <c r="J212" s="110">
        <v>41562</v>
      </c>
      <c r="K212" s="111">
        <v>0.66666666666666663</v>
      </c>
      <c r="L212" s="112" t="s">
        <v>6557</v>
      </c>
      <c r="M212" s="113">
        <f t="shared" si="6"/>
        <v>7</v>
      </c>
    </row>
    <row r="213" spans="1:13" x14ac:dyDescent="0.25">
      <c r="A213" s="110">
        <v>41561</v>
      </c>
      <c r="B213" s="111">
        <v>0.77916666666666667</v>
      </c>
      <c r="C213" s="112" t="s">
        <v>1676</v>
      </c>
      <c r="D213" s="110"/>
      <c r="E213" s="112" t="s">
        <v>374</v>
      </c>
      <c r="F213" s="112" t="s">
        <v>4418</v>
      </c>
      <c r="G213" s="112" t="s">
        <v>5916</v>
      </c>
      <c r="H213" s="112" t="s">
        <v>6553</v>
      </c>
      <c r="I213" s="112">
        <v>1</v>
      </c>
      <c r="J213" s="110">
        <v>41562</v>
      </c>
      <c r="K213" s="111">
        <v>0.66666666666666663</v>
      </c>
      <c r="L213" s="112" t="s">
        <v>6554</v>
      </c>
      <c r="M213" s="113">
        <f t="shared" si="6"/>
        <v>1</v>
      </c>
    </row>
    <row r="214" spans="1:13" x14ac:dyDescent="0.25">
      <c r="A214" s="110">
        <v>41561</v>
      </c>
      <c r="B214" s="111">
        <v>0.77916666666666667</v>
      </c>
      <c r="C214" s="112" t="s">
        <v>1676</v>
      </c>
      <c r="D214" s="112"/>
      <c r="E214" s="112" t="s">
        <v>374</v>
      </c>
      <c r="F214" s="112" t="s">
        <v>4418</v>
      </c>
      <c r="G214" s="112" t="s">
        <v>5916</v>
      </c>
      <c r="H214" s="112" t="s">
        <v>6553</v>
      </c>
      <c r="I214" s="112">
        <v>1</v>
      </c>
      <c r="J214" s="110">
        <v>41562</v>
      </c>
      <c r="K214" s="111">
        <v>0.66666666666666663</v>
      </c>
      <c r="L214" s="112" t="s">
        <v>6555</v>
      </c>
      <c r="M214" s="113">
        <f t="shared" si="6"/>
        <v>1</v>
      </c>
    </row>
    <row r="215" spans="1:13" x14ac:dyDescent="0.25">
      <c r="A215" s="110">
        <v>41561</v>
      </c>
      <c r="B215" s="111">
        <v>0.77916666666666667</v>
      </c>
      <c r="C215" s="112" t="s">
        <v>1676</v>
      </c>
      <c r="D215" s="112"/>
      <c r="E215" s="112" t="s">
        <v>374</v>
      </c>
      <c r="F215" s="112" t="s">
        <v>4418</v>
      </c>
      <c r="G215" s="112" t="s">
        <v>5916</v>
      </c>
      <c r="H215" s="112" t="s">
        <v>6553</v>
      </c>
      <c r="I215" s="112">
        <v>1</v>
      </c>
      <c r="J215" s="110">
        <v>41562</v>
      </c>
      <c r="K215" s="111">
        <v>0.66666666666666663</v>
      </c>
      <c r="L215" s="112" t="s">
        <v>6556</v>
      </c>
      <c r="M215" s="113">
        <f t="shared" si="6"/>
        <v>1</v>
      </c>
    </row>
    <row r="216" spans="1:13" x14ac:dyDescent="0.25">
      <c r="A216" s="110">
        <v>41576</v>
      </c>
      <c r="B216" s="111">
        <v>0.71875</v>
      </c>
      <c r="C216" s="112" t="s">
        <v>1676</v>
      </c>
      <c r="D216" s="112"/>
      <c r="E216" s="112" t="s">
        <v>374</v>
      </c>
      <c r="F216" s="112" t="s">
        <v>4418</v>
      </c>
      <c r="G216" s="112" t="s">
        <v>5916</v>
      </c>
      <c r="H216" s="112" t="s">
        <v>7137</v>
      </c>
      <c r="I216" s="112">
        <v>1</v>
      </c>
      <c r="J216" s="110">
        <v>41582</v>
      </c>
      <c r="K216" s="111">
        <v>0.62013888888888891</v>
      </c>
      <c r="L216" s="112" t="s">
        <v>7348</v>
      </c>
      <c r="M216" s="113">
        <f t="shared" si="6"/>
        <v>6</v>
      </c>
    </row>
    <row r="217" spans="1:13" x14ac:dyDescent="0.25">
      <c r="A217" s="110">
        <v>41576</v>
      </c>
      <c r="B217" s="111">
        <v>0.71875</v>
      </c>
      <c r="C217" s="112" t="s">
        <v>1676</v>
      </c>
      <c r="D217" s="112"/>
      <c r="E217" s="112" t="s">
        <v>374</v>
      </c>
      <c r="F217" s="112" t="s">
        <v>4418</v>
      </c>
      <c r="G217" s="112" t="s">
        <v>5916</v>
      </c>
      <c r="H217" s="112" t="s">
        <v>7137</v>
      </c>
      <c r="I217" s="112">
        <v>1</v>
      </c>
      <c r="J217" s="110">
        <v>41579</v>
      </c>
      <c r="K217" s="111">
        <v>0.625</v>
      </c>
      <c r="L217" s="112" t="s">
        <v>6619</v>
      </c>
      <c r="M217" s="113">
        <f t="shared" si="6"/>
        <v>3</v>
      </c>
    </row>
    <row r="218" spans="1:13" x14ac:dyDescent="0.25">
      <c r="A218" s="110">
        <v>41558</v>
      </c>
      <c r="B218" s="111">
        <v>0.78472222222222221</v>
      </c>
      <c r="C218" s="112" t="s">
        <v>1676</v>
      </c>
      <c r="D218" s="112"/>
      <c r="E218" s="112" t="s">
        <v>2487</v>
      </c>
      <c r="F218" s="112" t="s">
        <v>586</v>
      </c>
      <c r="G218" s="112" t="s">
        <v>5915</v>
      </c>
      <c r="H218" s="112" t="s">
        <v>1107</v>
      </c>
      <c r="I218" s="112">
        <v>1</v>
      </c>
      <c r="J218" s="110">
        <v>41561</v>
      </c>
      <c r="K218" s="111">
        <v>0.6333333333333333</v>
      </c>
      <c r="L218" s="112" t="s">
        <v>6479</v>
      </c>
      <c r="M218" s="113">
        <f t="shared" si="6"/>
        <v>3</v>
      </c>
    </row>
    <row r="219" spans="1:13" x14ac:dyDescent="0.25">
      <c r="A219" s="110">
        <v>41558</v>
      </c>
      <c r="B219" s="111">
        <v>0.78472222222222221</v>
      </c>
      <c r="C219" s="112" t="s">
        <v>1676</v>
      </c>
      <c r="D219" s="112"/>
      <c r="E219" s="112" t="s">
        <v>2487</v>
      </c>
      <c r="F219" s="112" t="s">
        <v>586</v>
      </c>
      <c r="G219" s="112" t="s">
        <v>5915</v>
      </c>
      <c r="H219" s="112" t="s">
        <v>1107</v>
      </c>
      <c r="I219" s="112">
        <v>1</v>
      </c>
      <c r="J219" s="110">
        <v>41561</v>
      </c>
      <c r="K219" s="111">
        <v>0.63402777777777775</v>
      </c>
      <c r="L219" s="112" t="s">
        <v>6480</v>
      </c>
      <c r="M219" s="113">
        <f t="shared" si="6"/>
        <v>3</v>
      </c>
    </row>
    <row r="220" spans="1:13" x14ac:dyDescent="0.25">
      <c r="A220" s="110">
        <v>41571</v>
      </c>
      <c r="B220" s="111">
        <v>0.65972222222222221</v>
      </c>
      <c r="C220" s="112" t="s">
        <v>1676</v>
      </c>
      <c r="D220" s="112"/>
      <c r="E220" s="112" t="s">
        <v>2487</v>
      </c>
      <c r="F220" s="112" t="s">
        <v>586</v>
      </c>
      <c r="G220" s="112" t="s">
        <v>5915</v>
      </c>
      <c r="H220" s="112" t="s">
        <v>1107</v>
      </c>
      <c r="I220" s="112">
        <v>1</v>
      </c>
      <c r="J220" s="110">
        <v>41575</v>
      </c>
      <c r="K220" s="111">
        <v>0.5625</v>
      </c>
      <c r="L220" s="112" t="s">
        <v>7007</v>
      </c>
      <c r="M220" s="113">
        <f t="shared" si="6"/>
        <v>4</v>
      </c>
    </row>
    <row r="221" spans="1:13" x14ac:dyDescent="0.25">
      <c r="A221" s="110">
        <v>41571</v>
      </c>
      <c r="B221" s="111">
        <v>0.65972222222222221</v>
      </c>
      <c r="C221" s="112" t="s">
        <v>1676</v>
      </c>
      <c r="D221" s="112"/>
      <c r="E221" s="112" t="s">
        <v>2487</v>
      </c>
      <c r="F221" s="112" t="s">
        <v>586</v>
      </c>
      <c r="G221" s="112" t="s">
        <v>5915</v>
      </c>
      <c r="H221" s="112" t="s">
        <v>1107</v>
      </c>
      <c r="I221" s="112">
        <v>1</v>
      </c>
      <c r="J221" s="110">
        <v>41572</v>
      </c>
      <c r="K221" s="111">
        <v>0.66319444444444442</v>
      </c>
      <c r="L221" s="112" t="s">
        <v>6766</v>
      </c>
      <c r="M221" s="113">
        <f t="shared" si="6"/>
        <v>1</v>
      </c>
    </row>
    <row r="222" spans="1:13" x14ac:dyDescent="0.25">
      <c r="A222" s="110">
        <v>41571</v>
      </c>
      <c r="B222" s="111">
        <v>0.65972222222222221</v>
      </c>
      <c r="C222" s="112" t="s">
        <v>1676</v>
      </c>
      <c r="D222" s="112"/>
      <c r="E222" s="112" t="s">
        <v>2487</v>
      </c>
      <c r="F222" s="112" t="s">
        <v>586</v>
      </c>
      <c r="G222" s="112" t="s">
        <v>5915</v>
      </c>
      <c r="H222" s="112" t="s">
        <v>1107</v>
      </c>
      <c r="I222" s="112">
        <v>1</v>
      </c>
      <c r="J222" s="110">
        <v>41572</v>
      </c>
      <c r="K222" s="111">
        <v>0.66319444444444442</v>
      </c>
      <c r="L222" s="112" t="s">
        <v>6963</v>
      </c>
      <c r="M222" s="113">
        <f t="shared" si="6"/>
        <v>1</v>
      </c>
    </row>
    <row r="223" spans="1:13" x14ac:dyDescent="0.25">
      <c r="A223" s="123">
        <v>41568</v>
      </c>
      <c r="B223" s="124">
        <v>0.4375</v>
      </c>
      <c r="C223" s="119" t="s">
        <v>1153</v>
      </c>
      <c r="D223" s="123">
        <v>41577</v>
      </c>
      <c r="E223" s="119" t="s">
        <v>363</v>
      </c>
      <c r="F223" s="119" t="s">
        <v>588</v>
      </c>
      <c r="G223" s="119" t="s">
        <v>5915</v>
      </c>
      <c r="H223" s="119" t="s">
        <v>589</v>
      </c>
      <c r="I223" s="119">
        <v>1</v>
      </c>
      <c r="J223" s="123">
        <v>41576</v>
      </c>
      <c r="K223" s="124">
        <v>0.53125</v>
      </c>
      <c r="L223" s="119" t="s">
        <v>7068</v>
      </c>
      <c r="M223" s="116">
        <f t="shared" si="6"/>
        <v>8</v>
      </c>
    </row>
    <row r="224" spans="1:13" x14ac:dyDescent="0.25">
      <c r="A224" s="110">
        <v>41578</v>
      </c>
      <c r="B224" s="111">
        <v>0.62986111111111109</v>
      </c>
      <c r="C224" s="112" t="s">
        <v>1676</v>
      </c>
      <c r="D224" s="112"/>
      <c r="E224" s="112" t="s">
        <v>7224</v>
      </c>
      <c r="F224" s="112" t="s">
        <v>7225</v>
      </c>
      <c r="G224" s="112" t="s">
        <v>6042</v>
      </c>
      <c r="H224" s="112" t="s">
        <v>5491</v>
      </c>
      <c r="I224" s="112">
        <v>1</v>
      </c>
      <c r="J224" s="110">
        <v>41578</v>
      </c>
      <c r="K224" s="111">
        <v>0.66666666666666663</v>
      </c>
      <c r="L224" s="112" t="s">
        <v>7226</v>
      </c>
      <c r="M224" s="113">
        <f t="shared" si="6"/>
        <v>0</v>
      </c>
    </row>
    <row r="225" spans="1:13" x14ac:dyDescent="0.25">
      <c r="A225" s="110">
        <v>41578</v>
      </c>
      <c r="B225" s="111">
        <v>0.62986111111111109</v>
      </c>
      <c r="C225" s="112" t="s">
        <v>1676</v>
      </c>
      <c r="D225" s="112"/>
      <c r="E225" s="112" t="s">
        <v>7224</v>
      </c>
      <c r="F225" s="112" t="s">
        <v>7225</v>
      </c>
      <c r="G225" s="112" t="s">
        <v>6042</v>
      </c>
      <c r="H225" s="112" t="s">
        <v>5491</v>
      </c>
      <c r="I225" s="112">
        <v>1</v>
      </c>
      <c r="J225" s="110">
        <v>41579</v>
      </c>
      <c r="K225" s="111">
        <v>0.54513888888888895</v>
      </c>
      <c r="L225" s="112" t="s">
        <v>7274</v>
      </c>
      <c r="M225" s="113">
        <f t="shared" si="6"/>
        <v>1</v>
      </c>
    </row>
    <row r="226" spans="1:13" x14ac:dyDescent="0.25">
      <c r="A226" s="110">
        <v>41555</v>
      </c>
      <c r="B226" s="111">
        <v>0.5229166666666667</v>
      </c>
      <c r="C226" s="112" t="s">
        <v>300</v>
      </c>
      <c r="D226" s="112"/>
      <c r="E226" s="112" t="s">
        <v>2593</v>
      </c>
      <c r="F226" s="112" t="s">
        <v>6228</v>
      </c>
      <c r="G226" s="112" t="s">
        <v>5919</v>
      </c>
      <c r="H226" s="112" t="s">
        <v>6229</v>
      </c>
      <c r="I226" s="112">
        <v>1</v>
      </c>
      <c r="J226" s="110">
        <v>41555</v>
      </c>
      <c r="K226" s="111">
        <v>0.52430555555555558</v>
      </c>
      <c r="L226" s="112" t="s">
        <v>6230</v>
      </c>
      <c r="M226" s="113">
        <f t="shared" si="6"/>
        <v>0</v>
      </c>
    </row>
    <row r="227" spans="1:13" x14ac:dyDescent="0.25">
      <c r="A227" s="110">
        <v>41555</v>
      </c>
      <c r="B227" s="111">
        <v>0.5229166666666667</v>
      </c>
      <c r="C227" s="112" t="s">
        <v>300</v>
      </c>
      <c r="D227" s="112"/>
      <c r="E227" s="112" t="s">
        <v>2593</v>
      </c>
      <c r="F227" s="112" t="s">
        <v>6228</v>
      </c>
      <c r="G227" s="112" t="s">
        <v>5919</v>
      </c>
      <c r="H227" s="112" t="s">
        <v>6229</v>
      </c>
      <c r="I227" s="112">
        <v>1</v>
      </c>
      <c r="J227" s="110">
        <v>41555</v>
      </c>
      <c r="K227" s="111">
        <v>0.52430555555555558</v>
      </c>
      <c r="L227" s="112" t="s">
        <v>6232</v>
      </c>
      <c r="M227" s="113">
        <f t="shared" si="6"/>
        <v>0</v>
      </c>
    </row>
    <row r="228" spans="1:13" x14ac:dyDescent="0.25">
      <c r="A228" s="110">
        <v>41550</v>
      </c>
      <c r="B228" s="111">
        <v>0.53680555555555554</v>
      </c>
      <c r="C228" s="112" t="s">
        <v>1153</v>
      </c>
      <c r="D228" s="110">
        <v>41558</v>
      </c>
      <c r="E228" s="112" t="s">
        <v>117</v>
      </c>
      <c r="F228" s="112" t="s">
        <v>4295</v>
      </c>
      <c r="G228" s="112" t="s">
        <v>5919</v>
      </c>
      <c r="H228" s="112" t="s">
        <v>6328</v>
      </c>
      <c r="I228" s="112">
        <v>1</v>
      </c>
      <c r="J228" s="110">
        <v>41557</v>
      </c>
      <c r="K228" s="111">
        <v>0.58402777777777781</v>
      </c>
      <c r="L228" s="112" t="s">
        <v>6353</v>
      </c>
      <c r="M228" s="113">
        <f t="shared" si="6"/>
        <v>7</v>
      </c>
    </row>
    <row r="229" spans="1:13" x14ac:dyDescent="0.25">
      <c r="A229" s="110">
        <v>41550</v>
      </c>
      <c r="B229" s="111">
        <v>0.53680555555555554</v>
      </c>
      <c r="C229" s="112" t="s">
        <v>1153</v>
      </c>
      <c r="D229" s="110">
        <v>41558</v>
      </c>
      <c r="E229" s="112" t="s">
        <v>117</v>
      </c>
      <c r="F229" s="112" t="s">
        <v>4295</v>
      </c>
      <c r="G229" s="112" t="s">
        <v>5919</v>
      </c>
      <c r="H229" s="112" t="s">
        <v>6328</v>
      </c>
      <c r="I229" s="112">
        <v>1</v>
      </c>
      <c r="J229" s="110">
        <v>41568</v>
      </c>
      <c r="K229" s="111">
        <v>0.66666666666666663</v>
      </c>
      <c r="L229" s="112" t="s">
        <v>6780</v>
      </c>
      <c r="M229" s="113">
        <f t="shared" si="6"/>
        <v>18</v>
      </c>
    </row>
    <row r="230" spans="1:13" x14ac:dyDescent="0.25">
      <c r="A230" s="110">
        <v>41579</v>
      </c>
      <c r="B230" s="111">
        <v>0.59027777777777779</v>
      </c>
      <c r="C230" s="112" t="s">
        <v>1676</v>
      </c>
      <c r="D230" s="112"/>
      <c r="E230" s="112" t="s">
        <v>1108</v>
      </c>
      <c r="F230" s="112" t="s">
        <v>4413</v>
      </c>
      <c r="G230" s="112" t="s">
        <v>5916</v>
      </c>
      <c r="H230" s="112" t="s">
        <v>2610</v>
      </c>
      <c r="I230" s="112">
        <v>1</v>
      </c>
      <c r="J230" s="110">
        <v>41579</v>
      </c>
      <c r="K230" s="111">
        <v>0.72222222222222221</v>
      </c>
      <c r="L230" s="112" t="s">
        <v>7275</v>
      </c>
      <c r="M230" s="113">
        <f t="shared" si="6"/>
        <v>0</v>
      </c>
    </row>
    <row r="231" spans="1:13" x14ac:dyDescent="0.25">
      <c r="A231" s="110">
        <v>41579</v>
      </c>
      <c r="B231" s="111">
        <v>0.59027777777777779</v>
      </c>
      <c r="C231" s="112" t="s">
        <v>1676</v>
      </c>
      <c r="D231" s="112"/>
      <c r="E231" s="112" t="s">
        <v>1108</v>
      </c>
      <c r="F231" s="112" t="s">
        <v>4413</v>
      </c>
      <c r="G231" s="112" t="s">
        <v>5916</v>
      </c>
      <c r="H231" s="112" t="s">
        <v>2610</v>
      </c>
      <c r="I231" s="112">
        <v>1</v>
      </c>
      <c r="J231" s="110">
        <v>41579</v>
      </c>
      <c r="K231" s="111">
        <v>0.72222222222222221</v>
      </c>
      <c r="L231" s="112" t="s">
        <v>7276</v>
      </c>
      <c r="M231" s="113">
        <f t="shared" si="6"/>
        <v>0</v>
      </c>
    </row>
    <row r="232" spans="1:13" x14ac:dyDescent="0.25">
      <c r="A232" s="110">
        <v>41515</v>
      </c>
      <c r="B232" s="111">
        <v>0.58333333333333337</v>
      </c>
      <c r="C232" s="112" t="s">
        <v>1153</v>
      </c>
      <c r="D232" s="110">
        <v>41570</v>
      </c>
      <c r="E232" s="112" t="s">
        <v>117</v>
      </c>
      <c r="F232" s="112" t="s">
        <v>6825</v>
      </c>
      <c r="G232" s="112" t="s">
        <v>5916</v>
      </c>
      <c r="H232" s="112" t="s">
        <v>6826</v>
      </c>
      <c r="I232" s="112">
        <v>1</v>
      </c>
      <c r="J232" s="110">
        <v>41569</v>
      </c>
      <c r="K232" s="111">
        <v>0.58263888888888882</v>
      </c>
      <c r="L232" s="112" t="s">
        <v>6634</v>
      </c>
      <c r="M232" s="113">
        <f t="shared" si="6"/>
        <v>54</v>
      </c>
    </row>
    <row r="233" spans="1:13" x14ac:dyDescent="0.25">
      <c r="A233" s="110">
        <v>41547</v>
      </c>
      <c r="B233" s="111">
        <v>0.32916666666666666</v>
      </c>
      <c r="C233" s="112" t="s">
        <v>1676</v>
      </c>
      <c r="D233" s="112"/>
      <c r="E233" s="112" t="s">
        <v>2593</v>
      </c>
      <c r="F233" s="112" t="s">
        <v>6025</v>
      </c>
      <c r="G233" s="112" t="s">
        <v>5919</v>
      </c>
      <c r="H233" s="112" t="s">
        <v>2533</v>
      </c>
      <c r="I233" s="112">
        <v>1</v>
      </c>
      <c r="J233" s="110">
        <v>41549</v>
      </c>
      <c r="K233" s="111">
        <v>0.5625</v>
      </c>
      <c r="L233" s="112" t="s">
        <v>6026</v>
      </c>
      <c r="M233" s="113">
        <f t="shared" si="6"/>
        <v>2</v>
      </c>
    </row>
    <row r="234" spans="1:13" x14ac:dyDescent="0.25">
      <c r="A234" s="110">
        <v>41547</v>
      </c>
      <c r="B234" s="111">
        <v>0.32916666666666666</v>
      </c>
      <c r="C234" s="112" t="s">
        <v>1676</v>
      </c>
      <c r="D234" s="112"/>
      <c r="E234" s="112" t="s">
        <v>2593</v>
      </c>
      <c r="F234" s="112" t="s">
        <v>6025</v>
      </c>
      <c r="G234" s="112" t="s">
        <v>5919</v>
      </c>
      <c r="H234" s="112" t="s">
        <v>2533</v>
      </c>
      <c r="I234" s="112">
        <v>1</v>
      </c>
      <c r="J234" s="110">
        <v>41549</v>
      </c>
      <c r="K234" s="111">
        <v>0.5625</v>
      </c>
      <c r="L234" s="112" t="s">
        <v>6027</v>
      </c>
      <c r="M234" s="113">
        <f t="shared" si="6"/>
        <v>2</v>
      </c>
    </row>
    <row r="235" spans="1:13" x14ac:dyDescent="0.25">
      <c r="A235" s="110">
        <v>41548</v>
      </c>
      <c r="B235" s="111">
        <v>0.47222222222222227</v>
      </c>
      <c r="C235" s="112" t="s">
        <v>1676</v>
      </c>
      <c r="D235" s="112"/>
      <c r="E235" s="112" t="s">
        <v>2439</v>
      </c>
      <c r="F235" s="112" t="s">
        <v>1674</v>
      </c>
      <c r="G235" s="112" t="s">
        <v>5916</v>
      </c>
      <c r="H235" s="112" t="s">
        <v>6012</v>
      </c>
      <c r="I235" s="112">
        <v>1</v>
      </c>
      <c r="J235" s="110">
        <v>41549</v>
      </c>
      <c r="K235" s="111">
        <v>0.52777777777777779</v>
      </c>
      <c r="L235" s="112" t="s">
        <v>6013</v>
      </c>
      <c r="M235" s="113">
        <f t="shared" si="6"/>
        <v>1</v>
      </c>
    </row>
    <row r="236" spans="1:13" x14ac:dyDescent="0.25">
      <c r="A236" s="110">
        <v>41570</v>
      </c>
      <c r="B236" s="111">
        <v>0.33333333333333331</v>
      </c>
      <c r="C236" s="112" t="s">
        <v>1153</v>
      </c>
      <c r="D236" s="110">
        <v>41577</v>
      </c>
      <c r="E236" s="112" t="s">
        <v>196</v>
      </c>
      <c r="F236" s="112" t="s">
        <v>1445</v>
      </c>
      <c r="G236" s="112" t="s">
        <v>5916</v>
      </c>
      <c r="H236" s="112" t="s">
        <v>7039</v>
      </c>
      <c r="I236" s="112">
        <v>1</v>
      </c>
      <c r="J236" s="110">
        <v>41576</v>
      </c>
      <c r="K236" s="111">
        <v>0.57638888888888895</v>
      </c>
      <c r="L236" s="112" t="s">
        <v>7085</v>
      </c>
      <c r="M236" s="113">
        <f t="shared" si="6"/>
        <v>6</v>
      </c>
    </row>
    <row r="237" spans="1:13" x14ac:dyDescent="0.25">
      <c r="A237" s="110">
        <v>41570</v>
      </c>
      <c r="B237" s="111">
        <v>0.33333333333333331</v>
      </c>
      <c r="C237" s="112" t="s">
        <v>1153</v>
      </c>
      <c r="D237" s="110">
        <v>41577</v>
      </c>
      <c r="E237" s="112" t="s">
        <v>196</v>
      </c>
      <c r="F237" s="112" t="s">
        <v>1445</v>
      </c>
      <c r="G237" s="112" t="s">
        <v>5916</v>
      </c>
      <c r="H237" s="112" t="s">
        <v>7039</v>
      </c>
      <c r="I237" s="112">
        <v>1</v>
      </c>
      <c r="J237" s="110">
        <v>41577</v>
      </c>
      <c r="K237" s="111">
        <v>0.63263888888888886</v>
      </c>
      <c r="L237" s="112" t="s">
        <v>7167</v>
      </c>
      <c r="M237" s="113">
        <f t="shared" si="6"/>
        <v>7</v>
      </c>
    </row>
    <row r="238" spans="1:13" x14ac:dyDescent="0.25">
      <c r="A238" s="110">
        <v>41548</v>
      </c>
      <c r="B238" s="111">
        <v>0.62222222222222223</v>
      </c>
      <c r="C238" s="112" t="s">
        <v>1676</v>
      </c>
      <c r="D238" s="112"/>
      <c r="E238" s="112" t="s">
        <v>2432</v>
      </c>
      <c r="F238" s="112" t="s">
        <v>5993</v>
      </c>
      <c r="G238" s="112" t="s">
        <v>5915</v>
      </c>
      <c r="H238" s="112" t="s">
        <v>5995</v>
      </c>
      <c r="I238" s="112">
        <v>1</v>
      </c>
      <c r="J238" s="110">
        <v>41548</v>
      </c>
      <c r="K238" s="111">
        <v>0.63194444444444442</v>
      </c>
      <c r="L238" s="112" t="s">
        <v>5994</v>
      </c>
      <c r="M238" s="113">
        <f t="shared" si="6"/>
        <v>0</v>
      </c>
    </row>
    <row r="239" spans="1:13" x14ac:dyDescent="0.25">
      <c r="A239" s="110">
        <v>41556</v>
      </c>
      <c r="B239" s="111">
        <v>0.6958333333333333</v>
      </c>
      <c r="C239" s="112" t="s">
        <v>1676</v>
      </c>
      <c r="D239" s="112"/>
      <c r="E239" s="112" t="s">
        <v>2432</v>
      </c>
      <c r="F239" s="112" t="s">
        <v>5993</v>
      </c>
      <c r="G239" s="112" t="s">
        <v>5915</v>
      </c>
      <c r="H239" s="112" t="s">
        <v>5995</v>
      </c>
      <c r="I239" s="112">
        <v>1</v>
      </c>
      <c r="J239" s="110">
        <v>41558</v>
      </c>
      <c r="K239" s="111">
        <v>0.6118055555555556</v>
      </c>
      <c r="L239" s="112" t="s">
        <v>6407</v>
      </c>
      <c r="M239" s="113">
        <f t="shared" si="6"/>
        <v>2</v>
      </c>
    </row>
    <row r="240" spans="1:13" x14ac:dyDescent="0.25">
      <c r="A240" s="110">
        <v>41556</v>
      </c>
      <c r="B240" s="111">
        <v>0.6958333333333333</v>
      </c>
      <c r="C240" s="112" t="s">
        <v>1676</v>
      </c>
      <c r="D240" s="112"/>
      <c r="E240" s="112" t="s">
        <v>2432</v>
      </c>
      <c r="F240" s="112" t="s">
        <v>5993</v>
      </c>
      <c r="G240" s="112" t="s">
        <v>5915</v>
      </c>
      <c r="H240" s="112" t="s">
        <v>5995</v>
      </c>
      <c r="I240" s="112">
        <v>1</v>
      </c>
      <c r="J240" s="110">
        <v>41561</v>
      </c>
      <c r="K240" s="111">
        <v>0.64652777777777781</v>
      </c>
      <c r="L240" s="112" t="s">
        <v>6491</v>
      </c>
      <c r="M240" s="113">
        <f t="shared" si="6"/>
        <v>5</v>
      </c>
    </row>
    <row r="241" spans="1:13" x14ac:dyDescent="0.25">
      <c r="A241" s="110">
        <v>41551</v>
      </c>
      <c r="B241" s="111">
        <v>0.8125</v>
      </c>
      <c r="C241" s="112" t="s">
        <v>1676</v>
      </c>
      <c r="D241" s="112"/>
      <c r="E241" s="112" t="s">
        <v>2247</v>
      </c>
      <c r="F241" s="112" t="s">
        <v>6254</v>
      </c>
      <c r="G241" s="112" t="s">
        <v>5919</v>
      </c>
      <c r="H241" s="112" t="s">
        <v>6255</v>
      </c>
      <c r="I241" s="112">
        <v>1</v>
      </c>
      <c r="J241" s="110">
        <v>41555</v>
      </c>
      <c r="K241" s="111">
        <v>0.55625000000000002</v>
      </c>
      <c r="L241" s="112" t="s">
        <v>6256</v>
      </c>
      <c r="M241" s="113">
        <f t="shared" si="6"/>
        <v>4</v>
      </c>
    </row>
    <row r="242" spans="1:13" x14ac:dyDescent="0.25">
      <c r="A242" s="110">
        <v>41555</v>
      </c>
      <c r="B242" s="111">
        <v>0.65277777777777779</v>
      </c>
      <c r="C242" s="112" t="s">
        <v>1676</v>
      </c>
      <c r="D242" s="112"/>
      <c r="E242" s="112" t="s">
        <v>591</v>
      </c>
      <c r="F242" s="112" t="s">
        <v>6275</v>
      </c>
      <c r="G242" s="112" t="s">
        <v>5919</v>
      </c>
      <c r="H242" s="112" t="s">
        <v>6276</v>
      </c>
      <c r="I242" s="112">
        <v>1</v>
      </c>
      <c r="J242" s="110">
        <v>41555</v>
      </c>
      <c r="K242" s="111">
        <v>0.72916666666666663</v>
      </c>
      <c r="L242" s="112" t="s">
        <v>6277</v>
      </c>
      <c r="M242" s="113">
        <f t="shared" si="6"/>
        <v>0</v>
      </c>
    </row>
    <row r="243" spans="1:13" x14ac:dyDescent="0.25">
      <c r="A243" s="112"/>
      <c r="B243" s="111">
        <v>0.65277777777777779</v>
      </c>
      <c r="C243" s="112" t="s">
        <v>1676</v>
      </c>
      <c r="D243" s="112"/>
      <c r="E243" s="112" t="s">
        <v>591</v>
      </c>
      <c r="F243" s="112" t="s">
        <v>6275</v>
      </c>
      <c r="G243" s="112" t="s">
        <v>5919</v>
      </c>
      <c r="H243" s="112" t="s">
        <v>6276</v>
      </c>
      <c r="I243" s="112">
        <v>1</v>
      </c>
      <c r="J243" s="110">
        <v>41555</v>
      </c>
      <c r="K243" s="111">
        <v>0.72916666666666663</v>
      </c>
      <c r="L243" s="112" t="s">
        <v>6278</v>
      </c>
      <c r="M243" s="113">
        <f t="shared" si="6"/>
        <v>41555</v>
      </c>
    </row>
    <row r="244" spans="1:13" x14ac:dyDescent="0.25">
      <c r="A244" s="110">
        <v>41576</v>
      </c>
      <c r="B244" s="111">
        <v>0.19652777777777777</v>
      </c>
      <c r="C244" s="112" t="s">
        <v>1676</v>
      </c>
      <c r="D244" s="112"/>
      <c r="E244" s="112" t="s">
        <v>2487</v>
      </c>
      <c r="F244" s="112" t="s">
        <v>7142</v>
      </c>
      <c r="G244" s="112" t="s">
        <v>5916</v>
      </c>
      <c r="H244" s="112" t="s">
        <v>6793</v>
      </c>
      <c r="I244" s="112">
        <v>1</v>
      </c>
      <c r="J244" s="110">
        <v>41577</v>
      </c>
      <c r="K244" s="111">
        <v>0.19652777777777777</v>
      </c>
      <c r="L244" s="112" t="s">
        <v>7143</v>
      </c>
      <c r="M244" s="113">
        <f t="shared" si="6"/>
        <v>1</v>
      </c>
    </row>
    <row r="245" spans="1:13" x14ac:dyDescent="0.25">
      <c r="A245" s="110">
        <v>41576</v>
      </c>
      <c r="B245" s="111">
        <v>0.19652777777777777</v>
      </c>
      <c r="C245" s="112" t="s">
        <v>1676</v>
      </c>
      <c r="D245" s="112"/>
      <c r="E245" s="112" t="s">
        <v>2487</v>
      </c>
      <c r="F245" s="112" t="s">
        <v>7142</v>
      </c>
      <c r="G245" s="112" t="s">
        <v>5916</v>
      </c>
      <c r="H245" s="112" t="s">
        <v>107</v>
      </c>
      <c r="I245" s="112">
        <v>1</v>
      </c>
      <c r="J245" s="110"/>
      <c r="K245" s="111"/>
      <c r="L245" s="112"/>
      <c r="M245" s="113">
        <f t="shared" si="6"/>
        <v>-41576</v>
      </c>
    </row>
    <row r="246" spans="1:13" x14ac:dyDescent="0.25">
      <c r="A246" s="110">
        <v>41576</v>
      </c>
      <c r="B246" s="111">
        <v>0.19652777777777777</v>
      </c>
      <c r="C246" s="112" t="s">
        <v>1676</v>
      </c>
      <c r="D246" s="112"/>
      <c r="E246" s="112" t="s">
        <v>2487</v>
      </c>
      <c r="F246" s="112" t="s">
        <v>7142</v>
      </c>
      <c r="G246" s="112" t="s">
        <v>5916</v>
      </c>
      <c r="H246" s="112" t="s">
        <v>107</v>
      </c>
      <c r="I246" s="112">
        <v>1</v>
      </c>
      <c r="J246" s="110">
        <v>41577</v>
      </c>
      <c r="K246" s="111">
        <v>0.64722222222222225</v>
      </c>
      <c r="L246" s="112" t="s">
        <v>7171</v>
      </c>
      <c r="M246" s="113">
        <f t="shared" si="6"/>
        <v>1</v>
      </c>
    </row>
    <row r="247" spans="1:13" x14ac:dyDescent="0.25">
      <c r="A247" s="110">
        <v>41556</v>
      </c>
      <c r="B247" s="111">
        <v>0.63194444444444442</v>
      </c>
      <c r="C247" s="112" t="s">
        <v>1153</v>
      </c>
      <c r="D247" s="110">
        <v>41568</v>
      </c>
      <c r="E247" s="112" t="s">
        <v>2032</v>
      </c>
      <c r="F247" s="112" t="s">
        <v>2033</v>
      </c>
      <c r="G247" s="112" t="s">
        <v>5916</v>
      </c>
      <c r="H247" s="112" t="s">
        <v>6247</v>
      </c>
      <c r="I247" s="112">
        <v>1</v>
      </c>
      <c r="J247" s="110">
        <v>41564</v>
      </c>
      <c r="K247" s="111">
        <v>0.52777777777777779</v>
      </c>
      <c r="L247" s="112" t="s">
        <v>6641</v>
      </c>
      <c r="M247" s="113">
        <f t="shared" si="6"/>
        <v>8</v>
      </c>
    </row>
    <row r="248" spans="1:13" x14ac:dyDescent="0.25">
      <c r="A248" s="110">
        <v>41556</v>
      </c>
      <c r="B248" s="111">
        <v>0.63194444444444442</v>
      </c>
      <c r="C248" s="112" t="s">
        <v>1153</v>
      </c>
      <c r="D248" s="110">
        <v>41568</v>
      </c>
      <c r="E248" s="112" t="s">
        <v>2032</v>
      </c>
      <c r="F248" s="112" t="s">
        <v>2033</v>
      </c>
      <c r="G248" s="112" t="s">
        <v>5916</v>
      </c>
      <c r="H248" s="112" t="s">
        <v>6247</v>
      </c>
      <c r="I248" s="112">
        <v>1</v>
      </c>
      <c r="J248" s="110">
        <v>41564</v>
      </c>
      <c r="K248" s="111">
        <v>0.52777777777777779</v>
      </c>
      <c r="L248" s="112" t="s">
        <v>6642</v>
      </c>
      <c r="M248" s="113">
        <f t="shared" si="6"/>
        <v>8</v>
      </c>
    </row>
    <row r="249" spans="1:13" x14ac:dyDescent="0.25">
      <c r="A249" s="110">
        <v>41550</v>
      </c>
      <c r="B249" s="111">
        <v>0.625</v>
      </c>
      <c r="C249" s="112" t="s">
        <v>1153</v>
      </c>
      <c r="D249" s="110">
        <v>41563</v>
      </c>
      <c r="E249" s="112" t="s">
        <v>51</v>
      </c>
      <c r="F249" s="112" t="s">
        <v>1442</v>
      </c>
      <c r="G249" s="112" t="s">
        <v>5920</v>
      </c>
      <c r="H249" s="112" t="s">
        <v>6504</v>
      </c>
      <c r="I249" s="112">
        <v>1</v>
      </c>
      <c r="J249" s="110">
        <v>41562</v>
      </c>
      <c r="K249" s="111">
        <v>0.66666666666666663</v>
      </c>
      <c r="L249" s="112" t="s">
        <v>6562</v>
      </c>
      <c r="M249" s="113">
        <f t="shared" si="6"/>
        <v>12</v>
      </c>
    </row>
    <row r="250" spans="1:13" x14ac:dyDescent="0.25">
      <c r="A250" s="110">
        <v>41544</v>
      </c>
      <c r="B250" s="111">
        <v>0.33333333333333331</v>
      </c>
      <c r="C250" s="112" t="s">
        <v>1153</v>
      </c>
      <c r="D250" s="110">
        <v>41550</v>
      </c>
      <c r="E250" s="112" t="s">
        <v>51</v>
      </c>
      <c r="F250" s="112" t="s">
        <v>1442</v>
      </c>
      <c r="G250" s="112" t="s">
        <v>5920</v>
      </c>
      <c r="H250" s="112" t="s">
        <v>5959</v>
      </c>
      <c r="I250" s="112">
        <v>1</v>
      </c>
      <c r="J250" s="110">
        <v>41547</v>
      </c>
      <c r="K250" s="111">
        <v>0.66666666666666663</v>
      </c>
      <c r="L250" s="112" t="s">
        <v>5999</v>
      </c>
      <c r="M250" s="113">
        <f t="shared" si="6"/>
        <v>3</v>
      </c>
    </row>
    <row r="251" spans="1:13" x14ac:dyDescent="0.25">
      <c r="A251" s="110">
        <v>41568</v>
      </c>
      <c r="B251" s="111">
        <v>0.625</v>
      </c>
      <c r="C251" s="112" t="s">
        <v>1153</v>
      </c>
      <c r="D251" s="110">
        <v>41582</v>
      </c>
      <c r="E251" s="112" t="s">
        <v>51</v>
      </c>
      <c r="F251" s="112" t="s">
        <v>1442</v>
      </c>
      <c r="G251" s="112" t="s">
        <v>5920</v>
      </c>
      <c r="H251" s="112" t="s">
        <v>7175</v>
      </c>
      <c r="I251" s="112">
        <v>1</v>
      </c>
      <c r="J251" s="110">
        <v>41579</v>
      </c>
      <c r="K251" s="111">
        <v>0.52500000000000002</v>
      </c>
      <c r="L251" s="112" t="s">
        <v>7247</v>
      </c>
      <c r="M251" s="113">
        <f t="shared" si="6"/>
        <v>11</v>
      </c>
    </row>
    <row r="252" spans="1:13" x14ac:dyDescent="0.25">
      <c r="A252" s="110">
        <v>41548</v>
      </c>
      <c r="B252" s="111">
        <v>0.45624999999999999</v>
      </c>
      <c r="C252" s="112" t="s">
        <v>1153</v>
      </c>
      <c r="D252" s="110">
        <v>41557</v>
      </c>
      <c r="E252" s="112" t="s">
        <v>117</v>
      </c>
      <c r="F252" s="112" t="s">
        <v>1863</v>
      </c>
      <c r="G252" s="112" t="s">
        <v>5919</v>
      </c>
      <c r="H252" s="112" t="s">
        <v>6259</v>
      </c>
      <c r="I252" s="112">
        <v>1</v>
      </c>
      <c r="J252" s="110">
        <v>41555</v>
      </c>
      <c r="K252" s="111">
        <v>0.60416666666666663</v>
      </c>
      <c r="L252" s="112" t="s">
        <v>6260</v>
      </c>
      <c r="M252" s="113">
        <f t="shared" si="6"/>
        <v>7</v>
      </c>
    </row>
    <row r="253" spans="1:13" x14ac:dyDescent="0.25">
      <c r="A253" s="110">
        <v>41558</v>
      </c>
      <c r="B253" s="111">
        <v>0.50763888888888886</v>
      </c>
      <c r="C253" s="112" t="s">
        <v>1153</v>
      </c>
      <c r="D253" s="110">
        <v>41578</v>
      </c>
      <c r="E253" s="112" t="s">
        <v>117</v>
      </c>
      <c r="F253" s="112" t="s">
        <v>1863</v>
      </c>
      <c r="G253" s="112" t="s">
        <v>5919</v>
      </c>
      <c r="H253" s="112" t="s">
        <v>968</v>
      </c>
      <c r="I253" s="112">
        <v>1</v>
      </c>
      <c r="J253" s="110">
        <v>41577</v>
      </c>
      <c r="K253" s="111">
        <v>0.54861111111111105</v>
      </c>
      <c r="L253" s="112" t="s">
        <v>7154</v>
      </c>
      <c r="M253" s="113">
        <f t="shared" si="6"/>
        <v>19</v>
      </c>
    </row>
    <row r="254" spans="1:13" x14ac:dyDescent="0.25">
      <c r="A254" s="110">
        <v>41537</v>
      </c>
      <c r="B254" s="111">
        <v>0.32847222222222222</v>
      </c>
      <c r="C254" s="112" t="s">
        <v>1153</v>
      </c>
      <c r="D254" s="110">
        <v>41564</v>
      </c>
      <c r="E254" s="112" t="s">
        <v>117</v>
      </c>
      <c r="F254" s="112" t="s">
        <v>6515</v>
      </c>
      <c r="G254" s="112" t="s">
        <v>5916</v>
      </c>
      <c r="H254" s="112" t="s">
        <v>6516</v>
      </c>
      <c r="I254" s="110">
        <v>1</v>
      </c>
      <c r="J254" s="110">
        <v>41564</v>
      </c>
      <c r="K254" s="111">
        <v>0.68055555555555547</v>
      </c>
      <c r="L254" s="112" t="s">
        <v>6669</v>
      </c>
      <c r="M254" s="113">
        <f t="shared" si="6"/>
        <v>27</v>
      </c>
    </row>
    <row r="255" spans="1:13" x14ac:dyDescent="0.25">
      <c r="A255" s="110">
        <v>41537</v>
      </c>
      <c r="B255" s="111">
        <v>0.32847222222222222</v>
      </c>
      <c r="C255" s="112" t="s">
        <v>1676</v>
      </c>
      <c r="D255" s="110">
        <v>41549</v>
      </c>
      <c r="E255" s="112" t="s">
        <v>117</v>
      </c>
      <c r="F255" s="112" t="s">
        <v>153</v>
      </c>
      <c r="G255" s="112" t="s">
        <v>5916</v>
      </c>
      <c r="H255" s="112" t="s">
        <v>6020</v>
      </c>
      <c r="I255" s="112">
        <v>1</v>
      </c>
      <c r="J255" s="110">
        <v>41549</v>
      </c>
      <c r="K255" s="111">
        <v>0.53125</v>
      </c>
      <c r="L255" s="112" t="s">
        <v>6021</v>
      </c>
      <c r="M255" s="113">
        <f t="shared" si="6"/>
        <v>12</v>
      </c>
    </row>
    <row r="256" spans="1:13" x14ac:dyDescent="0.25">
      <c r="A256" s="110">
        <v>41565</v>
      </c>
      <c r="B256" s="111">
        <v>0.75</v>
      </c>
      <c r="C256" s="112" t="s">
        <v>1676</v>
      </c>
      <c r="D256" s="112"/>
      <c r="E256" s="112" t="s">
        <v>2487</v>
      </c>
      <c r="F256" s="112" t="s">
        <v>6895</v>
      </c>
      <c r="G256" s="112" t="s">
        <v>6042</v>
      </c>
      <c r="H256" s="112" t="s">
        <v>880</v>
      </c>
      <c r="I256" s="112">
        <v>1</v>
      </c>
      <c r="J256" s="110">
        <v>41571</v>
      </c>
      <c r="K256" s="111">
        <v>0.58680555555555558</v>
      </c>
      <c r="L256" s="112" t="s">
        <v>6927</v>
      </c>
      <c r="M256" s="113">
        <f t="shared" si="6"/>
        <v>6</v>
      </c>
    </row>
    <row r="257" spans="1:13" x14ac:dyDescent="0.25">
      <c r="A257" s="110">
        <v>41556</v>
      </c>
      <c r="B257" s="111">
        <v>0.41666666666666669</v>
      </c>
      <c r="C257" s="112" t="s">
        <v>1153</v>
      </c>
      <c r="D257" s="110">
        <v>41561</v>
      </c>
      <c r="E257" s="112" t="s">
        <v>51</v>
      </c>
      <c r="F257" s="112" t="s">
        <v>632</v>
      </c>
      <c r="G257" s="112" t="s">
        <v>6419</v>
      </c>
      <c r="H257" s="112" t="s">
        <v>6420</v>
      </c>
      <c r="I257" s="112">
        <v>1</v>
      </c>
      <c r="J257" s="110">
        <v>41558</v>
      </c>
      <c r="K257" s="111">
        <v>0.62083333333333335</v>
      </c>
      <c r="L257" s="112" t="s">
        <v>6421</v>
      </c>
      <c r="M257" s="113">
        <f t="shared" si="6"/>
        <v>2</v>
      </c>
    </row>
    <row r="258" spans="1:13" x14ac:dyDescent="0.25">
      <c r="A258" s="110">
        <v>41544</v>
      </c>
      <c r="B258" s="111">
        <v>0.33333333333333331</v>
      </c>
      <c r="C258" s="112" t="s">
        <v>1153</v>
      </c>
      <c r="D258" s="110">
        <v>41556</v>
      </c>
      <c r="E258" s="112" t="s">
        <v>1657</v>
      </c>
      <c r="F258" s="112" t="s">
        <v>632</v>
      </c>
      <c r="G258" s="112" t="s">
        <v>5916</v>
      </c>
      <c r="H258" s="112" t="s">
        <v>6198</v>
      </c>
      <c r="I258" s="112">
        <v>1</v>
      </c>
      <c r="J258" s="110">
        <v>41554</v>
      </c>
      <c r="K258" s="111">
        <v>0.6875</v>
      </c>
      <c r="L258" s="112" t="s">
        <v>6199</v>
      </c>
      <c r="M258" s="113">
        <f t="shared" si="6"/>
        <v>10</v>
      </c>
    </row>
    <row r="259" spans="1:13" x14ac:dyDescent="0.25">
      <c r="A259" s="110">
        <v>41564</v>
      </c>
      <c r="B259" s="111">
        <v>0.29166666666666669</v>
      </c>
      <c r="C259" s="112" t="s">
        <v>1153</v>
      </c>
      <c r="D259" s="110">
        <v>41577</v>
      </c>
      <c r="E259" s="112" t="s">
        <v>51</v>
      </c>
      <c r="F259" s="112" t="s">
        <v>632</v>
      </c>
      <c r="G259" s="112" t="s">
        <v>5916</v>
      </c>
      <c r="H259" s="112" t="s">
        <v>7035</v>
      </c>
      <c r="I259" s="112">
        <v>1</v>
      </c>
      <c r="J259" s="110">
        <v>41576</v>
      </c>
      <c r="K259" s="111">
        <v>0.53125</v>
      </c>
      <c r="L259" s="112" t="s">
        <v>7069</v>
      </c>
      <c r="M259" s="113">
        <f t="shared" si="6"/>
        <v>12</v>
      </c>
    </row>
    <row r="260" spans="1:13" x14ac:dyDescent="0.25">
      <c r="A260" s="110">
        <v>41568</v>
      </c>
      <c r="B260" s="111">
        <v>0.4375</v>
      </c>
      <c r="C260" s="112" t="s">
        <v>1153</v>
      </c>
      <c r="D260" s="110">
        <v>41578</v>
      </c>
      <c r="E260" s="112" t="s">
        <v>2439</v>
      </c>
      <c r="F260" s="112" t="s">
        <v>5353</v>
      </c>
      <c r="G260" s="112" t="s">
        <v>5919</v>
      </c>
      <c r="H260" s="112" t="s">
        <v>7164</v>
      </c>
      <c r="I260" s="112">
        <v>1</v>
      </c>
      <c r="J260" s="110">
        <v>41577</v>
      </c>
      <c r="K260" s="111">
        <v>0.63055555555555554</v>
      </c>
      <c r="L260" s="112" t="s">
        <v>7165</v>
      </c>
      <c r="M260" s="113">
        <f t="shared" si="6"/>
        <v>9</v>
      </c>
    </row>
    <row r="261" spans="1:13" x14ac:dyDescent="0.25">
      <c r="A261" s="110">
        <v>41565</v>
      </c>
      <c r="B261" s="111">
        <v>0.6875</v>
      </c>
      <c r="C261" s="112" t="s">
        <v>1676</v>
      </c>
      <c r="D261" s="118" t="s">
        <v>5471</v>
      </c>
      <c r="E261" s="112" t="s">
        <v>374</v>
      </c>
      <c r="F261" s="112" t="s">
        <v>5466</v>
      </c>
      <c r="G261" s="112" t="s">
        <v>5915</v>
      </c>
      <c r="H261" s="112" t="s">
        <v>6755</v>
      </c>
      <c r="I261" s="112">
        <v>1</v>
      </c>
      <c r="J261" s="110">
        <v>41565</v>
      </c>
      <c r="K261" s="111">
        <v>0.95138888888888884</v>
      </c>
      <c r="L261" s="112" t="s">
        <v>6584</v>
      </c>
      <c r="M261" s="113">
        <f t="shared" si="6"/>
        <v>0</v>
      </c>
    </row>
    <row r="262" spans="1:13" x14ac:dyDescent="0.25">
      <c r="A262" s="110">
        <v>41565</v>
      </c>
      <c r="B262" s="111">
        <v>0.6875</v>
      </c>
      <c r="C262" s="112" t="s">
        <v>1676</v>
      </c>
      <c r="D262" s="118"/>
      <c r="E262" s="112" t="s">
        <v>374</v>
      </c>
      <c r="F262" s="112" t="s">
        <v>5466</v>
      </c>
      <c r="G262" s="112" t="s">
        <v>5915</v>
      </c>
      <c r="H262" s="112" t="s">
        <v>6755</v>
      </c>
      <c r="I262" s="112">
        <v>1</v>
      </c>
      <c r="J262" s="110">
        <v>41570</v>
      </c>
      <c r="K262" s="111">
        <v>0.55902777777777779</v>
      </c>
      <c r="L262" s="112" t="s">
        <v>6799</v>
      </c>
      <c r="M262" s="113">
        <f t="shared" ref="M262:M325" si="7">J262-A262</f>
        <v>5</v>
      </c>
    </row>
    <row r="263" spans="1:13" x14ac:dyDescent="0.25">
      <c r="A263" s="110">
        <v>41565</v>
      </c>
      <c r="B263" s="111">
        <v>0.6875</v>
      </c>
      <c r="C263" s="112" t="s">
        <v>1676</v>
      </c>
      <c r="D263" s="118"/>
      <c r="E263" s="112" t="s">
        <v>374</v>
      </c>
      <c r="F263" s="112" t="s">
        <v>5466</v>
      </c>
      <c r="G263" s="112" t="s">
        <v>5915</v>
      </c>
      <c r="H263" s="112" t="s">
        <v>6755</v>
      </c>
      <c r="I263" s="112">
        <v>1</v>
      </c>
      <c r="J263" s="110">
        <v>41572</v>
      </c>
      <c r="K263" s="111">
        <v>0.61041666666666672</v>
      </c>
      <c r="L263" s="112" t="s">
        <v>5921</v>
      </c>
      <c r="M263" s="113">
        <f t="shared" si="7"/>
        <v>7</v>
      </c>
    </row>
    <row r="264" spans="1:13" x14ac:dyDescent="0.25">
      <c r="A264" s="110">
        <v>41570</v>
      </c>
      <c r="B264" s="111">
        <v>0.33333333333333331</v>
      </c>
      <c r="C264" s="112" t="s">
        <v>1676</v>
      </c>
      <c r="D264" s="112"/>
      <c r="E264" s="112" t="s">
        <v>374</v>
      </c>
      <c r="F264" s="112" t="s">
        <v>5466</v>
      </c>
      <c r="G264" s="112" t="s">
        <v>5915</v>
      </c>
      <c r="H264" s="112" t="s">
        <v>6987</v>
      </c>
      <c r="I264" s="112">
        <v>1</v>
      </c>
      <c r="J264" s="110">
        <v>41572</v>
      </c>
      <c r="K264" s="111">
        <v>0.61111111111111105</v>
      </c>
      <c r="L264" s="112" t="s">
        <v>5921</v>
      </c>
      <c r="M264" s="113">
        <f t="shared" si="7"/>
        <v>2</v>
      </c>
    </row>
    <row r="265" spans="1:13" x14ac:dyDescent="0.25">
      <c r="A265" s="110">
        <v>41529</v>
      </c>
      <c r="B265" s="111">
        <v>0.47291666666666665</v>
      </c>
      <c r="C265" s="112" t="s">
        <v>1153</v>
      </c>
      <c r="D265" s="110">
        <v>41556</v>
      </c>
      <c r="E265" s="112" t="s">
        <v>117</v>
      </c>
      <c r="F265" s="112" t="s">
        <v>957</v>
      </c>
      <c r="G265" s="112" t="s">
        <v>5916</v>
      </c>
      <c r="H265" s="112" t="s">
        <v>6247</v>
      </c>
      <c r="I265" s="112">
        <v>1</v>
      </c>
      <c r="J265" s="110">
        <v>41555</v>
      </c>
      <c r="K265" s="111">
        <v>0.54513888888888895</v>
      </c>
      <c r="L265" s="112" t="s">
        <v>6248</v>
      </c>
      <c r="M265" s="113">
        <f t="shared" si="7"/>
        <v>26</v>
      </c>
    </row>
    <row r="266" spans="1:13" x14ac:dyDescent="0.25">
      <c r="A266" s="110">
        <v>41578</v>
      </c>
      <c r="B266" s="111">
        <v>0.44722222222222219</v>
      </c>
      <c r="C266" s="112" t="s">
        <v>696</v>
      </c>
      <c r="D266" s="112"/>
      <c r="E266" s="112" t="s">
        <v>5513</v>
      </c>
      <c r="F266" s="112" t="s">
        <v>7214</v>
      </c>
      <c r="G266" s="112" t="s">
        <v>5931</v>
      </c>
      <c r="H266" s="112" t="s">
        <v>1608</v>
      </c>
      <c r="I266" s="112">
        <v>1</v>
      </c>
      <c r="J266" s="110">
        <v>41578</v>
      </c>
      <c r="K266" s="111">
        <v>0.64513888888888882</v>
      </c>
      <c r="L266" s="112" t="s">
        <v>7215</v>
      </c>
      <c r="M266" s="113">
        <f t="shared" si="7"/>
        <v>0</v>
      </c>
    </row>
    <row r="267" spans="1:13" x14ac:dyDescent="0.25">
      <c r="A267" s="110">
        <v>41571</v>
      </c>
      <c r="B267" s="111">
        <v>0.81597222222222221</v>
      </c>
      <c r="C267" s="112" t="s">
        <v>1676</v>
      </c>
      <c r="D267" s="112"/>
      <c r="E267" s="112" t="s">
        <v>61</v>
      </c>
      <c r="F267" s="112" t="s">
        <v>6976</v>
      </c>
      <c r="G267" s="112" t="s">
        <v>5916</v>
      </c>
      <c r="H267" s="112" t="s">
        <v>6977</v>
      </c>
      <c r="I267" s="112">
        <v>1</v>
      </c>
      <c r="J267" s="110">
        <v>41572</v>
      </c>
      <c r="K267" s="111">
        <v>0.60416666666666663</v>
      </c>
      <c r="L267" s="112" t="s">
        <v>6978</v>
      </c>
      <c r="M267" s="113">
        <f t="shared" si="7"/>
        <v>1</v>
      </c>
    </row>
    <row r="268" spans="1:13" x14ac:dyDescent="0.25">
      <c r="A268" s="110">
        <v>41571</v>
      </c>
      <c r="B268" s="111">
        <v>0.81597222222222221</v>
      </c>
      <c r="C268" s="112" t="s">
        <v>1676</v>
      </c>
      <c r="D268" s="112"/>
      <c r="E268" s="112" t="s">
        <v>61</v>
      </c>
      <c r="F268" s="112" t="s">
        <v>6976</v>
      </c>
      <c r="G268" s="112" t="s">
        <v>5916</v>
      </c>
      <c r="H268" s="112" t="s">
        <v>6977</v>
      </c>
      <c r="I268" s="112">
        <v>1</v>
      </c>
      <c r="J268" s="110">
        <v>41572</v>
      </c>
      <c r="K268" s="111">
        <v>0.60416666666666663</v>
      </c>
      <c r="L268" s="112" t="s">
        <v>6979</v>
      </c>
      <c r="M268" s="113">
        <f t="shared" si="7"/>
        <v>1</v>
      </c>
    </row>
    <row r="269" spans="1:13" x14ac:dyDescent="0.25">
      <c r="A269" s="110">
        <v>41571</v>
      </c>
      <c r="B269" s="111">
        <v>0.90347222222222223</v>
      </c>
      <c r="C269" s="112" t="s">
        <v>1676</v>
      </c>
      <c r="D269" s="112"/>
      <c r="E269" s="112" t="s">
        <v>2657</v>
      </c>
      <c r="F269" s="112" t="s">
        <v>604</v>
      </c>
      <c r="G269" s="112" t="s">
        <v>6042</v>
      </c>
      <c r="H269" s="112" t="s">
        <v>6969</v>
      </c>
      <c r="I269" s="112">
        <v>1</v>
      </c>
      <c r="J269" s="110">
        <v>41572</v>
      </c>
      <c r="K269" s="111">
        <v>0.59791666666666665</v>
      </c>
      <c r="L269" s="112" t="s">
        <v>6970</v>
      </c>
      <c r="M269" s="113">
        <f t="shared" si="7"/>
        <v>1</v>
      </c>
    </row>
    <row r="270" spans="1:13" x14ac:dyDescent="0.25">
      <c r="A270" s="110">
        <v>41561</v>
      </c>
      <c r="B270" s="111">
        <v>0.36458333333333331</v>
      </c>
      <c r="C270" s="112" t="s">
        <v>1153</v>
      </c>
      <c r="D270" s="110">
        <v>41572</v>
      </c>
      <c r="E270" s="112" t="s">
        <v>117</v>
      </c>
      <c r="F270" s="112" t="s">
        <v>4850</v>
      </c>
      <c r="G270" s="112" t="s">
        <v>5916</v>
      </c>
      <c r="H270" s="112" t="s">
        <v>6858</v>
      </c>
      <c r="I270" s="112">
        <v>1</v>
      </c>
      <c r="J270" s="110">
        <v>41570</v>
      </c>
      <c r="K270" s="111">
        <v>0.50763888888888886</v>
      </c>
      <c r="L270" s="112" t="s">
        <v>7147</v>
      </c>
      <c r="M270" s="113">
        <f t="shared" si="7"/>
        <v>9</v>
      </c>
    </row>
    <row r="271" spans="1:13" x14ac:dyDescent="0.25">
      <c r="A271" s="110">
        <v>41561</v>
      </c>
      <c r="B271" s="111">
        <v>0.36458333333333331</v>
      </c>
      <c r="C271" s="112" t="s">
        <v>1153</v>
      </c>
      <c r="D271" s="110">
        <v>41573</v>
      </c>
      <c r="E271" s="112" t="s">
        <v>117</v>
      </c>
      <c r="F271" s="112" t="s">
        <v>4850</v>
      </c>
      <c r="G271" s="112" t="s">
        <v>5916</v>
      </c>
      <c r="H271" s="112" t="s">
        <v>6858</v>
      </c>
      <c r="I271" s="112">
        <v>1</v>
      </c>
      <c r="J271" s="110">
        <v>41579</v>
      </c>
      <c r="K271" s="111">
        <v>0.46249999999999997</v>
      </c>
      <c r="L271" s="112" t="s">
        <v>7229</v>
      </c>
      <c r="M271" s="113">
        <f t="shared" si="7"/>
        <v>18</v>
      </c>
    </row>
    <row r="272" spans="1:13" x14ac:dyDescent="0.25">
      <c r="A272" s="110">
        <v>41548</v>
      </c>
      <c r="B272" s="111">
        <v>0.43055555555555558</v>
      </c>
      <c r="C272" s="112" t="s">
        <v>1676</v>
      </c>
      <c r="D272" s="112"/>
      <c r="E272" s="112" t="s">
        <v>591</v>
      </c>
      <c r="F272" s="112" t="s">
        <v>5990</v>
      </c>
      <c r="G272" s="112" t="s">
        <v>5919</v>
      </c>
      <c r="H272" s="112" t="s">
        <v>5991</v>
      </c>
      <c r="I272" s="112">
        <v>1</v>
      </c>
      <c r="J272" s="110">
        <v>41548</v>
      </c>
      <c r="K272" s="111">
        <v>0.54166666666666663</v>
      </c>
      <c r="L272" s="112" t="s">
        <v>5998</v>
      </c>
      <c r="M272" s="113">
        <f t="shared" si="7"/>
        <v>0</v>
      </c>
    </row>
    <row r="273" spans="1:13" x14ac:dyDescent="0.25">
      <c r="A273" s="110">
        <v>41548</v>
      </c>
      <c r="B273" s="111">
        <v>0.43055555555555558</v>
      </c>
      <c r="C273" s="112" t="s">
        <v>1676</v>
      </c>
      <c r="D273" s="112"/>
      <c r="E273" s="112" t="s">
        <v>591</v>
      </c>
      <c r="F273" s="112" t="s">
        <v>5990</v>
      </c>
      <c r="G273" s="112" t="s">
        <v>5919</v>
      </c>
      <c r="H273" s="112" t="s">
        <v>5991</v>
      </c>
      <c r="I273" s="112">
        <v>1</v>
      </c>
      <c r="J273" s="110">
        <v>41549</v>
      </c>
      <c r="K273" s="111">
        <v>0.52777777777777779</v>
      </c>
      <c r="L273" s="112" t="s">
        <v>6010</v>
      </c>
      <c r="M273" s="113">
        <f t="shared" si="7"/>
        <v>1</v>
      </c>
    </row>
    <row r="274" spans="1:13" x14ac:dyDescent="0.25">
      <c r="A274" s="110">
        <v>41521</v>
      </c>
      <c r="B274" s="111">
        <v>0.43402777777777773</v>
      </c>
      <c r="C274" s="112" t="s">
        <v>1153</v>
      </c>
      <c r="D274" s="110">
        <v>41582</v>
      </c>
      <c r="E274" s="112" t="s">
        <v>117</v>
      </c>
      <c r="F274" s="112" t="s">
        <v>243</v>
      </c>
      <c r="G274" s="112" t="s">
        <v>5931</v>
      </c>
      <c r="H274" s="112" t="s">
        <v>7181</v>
      </c>
      <c r="I274" s="112">
        <v>1</v>
      </c>
      <c r="J274" s="110">
        <v>41584</v>
      </c>
      <c r="K274" s="111">
        <v>0.58680555555555558</v>
      </c>
      <c r="L274" s="112" t="s">
        <v>7466</v>
      </c>
      <c r="M274" s="113">
        <f t="shared" si="7"/>
        <v>63</v>
      </c>
    </row>
    <row r="275" spans="1:13" x14ac:dyDescent="0.25">
      <c r="A275" s="110">
        <v>41560</v>
      </c>
      <c r="B275" s="111">
        <v>0.65277777777777779</v>
      </c>
      <c r="C275" s="112" t="s">
        <v>1676</v>
      </c>
      <c r="D275" s="110"/>
      <c r="E275" s="112" t="s">
        <v>6475</v>
      </c>
      <c r="F275" s="112" t="s">
        <v>6476</v>
      </c>
      <c r="G275" s="112" t="s">
        <v>5919</v>
      </c>
      <c r="H275" s="112" t="s">
        <v>6477</v>
      </c>
      <c r="I275" s="112">
        <v>1</v>
      </c>
      <c r="J275" s="110">
        <v>41561</v>
      </c>
      <c r="K275" s="111">
        <v>0.64583333333333337</v>
      </c>
      <c r="L275" s="112" t="s">
        <v>6478</v>
      </c>
      <c r="M275" s="113">
        <f t="shared" si="7"/>
        <v>1</v>
      </c>
    </row>
    <row r="276" spans="1:13" x14ac:dyDescent="0.25">
      <c r="A276" s="110">
        <v>41552</v>
      </c>
      <c r="B276" s="111">
        <v>0.65277777777777779</v>
      </c>
      <c r="C276" s="112" t="s">
        <v>1676</v>
      </c>
      <c r="D276" s="112"/>
      <c r="E276" s="112" t="s">
        <v>591</v>
      </c>
      <c r="F276" s="112" t="s">
        <v>5728</v>
      </c>
      <c r="G276" s="112" t="s">
        <v>5919</v>
      </c>
      <c r="H276" s="112" t="s">
        <v>6184</v>
      </c>
      <c r="I276" s="112">
        <v>1</v>
      </c>
      <c r="J276" s="110">
        <v>41554</v>
      </c>
      <c r="K276" s="111">
        <v>0.59583333333333333</v>
      </c>
      <c r="L276" s="112" t="s">
        <v>6185</v>
      </c>
      <c r="M276" s="113">
        <f t="shared" si="7"/>
        <v>2</v>
      </c>
    </row>
    <row r="277" spans="1:13" x14ac:dyDescent="0.25">
      <c r="A277" s="110">
        <v>41552</v>
      </c>
      <c r="B277" s="111">
        <v>0.65277777777777779</v>
      </c>
      <c r="C277" s="112" t="s">
        <v>1676</v>
      </c>
      <c r="D277" s="112"/>
      <c r="E277" s="112" t="s">
        <v>591</v>
      </c>
      <c r="F277" s="112" t="s">
        <v>5728</v>
      </c>
      <c r="G277" s="112" t="s">
        <v>5919</v>
      </c>
      <c r="H277" s="112" t="s">
        <v>6184</v>
      </c>
      <c r="I277" s="112">
        <v>1</v>
      </c>
      <c r="J277" s="110">
        <v>41556</v>
      </c>
      <c r="K277" s="111">
        <v>0.52083333333333337</v>
      </c>
      <c r="L277" s="112" t="s">
        <v>6302</v>
      </c>
      <c r="M277" s="113">
        <f t="shared" si="7"/>
        <v>4</v>
      </c>
    </row>
    <row r="278" spans="1:13" x14ac:dyDescent="0.25">
      <c r="A278" s="110">
        <v>41546</v>
      </c>
      <c r="B278" s="111">
        <v>0.63541666666666663</v>
      </c>
      <c r="C278" s="112" t="s">
        <v>1676</v>
      </c>
      <c r="D278" s="112"/>
      <c r="E278" s="112" t="s">
        <v>591</v>
      </c>
      <c r="F278" s="112" t="s">
        <v>5728</v>
      </c>
      <c r="G278" s="112" t="s">
        <v>5916</v>
      </c>
      <c r="H278" s="112" t="s">
        <v>5934</v>
      </c>
      <c r="I278" s="112">
        <v>1</v>
      </c>
      <c r="J278" s="110">
        <v>41547</v>
      </c>
      <c r="K278" s="111">
        <v>0.51041666666666663</v>
      </c>
      <c r="L278" s="112" t="s">
        <v>5631</v>
      </c>
      <c r="M278" s="113">
        <f t="shared" si="7"/>
        <v>1</v>
      </c>
    </row>
    <row r="279" spans="1:13" x14ac:dyDescent="0.25">
      <c r="A279" s="110">
        <v>41557</v>
      </c>
      <c r="B279" s="111">
        <v>0.5</v>
      </c>
      <c r="C279" s="112" t="s">
        <v>1153</v>
      </c>
      <c r="D279" s="110">
        <v>41571</v>
      </c>
      <c r="E279" s="112" t="s">
        <v>51</v>
      </c>
      <c r="F279" s="112" t="s">
        <v>1847</v>
      </c>
      <c r="G279" s="112" t="s">
        <v>5931</v>
      </c>
      <c r="H279" s="112" t="s">
        <v>4547</v>
      </c>
      <c r="I279" s="112">
        <v>1</v>
      </c>
      <c r="J279" s="110">
        <v>41570</v>
      </c>
      <c r="K279" s="111">
        <v>0.52083333333333337</v>
      </c>
      <c r="L279" s="112" t="s">
        <v>6880</v>
      </c>
      <c r="M279" s="113">
        <f t="shared" si="7"/>
        <v>13</v>
      </c>
    </row>
    <row r="280" spans="1:13" x14ac:dyDescent="0.25">
      <c r="A280" s="110">
        <v>41450</v>
      </c>
      <c r="B280" s="111">
        <v>0.47916666666666669</v>
      </c>
      <c r="C280" s="112" t="s">
        <v>1153</v>
      </c>
      <c r="D280" s="110">
        <v>41565</v>
      </c>
      <c r="E280" s="112" t="s">
        <v>117</v>
      </c>
      <c r="F280" s="112" t="s">
        <v>309</v>
      </c>
      <c r="G280" s="112" t="s">
        <v>6042</v>
      </c>
      <c r="H280" s="112" t="s">
        <v>5570</v>
      </c>
      <c r="I280" s="112">
        <v>1</v>
      </c>
      <c r="J280" s="110">
        <v>41564</v>
      </c>
      <c r="K280" s="111">
        <v>0.53402777777777777</v>
      </c>
      <c r="L280" s="112" t="s">
        <v>6651</v>
      </c>
      <c r="M280" s="113">
        <f t="shared" si="7"/>
        <v>114</v>
      </c>
    </row>
    <row r="281" spans="1:13" x14ac:dyDescent="0.25">
      <c r="A281" s="110">
        <v>41562</v>
      </c>
      <c r="B281" s="111">
        <v>0.59722222222222221</v>
      </c>
      <c r="C281" s="112" t="s">
        <v>1153</v>
      </c>
      <c r="D281" s="110">
        <v>41564</v>
      </c>
      <c r="E281" s="112" t="s">
        <v>117</v>
      </c>
      <c r="F281" s="112" t="s">
        <v>519</v>
      </c>
      <c r="G281" s="112" t="s">
        <v>5918</v>
      </c>
      <c r="H281" s="112" t="s">
        <v>4247</v>
      </c>
      <c r="I281" s="112">
        <v>1</v>
      </c>
      <c r="J281" s="110">
        <v>41563</v>
      </c>
      <c r="K281" s="111">
        <v>0.40833333333333338</v>
      </c>
      <c r="L281" s="112" t="s">
        <v>6631</v>
      </c>
      <c r="M281" s="113">
        <f t="shared" si="7"/>
        <v>1</v>
      </c>
    </row>
    <row r="282" spans="1:13" x14ac:dyDescent="0.25">
      <c r="A282" s="110">
        <v>41563</v>
      </c>
      <c r="B282" s="111">
        <v>0.47430555555555554</v>
      </c>
      <c r="C282" s="112" t="s">
        <v>1153</v>
      </c>
      <c r="D282" s="110">
        <v>41571</v>
      </c>
      <c r="E282" s="112" t="s">
        <v>117</v>
      </c>
      <c r="F282" s="112" t="s">
        <v>519</v>
      </c>
      <c r="G282" s="112" t="s">
        <v>5916</v>
      </c>
      <c r="H282" s="112" t="s">
        <v>6863</v>
      </c>
      <c r="I282" s="112">
        <v>1</v>
      </c>
      <c r="J282" s="110">
        <v>41570</v>
      </c>
      <c r="K282" s="111">
        <v>0.51041666666666663</v>
      </c>
      <c r="L282" s="112" t="s">
        <v>6862</v>
      </c>
      <c r="M282" s="113">
        <f t="shared" si="7"/>
        <v>7</v>
      </c>
    </row>
    <row r="283" spans="1:13" x14ac:dyDescent="0.25">
      <c r="A283" s="110">
        <v>41554</v>
      </c>
      <c r="B283" s="111">
        <v>0.52083333333333337</v>
      </c>
      <c r="C283" s="112" t="s">
        <v>1153</v>
      </c>
      <c r="D283" s="110">
        <v>41561</v>
      </c>
      <c r="E283" s="112" t="s">
        <v>117</v>
      </c>
      <c r="F283" s="112" t="s">
        <v>6373</v>
      </c>
      <c r="G283" s="112" t="s">
        <v>5916</v>
      </c>
      <c r="H283" s="112" t="s">
        <v>6374</v>
      </c>
      <c r="I283" s="112">
        <v>1</v>
      </c>
      <c r="J283" s="110">
        <v>41561</v>
      </c>
      <c r="K283" s="111">
        <v>0.64583333333333337</v>
      </c>
      <c r="L283" s="112" t="s">
        <v>6473</v>
      </c>
      <c r="M283" s="113">
        <f t="shared" si="7"/>
        <v>7</v>
      </c>
    </row>
    <row r="284" spans="1:13" x14ac:dyDescent="0.25">
      <c r="A284" s="110">
        <v>41537</v>
      </c>
      <c r="B284" s="111">
        <v>0.32847222222222222</v>
      </c>
      <c r="C284" s="112" t="s">
        <v>1153</v>
      </c>
      <c r="D284" s="110">
        <v>41557</v>
      </c>
      <c r="E284" s="112" t="s">
        <v>117</v>
      </c>
      <c r="F284" s="112" t="s">
        <v>1668</v>
      </c>
      <c r="G284" s="112" t="s">
        <v>5916</v>
      </c>
      <c r="H284" s="112" t="s">
        <v>2857</v>
      </c>
      <c r="I284" s="112">
        <v>1</v>
      </c>
      <c r="J284" s="110">
        <v>41556</v>
      </c>
      <c r="K284" s="111">
        <v>0.52777777777777779</v>
      </c>
      <c r="L284" s="112" t="s">
        <v>6310</v>
      </c>
      <c r="M284" s="113">
        <f t="shared" si="7"/>
        <v>19</v>
      </c>
    </row>
    <row r="285" spans="1:13" x14ac:dyDescent="0.25">
      <c r="A285" s="110">
        <v>41552</v>
      </c>
      <c r="B285" s="111">
        <v>0.375</v>
      </c>
      <c r="C285" s="112" t="s">
        <v>1676</v>
      </c>
      <c r="D285" s="112"/>
      <c r="E285" s="112" t="s">
        <v>2512</v>
      </c>
      <c r="F285" s="112" t="s">
        <v>1668</v>
      </c>
      <c r="G285" s="112" t="s">
        <v>5918</v>
      </c>
      <c r="H285" s="112" t="s">
        <v>6151</v>
      </c>
      <c r="I285" s="112">
        <v>1</v>
      </c>
      <c r="J285" s="110">
        <v>41552</v>
      </c>
      <c r="K285" s="111">
        <v>0.375</v>
      </c>
      <c r="L285" s="112" t="s">
        <v>6152</v>
      </c>
      <c r="M285" s="113">
        <f t="shared" si="7"/>
        <v>0</v>
      </c>
    </row>
    <row r="286" spans="1:13" x14ac:dyDescent="0.25">
      <c r="A286" s="110">
        <v>41552</v>
      </c>
      <c r="B286" s="111">
        <v>0.375</v>
      </c>
      <c r="C286" s="112" t="s">
        <v>1676</v>
      </c>
      <c r="D286" s="112"/>
      <c r="E286" s="112" t="s">
        <v>2512</v>
      </c>
      <c r="F286" s="112" t="s">
        <v>1668</v>
      </c>
      <c r="G286" s="112" t="s">
        <v>5918</v>
      </c>
      <c r="H286" s="112" t="s">
        <v>6151</v>
      </c>
      <c r="I286" s="112">
        <v>1</v>
      </c>
      <c r="J286" s="110">
        <v>41552</v>
      </c>
      <c r="K286" s="111">
        <v>0.375</v>
      </c>
      <c r="L286" s="112" t="s">
        <v>6153</v>
      </c>
      <c r="M286" s="113">
        <f t="shared" si="7"/>
        <v>0</v>
      </c>
    </row>
    <row r="287" spans="1:13" x14ac:dyDescent="0.25">
      <c r="A287" s="110">
        <v>41552</v>
      </c>
      <c r="B287" s="111">
        <v>0.375</v>
      </c>
      <c r="C287" s="112" t="s">
        <v>1676</v>
      </c>
      <c r="D287" s="112"/>
      <c r="E287" s="112" t="s">
        <v>2512</v>
      </c>
      <c r="F287" s="112" t="s">
        <v>1668</v>
      </c>
      <c r="G287" s="112" t="s">
        <v>5918</v>
      </c>
      <c r="H287" s="112" t="s">
        <v>6151</v>
      </c>
      <c r="I287" s="112">
        <v>1</v>
      </c>
      <c r="J287" s="110">
        <v>41552</v>
      </c>
      <c r="K287" s="111">
        <v>0.375</v>
      </c>
      <c r="L287" s="112" t="s">
        <v>6154</v>
      </c>
      <c r="M287" s="113">
        <f t="shared" si="7"/>
        <v>0</v>
      </c>
    </row>
    <row r="288" spans="1:13" x14ac:dyDescent="0.25">
      <c r="A288" s="110">
        <v>41557</v>
      </c>
      <c r="B288" s="111">
        <v>0.45833333333333331</v>
      </c>
      <c r="C288" s="112" t="s">
        <v>1676</v>
      </c>
      <c r="D288" s="112"/>
      <c r="E288" s="112" t="s">
        <v>2500</v>
      </c>
      <c r="F288" s="112" t="s">
        <v>1668</v>
      </c>
      <c r="G288" s="112" t="s">
        <v>5916</v>
      </c>
      <c r="H288" s="112" t="s">
        <v>5204</v>
      </c>
      <c r="I288" s="112">
        <v>1</v>
      </c>
      <c r="J288" s="110">
        <v>41557</v>
      </c>
      <c r="K288" s="111">
        <v>0.65972222222222221</v>
      </c>
      <c r="L288" s="112" t="s">
        <v>6354</v>
      </c>
      <c r="M288" s="113">
        <f t="shared" si="7"/>
        <v>0</v>
      </c>
    </row>
    <row r="289" spans="1:13" x14ac:dyDescent="0.25">
      <c r="A289" s="110">
        <v>41567</v>
      </c>
      <c r="B289" s="111">
        <v>0.33333333333333331</v>
      </c>
      <c r="C289" s="112" t="s">
        <v>1676</v>
      </c>
      <c r="D289" s="112"/>
      <c r="E289" s="112" t="s">
        <v>2500</v>
      </c>
      <c r="F289" s="112" t="s">
        <v>1668</v>
      </c>
      <c r="G289" s="112" t="s">
        <v>5916</v>
      </c>
      <c r="H289" s="112" t="s">
        <v>5204</v>
      </c>
      <c r="I289" s="112">
        <v>1</v>
      </c>
      <c r="J289" s="110">
        <v>41568</v>
      </c>
      <c r="K289" s="111">
        <v>0.33333333333333331</v>
      </c>
      <c r="L289" s="112" t="s">
        <v>6751</v>
      </c>
      <c r="M289" s="113">
        <f t="shared" si="7"/>
        <v>1</v>
      </c>
    </row>
    <row r="290" spans="1:13" x14ac:dyDescent="0.25">
      <c r="A290" s="110">
        <v>41568</v>
      </c>
      <c r="B290" s="111">
        <v>0.67708333333333337</v>
      </c>
      <c r="C290" s="112" t="s">
        <v>1676</v>
      </c>
      <c r="D290" s="112"/>
      <c r="E290" s="112" t="s">
        <v>2512</v>
      </c>
      <c r="F290" s="112" t="s">
        <v>1668</v>
      </c>
      <c r="G290" s="112" t="s">
        <v>5916</v>
      </c>
      <c r="H290" s="112" t="s">
        <v>5204</v>
      </c>
      <c r="I290" s="112">
        <v>1</v>
      </c>
      <c r="J290" s="110">
        <v>41568</v>
      </c>
      <c r="K290" s="111">
        <v>0.75</v>
      </c>
      <c r="L290" s="112" t="s">
        <v>6784</v>
      </c>
      <c r="M290" s="113">
        <f t="shared" si="7"/>
        <v>0</v>
      </c>
    </row>
    <row r="291" spans="1:13" x14ac:dyDescent="0.25">
      <c r="A291" s="110">
        <v>41568</v>
      </c>
      <c r="B291" s="111">
        <v>0.67708333333333337</v>
      </c>
      <c r="C291" s="112" t="s">
        <v>1676</v>
      </c>
      <c r="D291" s="112"/>
      <c r="E291" s="112" t="s">
        <v>2512</v>
      </c>
      <c r="F291" s="112" t="s">
        <v>1668</v>
      </c>
      <c r="G291" s="112" t="s">
        <v>5916</v>
      </c>
      <c r="H291" s="112" t="s">
        <v>5204</v>
      </c>
      <c r="I291" s="112">
        <v>1</v>
      </c>
      <c r="J291" s="110">
        <v>41568</v>
      </c>
      <c r="K291" s="111">
        <v>0.75</v>
      </c>
      <c r="L291" s="112" t="s">
        <v>6785</v>
      </c>
      <c r="M291" s="113">
        <f t="shared" si="7"/>
        <v>0</v>
      </c>
    </row>
    <row r="292" spans="1:13" x14ac:dyDescent="0.25">
      <c r="A292" s="110">
        <v>41568</v>
      </c>
      <c r="B292" s="111">
        <v>0.67708333333333337</v>
      </c>
      <c r="C292" s="112" t="s">
        <v>1676</v>
      </c>
      <c r="D292" s="112"/>
      <c r="E292" s="112" t="s">
        <v>2512</v>
      </c>
      <c r="F292" s="112" t="s">
        <v>1668</v>
      </c>
      <c r="G292" s="112" t="s">
        <v>5916</v>
      </c>
      <c r="H292" s="112" t="s">
        <v>5204</v>
      </c>
      <c r="I292" s="112">
        <v>1</v>
      </c>
      <c r="J292" s="110">
        <v>41570</v>
      </c>
      <c r="K292" s="111">
        <v>0.54236111111111118</v>
      </c>
      <c r="L292" s="112" t="s">
        <v>6889</v>
      </c>
      <c r="M292" s="113">
        <f t="shared" si="7"/>
        <v>2</v>
      </c>
    </row>
    <row r="293" spans="1:13" x14ac:dyDescent="0.25">
      <c r="A293" s="110">
        <v>41577</v>
      </c>
      <c r="B293" s="111">
        <v>0.81944444444444453</v>
      </c>
      <c r="C293" s="112" t="s">
        <v>1676</v>
      </c>
      <c r="D293" s="112"/>
      <c r="E293" s="112" t="s">
        <v>2512</v>
      </c>
      <c r="F293" s="112" t="s">
        <v>1668</v>
      </c>
      <c r="G293" s="112" t="s">
        <v>5916</v>
      </c>
      <c r="H293" s="112" t="s">
        <v>6793</v>
      </c>
      <c r="I293" s="112">
        <v>1</v>
      </c>
      <c r="J293" s="110">
        <v>41577</v>
      </c>
      <c r="K293" s="111">
        <v>0.81944444444444453</v>
      </c>
      <c r="L293" s="112" t="s">
        <v>7186</v>
      </c>
      <c r="M293" s="113">
        <f t="shared" si="7"/>
        <v>0</v>
      </c>
    </row>
    <row r="294" spans="1:13" x14ac:dyDescent="0.25">
      <c r="A294" s="110">
        <v>41577</v>
      </c>
      <c r="B294" s="111">
        <v>0.70486111111111116</v>
      </c>
      <c r="C294" s="112" t="s">
        <v>1676</v>
      </c>
      <c r="D294" s="110"/>
      <c r="E294" s="112" t="s">
        <v>784</v>
      </c>
      <c r="F294" s="112" t="s">
        <v>1668</v>
      </c>
      <c r="G294" s="112" t="s">
        <v>5916</v>
      </c>
      <c r="H294" s="112" t="s">
        <v>2857</v>
      </c>
      <c r="I294" s="112">
        <v>1</v>
      </c>
      <c r="J294" s="110">
        <v>41578</v>
      </c>
      <c r="K294" s="111">
        <v>0.6430555555555556</v>
      </c>
      <c r="L294" s="112" t="s">
        <v>7213</v>
      </c>
      <c r="M294" s="113">
        <f t="shared" si="7"/>
        <v>1</v>
      </c>
    </row>
    <row r="295" spans="1:13" x14ac:dyDescent="0.25">
      <c r="A295" s="110">
        <v>41547</v>
      </c>
      <c r="B295" s="111">
        <v>0.45902777777777781</v>
      </c>
      <c r="C295" s="112" t="s">
        <v>1153</v>
      </c>
      <c r="D295" s="110">
        <v>41554</v>
      </c>
      <c r="E295" s="112" t="s">
        <v>117</v>
      </c>
      <c r="F295" s="112" t="s">
        <v>1121</v>
      </c>
      <c r="G295" s="112" t="s">
        <v>5919</v>
      </c>
      <c r="H295" s="112" t="s">
        <v>6139</v>
      </c>
      <c r="I295" s="112">
        <v>1</v>
      </c>
      <c r="J295" s="110">
        <v>41551</v>
      </c>
      <c r="K295" s="111">
        <v>0.67708333333333337</v>
      </c>
      <c r="L295" s="112" t="s">
        <v>6140</v>
      </c>
      <c r="M295" s="113">
        <f t="shared" si="7"/>
        <v>4</v>
      </c>
    </row>
    <row r="296" spans="1:13" x14ac:dyDescent="0.25">
      <c r="A296" s="110">
        <v>41563</v>
      </c>
      <c r="B296" s="111">
        <v>0.67291666666666661</v>
      </c>
      <c r="C296" s="112" t="s">
        <v>1153</v>
      </c>
      <c r="D296" s="110">
        <v>41568</v>
      </c>
      <c r="E296" s="112" t="s">
        <v>117</v>
      </c>
      <c r="F296" s="112" t="s">
        <v>1121</v>
      </c>
      <c r="G296" s="112" t="s">
        <v>5919</v>
      </c>
      <c r="H296" s="112" t="s">
        <v>6727</v>
      </c>
      <c r="I296" s="112">
        <v>1</v>
      </c>
      <c r="J296" s="110">
        <v>41565</v>
      </c>
      <c r="K296" s="111">
        <v>0.71805555555555556</v>
      </c>
      <c r="L296" s="112" t="s">
        <v>6728</v>
      </c>
      <c r="M296" s="113">
        <f t="shared" si="7"/>
        <v>2</v>
      </c>
    </row>
    <row r="297" spans="1:13" x14ac:dyDescent="0.25">
      <c r="A297" s="110">
        <v>41563</v>
      </c>
      <c r="B297" s="111">
        <v>0.67291666666666661</v>
      </c>
      <c r="C297" s="112" t="s">
        <v>1153</v>
      </c>
      <c r="D297" s="110">
        <v>41569</v>
      </c>
      <c r="E297" s="112" t="s">
        <v>117</v>
      </c>
      <c r="F297" s="112" t="s">
        <v>1121</v>
      </c>
      <c r="G297" s="112" t="s">
        <v>5919</v>
      </c>
      <c r="H297" s="112" t="s">
        <v>6727</v>
      </c>
      <c r="I297" s="112">
        <v>1</v>
      </c>
      <c r="J297" s="110">
        <v>41576</v>
      </c>
      <c r="K297" s="111">
        <v>0.6118055555555556</v>
      </c>
      <c r="L297" s="112" t="s">
        <v>7100</v>
      </c>
      <c r="M297" s="113">
        <f t="shared" si="7"/>
        <v>13</v>
      </c>
    </row>
    <row r="298" spans="1:13" x14ac:dyDescent="0.25">
      <c r="A298" s="110">
        <v>41547</v>
      </c>
      <c r="B298" s="111">
        <v>0.45902777777777781</v>
      </c>
      <c r="C298" s="112" t="s">
        <v>1153</v>
      </c>
      <c r="D298" s="110">
        <v>41551</v>
      </c>
      <c r="E298" s="112" t="s">
        <v>117</v>
      </c>
      <c r="F298" s="112" t="s">
        <v>1121</v>
      </c>
      <c r="G298" s="112" t="s">
        <v>5919</v>
      </c>
      <c r="H298" s="112" t="s">
        <v>6036</v>
      </c>
      <c r="I298" s="112">
        <v>1</v>
      </c>
      <c r="J298" s="110">
        <v>41549</v>
      </c>
      <c r="K298" s="111">
        <v>0.65138888888888891</v>
      </c>
      <c r="L298" s="112" t="s">
        <v>6037</v>
      </c>
      <c r="M298" s="113">
        <f t="shared" si="7"/>
        <v>2</v>
      </c>
    </row>
    <row r="299" spans="1:13" x14ac:dyDescent="0.25">
      <c r="A299" s="110">
        <v>41572</v>
      </c>
      <c r="B299" s="111">
        <v>0.49722222222222223</v>
      </c>
      <c r="C299" s="112" t="s">
        <v>1153</v>
      </c>
      <c r="D299" s="110">
        <v>41582</v>
      </c>
      <c r="E299" s="112" t="s">
        <v>117</v>
      </c>
      <c r="F299" s="112" t="s">
        <v>1121</v>
      </c>
      <c r="G299" s="112" t="s">
        <v>5919</v>
      </c>
      <c r="H299" s="112" t="s">
        <v>7178</v>
      </c>
      <c r="I299" s="112">
        <v>1</v>
      </c>
      <c r="J299" s="110">
        <v>41579</v>
      </c>
      <c r="K299" s="111">
        <v>0.52638888888888891</v>
      </c>
      <c r="L299" s="112" t="s">
        <v>7251</v>
      </c>
      <c r="M299" s="113">
        <f t="shared" si="7"/>
        <v>7</v>
      </c>
    </row>
    <row r="300" spans="1:13" x14ac:dyDescent="0.25">
      <c r="A300" s="110">
        <v>41572</v>
      </c>
      <c r="B300" s="111">
        <v>0.49722222222222223</v>
      </c>
      <c r="C300" s="112" t="s">
        <v>1153</v>
      </c>
      <c r="D300" s="110">
        <v>41579</v>
      </c>
      <c r="E300" s="112" t="s">
        <v>117</v>
      </c>
      <c r="F300" s="112" t="s">
        <v>1121</v>
      </c>
      <c r="G300" s="112" t="s">
        <v>5919</v>
      </c>
      <c r="H300" s="112" t="s">
        <v>6139</v>
      </c>
      <c r="I300" s="112">
        <v>1</v>
      </c>
      <c r="J300" s="110">
        <v>41578</v>
      </c>
      <c r="K300" s="111">
        <v>0.65069444444444446</v>
      </c>
      <c r="L300" s="112" t="s">
        <v>7223</v>
      </c>
      <c r="M300" s="113">
        <f t="shared" si="7"/>
        <v>6</v>
      </c>
    </row>
    <row r="301" spans="1:13" x14ac:dyDescent="0.25">
      <c r="A301" s="110">
        <v>41565</v>
      </c>
      <c r="B301" s="111">
        <v>0.52430555555555558</v>
      </c>
      <c r="C301" s="112" t="s">
        <v>1676</v>
      </c>
      <c r="D301" s="112"/>
      <c r="E301" s="112" t="s">
        <v>80</v>
      </c>
      <c r="F301" s="112" t="s">
        <v>6725</v>
      </c>
      <c r="G301" s="112" t="s">
        <v>5916</v>
      </c>
      <c r="H301" s="112" t="s">
        <v>6565</v>
      </c>
      <c r="I301" s="112">
        <v>1</v>
      </c>
      <c r="J301" s="110">
        <v>41565</v>
      </c>
      <c r="K301" s="111">
        <v>0.71527777777777779</v>
      </c>
      <c r="L301" s="112" t="s">
        <v>6726</v>
      </c>
      <c r="M301" s="113">
        <f t="shared" si="7"/>
        <v>0</v>
      </c>
    </row>
    <row r="302" spans="1:13" x14ac:dyDescent="0.25">
      <c r="A302" s="110">
        <v>41572</v>
      </c>
      <c r="B302" s="111">
        <v>0.53472222222222221</v>
      </c>
      <c r="C302" s="112" t="s">
        <v>1676</v>
      </c>
      <c r="D302" s="112"/>
      <c r="E302" s="112" t="s">
        <v>80</v>
      </c>
      <c r="F302" s="112" t="s">
        <v>6749</v>
      </c>
      <c r="G302" s="112" t="s">
        <v>5916</v>
      </c>
      <c r="H302" s="112" t="s">
        <v>6991</v>
      </c>
      <c r="I302" s="112">
        <v>1</v>
      </c>
      <c r="J302" s="110">
        <v>41572</v>
      </c>
      <c r="K302" s="111">
        <v>0.64652777777777781</v>
      </c>
      <c r="L302" s="112" t="s">
        <v>6992</v>
      </c>
      <c r="M302" s="113">
        <f t="shared" si="7"/>
        <v>0</v>
      </c>
    </row>
    <row r="303" spans="1:13" x14ac:dyDescent="0.25">
      <c r="A303" s="110">
        <v>41572</v>
      </c>
      <c r="B303" s="111">
        <v>0.53472222222222221</v>
      </c>
      <c r="C303" s="112" t="s">
        <v>1676</v>
      </c>
      <c r="D303" s="112"/>
      <c r="E303" s="112" t="s">
        <v>80</v>
      </c>
      <c r="F303" s="112" t="s">
        <v>6749</v>
      </c>
      <c r="G303" s="112" t="s">
        <v>5916</v>
      </c>
      <c r="H303" s="112" t="s">
        <v>6991</v>
      </c>
      <c r="I303" s="112">
        <v>1</v>
      </c>
      <c r="J303" s="110">
        <v>41572</v>
      </c>
      <c r="K303" s="111">
        <v>0.64652777777777781</v>
      </c>
      <c r="L303" s="112" t="s">
        <v>6993</v>
      </c>
      <c r="M303" s="113">
        <f t="shared" si="7"/>
        <v>0</v>
      </c>
    </row>
    <row r="304" spans="1:13" x14ac:dyDescent="0.25">
      <c r="A304" s="110">
        <v>41565</v>
      </c>
      <c r="B304" s="111">
        <v>0.64930555555555558</v>
      </c>
      <c r="C304" s="112" t="s">
        <v>1676</v>
      </c>
      <c r="D304" s="112"/>
      <c r="E304" s="112" t="s">
        <v>80</v>
      </c>
      <c r="F304" s="112" t="s">
        <v>6749</v>
      </c>
      <c r="G304" s="112" t="s">
        <v>5916</v>
      </c>
      <c r="H304" s="112" t="s">
        <v>6180</v>
      </c>
      <c r="I304" s="112">
        <v>1</v>
      </c>
      <c r="J304" s="110">
        <v>41565</v>
      </c>
      <c r="K304" s="111">
        <v>0.79166666666666663</v>
      </c>
      <c r="L304" s="112" t="s">
        <v>6750</v>
      </c>
      <c r="M304" s="113">
        <f t="shared" si="7"/>
        <v>0</v>
      </c>
    </row>
    <row r="305" spans="1:13" x14ac:dyDescent="0.25">
      <c r="A305" s="110">
        <v>41529</v>
      </c>
      <c r="B305" s="111">
        <v>0.47291666666666665</v>
      </c>
      <c r="C305" s="112" t="s">
        <v>1153</v>
      </c>
      <c r="D305" s="110">
        <v>41556</v>
      </c>
      <c r="E305" s="112" t="s">
        <v>117</v>
      </c>
      <c r="F305" s="112" t="s">
        <v>1861</v>
      </c>
      <c r="G305" s="112" t="s">
        <v>5920</v>
      </c>
      <c r="H305" s="112" t="s">
        <v>6204</v>
      </c>
      <c r="I305" s="112">
        <v>1</v>
      </c>
      <c r="J305" s="110">
        <v>41554</v>
      </c>
      <c r="K305" s="111">
        <v>0.69791666666666663</v>
      </c>
      <c r="L305" s="112" t="s">
        <v>6205</v>
      </c>
      <c r="M305" s="113">
        <f t="shared" si="7"/>
        <v>25</v>
      </c>
    </row>
    <row r="306" spans="1:13" x14ac:dyDescent="0.25">
      <c r="A306" s="110">
        <v>41547</v>
      </c>
      <c r="B306" s="111">
        <v>0.62986111111111109</v>
      </c>
      <c r="C306" s="112" t="s">
        <v>1676</v>
      </c>
      <c r="D306" s="112"/>
      <c r="E306" s="112" t="s">
        <v>2247</v>
      </c>
      <c r="F306" s="112" t="s">
        <v>5680</v>
      </c>
      <c r="G306" s="112" t="s">
        <v>5916</v>
      </c>
      <c r="H306" s="112" t="s">
        <v>5954</v>
      </c>
      <c r="I306" s="112">
        <v>1</v>
      </c>
      <c r="J306" s="110">
        <v>41547</v>
      </c>
      <c r="K306" s="111">
        <v>0.65277777777777779</v>
      </c>
      <c r="L306" s="112" t="s">
        <v>5644</v>
      </c>
      <c r="M306" s="113">
        <f t="shared" si="7"/>
        <v>0</v>
      </c>
    </row>
    <row r="307" spans="1:13" x14ac:dyDescent="0.25">
      <c r="A307" s="110">
        <v>41554</v>
      </c>
      <c r="B307" s="111">
        <v>0.8125</v>
      </c>
      <c r="C307" s="112" t="s">
        <v>1676</v>
      </c>
      <c r="D307" s="112"/>
      <c r="E307" s="112" t="s">
        <v>2247</v>
      </c>
      <c r="F307" s="112" t="s">
        <v>5680</v>
      </c>
      <c r="G307" s="112" t="s">
        <v>5916</v>
      </c>
      <c r="H307" s="112" t="s">
        <v>5954</v>
      </c>
      <c r="I307" s="112">
        <v>1</v>
      </c>
      <c r="J307" s="110">
        <v>41555</v>
      </c>
      <c r="K307" s="111">
        <v>0.51944444444444449</v>
      </c>
      <c r="L307" s="112" t="s">
        <v>6226</v>
      </c>
      <c r="M307" s="113">
        <f t="shared" si="7"/>
        <v>1</v>
      </c>
    </row>
    <row r="308" spans="1:13" x14ac:dyDescent="0.25">
      <c r="A308" s="110">
        <v>41554</v>
      </c>
      <c r="B308" s="111">
        <v>0.8125</v>
      </c>
      <c r="C308" s="112" t="s">
        <v>1676</v>
      </c>
      <c r="D308" s="112"/>
      <c r="E308" s="112" t="s">
        <v>2247</v>
      </c>
      <c r="F308" s="112" t="s">
        <v>5680</v>
      </c>
      <c r="G308" s="112" t="s">
        <v>5916</v>
      </c>
      <c r="H308" s="112" t="s">
        <v>5954</v>
      </c>
      <c r="I308" s="112">
        <v>1</v>
      </c>
      <c r="J308" s="110">
        <v>41555</v>
      </c>
      <c r="K308" s="111">
        <v>0.51944444444444449</v>
      </c>
      <c r="L308" s="112" t="s">
        <v>6227</v>
      </c>
      <c r="M308" s="113">
        <f t="shared" si="7"/>
        <v>1</v>
      </c>
    </row>
    <row r="309" spans="1:13" x14ac:dyDescent="0.25">
      <c r="A309" s="110">
        <v>41550</v>
      </c>
      <c r="B309" s="111">
        <v>0.66666666666666663</v>
      </c>
      <c r="C309" s="112" t="s">
        <v>1153</v>
      </c>
      <c r="D309" s="110">
        <v>41558</v>
      </c>
      <c r="E309" s="112" t="s">
        <v>117</v>
      </c>
      <c r="F309" s="112" t="s">
        <v>5966</v>
      </c>
      <c r="G309" s="112" t="s">
        <v>5919</v>
      </c>
      <c r="H309" s="112" t="s">
        <v>6331</v>
      </c>
      <c r="I309" s="112">
        <v>1</v>
      </c>
      <c r="J309" s="110">
        <v>41557</v>
      </c>
      <c r="K309" s="111">
        <v>0.56597222222222221</v>
      </c>
      <c r="L309" s="112" t="s">
        <v>6350</v>
      </c>
      <c r="M309" s="113">
        <f t="shared" si="7"/>
        <v>7</v>
      </c>
    </row>
    <row r="310" spans="1:13" x14ac:dyDescent="0.25">
      <c r="A310" s="110">
        <v>41537</v>
      </c>
      <c r="B310" s="111">
        <v>0.32847222222222222</v>
      </c>
      <c r="C310" s="112" t="s">
        <v>1153</v>
      </c>
      <c r="D310" s="110">
        <v>41550</v>
      </c>
      <c r="E310" s="112" t="s">
        <v>383</v>
      </c>
      <c r="F310" s="112" t="s">
        <v>5966</v>
      </c>
      <c r="G310" s="112" t="s">
        <v>5919</v>
      </c>
      <c r="H310" s="112" t="s">
        <v>5967</v>
      </c>
      <c r="I310" s="112">
        <v>1</v>
      </c>
      <c r="J310" s="110">
        <v>41547</v>
      </c>
      <c r="K310" s="111">
        <v>0.66875000000000007</v>
      </c>
      <c r="L310" s="112" t="s">
        <v>5968</v>
      </c>
      <c r="M310" s="113">
        <f t="shared" si="7"/>
        <v>10</v>
      </c>
    </row>
    <row r="311" spans="1:13" x14ac:dyDescent="0.25">
      <c r="A311" s="110">
        <v>41572</v>
      </c>
      <c r="B311" s="111">
        <v>0.49722222222222223</v>
      </c>
      <c r="C311" s="112" t="s">
        <v>1153</v>
      </c>
      <c r="D311" s="110">
        <v>41579</v>
      </c>
      <c r="E311" s="112" t="s">
        <v>117</v>
      </c>
      <c r="F311" s="112" t="s">
        <v>5966</v>
      </c>
      <c r="G311" s="112" t="s">
        <v>5919</v>
      </c>
      <c r="H311" s="112" t="s">
        <v>7187</v>
      </c>
      <c r="I311" s="112">
        <v>1</v>
      </c>
      <c r="J311" s="110">
        <v>41578</v>
      </c>
      <c r="K311" s="111">
        <v>0.5</v>
      </c>
      <c r="L311" s="112" t="s">
        <v>7188</v>
      </c>
      <c r="M311" s="113">
        <f t="shared" si="7"/>
        <v>6</v>
      </c>
    </row>
    <row r="312" spans="1:13" x14ac:dyDescent="0.25">
      <c r="A312" s="110">
        <v>41568</v>
      </c>
      <c r="B312" s="111">
        <v>0.4375</v>
      </c>
      <c r="C312" s="112" t="s">
        <v>1153</v>
      </c>
      <c r="D312" s="110">
        <v>41579</v>
      </c>
      <c r="E312" s="112" t="s">
        <v>2439</v>
      </c>
      <c r="F312" s="112" t="s">
        <v>669</v>
      </c>
      <c r="G312" s="112" t="s">
        <v>5931</v>
      </c>
      <c r="H312" s="112" t="s">
        <v>5879</v>
      </c>
      <c r="I312" s="112">
        <v>1</v>
      </c>
      <c r="J312" s="110">
        <v>41578</v>
      </c>
      <c r="K312" s="111">
        <v>0.63958333333333328</v>
      </c>
      <c r="L312" s="112" t="s">
        <v>7207</v>
      </c>
      <c r="M312" s="113">
        <f t="shared" si="7"/>
        <v>10</v>
      </c>
    </row>
    <row r="313" spans="1:13" x14ac:dyDescent="0.25">
      <c r="A313" s="110">
        <v>41570</v>
      </c>
      <c r="B313" s="111">
        <v>0.70486111111111116</v>
      </c>
      <c r="C313" s="112" t="s">
        <v>1153</v>
      </c>
      <c r="D313" s="110">
        <v>41577</v>
      </c>
      <c r="E313" s="112" t="s">
        <v>6688</v>
      </c>
      <c r="F313" s="112" t="s">
        <v>7102</v>
      </c>
      <c r="G313" s="112" t="s">
        <v>5918</v>
      </c>
      <c r="H313" s="112" t="s">
        <v>7103</v>
      </c>
      <c r="I313" s="112">
        <v>1</v>
      </c>
      <c r="J313" s="110">
        <v>41576</v>
      </c>
      <c r="K313" s="111">
        <v>0.61319444444444449</v>
      </c>
      <c r="L313" s="112" t="s">
        <v>7104</v>
      </c>
      <c r="M313" s="113">
        <f t="shared" si="7"/>
        <v>6</v>
      </c>
    </row>
    <row r="314" spans="1:13" x14ac:dyDescent="0.25">
      <c r="A314" s="110">
        <v>41575</v>
      </c>
      <c r="B314" s="111">
        <v>0.51874999999999993</v>
      </c>
      <c r="C314" s="112" t="s">
        <v>1153</v>
      </c>
      <c r="D314" s="110">
        <v>41577</v>
      </c>
      <c r="E314" s="112" t="s">
        <v>6688</v>
      </c>
      <c r="F314" s="112" t="s">
        <v>7102</v>
      </c>
      <c r="G314" s="112" t="s">
        <v>5918</v>
      </c>
      <c r="H314" s="112" t="s">
        <v>7103</v>
      </c>
      <c r="I314" s="112">
        <v>1</v>
      </c>
      <c r="J314" s="110">
        <v>41578</v>
      </c>
      <c r="K314" s="111">
        <v>0.52777777777777779</v>
      </c>
      <c r="L314" s="112" t="s">
        <v>7204</v>
      </c>
      <c r="M314" s="113">
        <f t="shared" si="7"/>
        <v>3</v>
      </c>
    </row>
    <row r="315" spans="1:13" x14ac:dyDescent="0.25">
      <c r="A315" s="110">
        <v>41529</v>
      </c>
      <c r="B315" s="111">
        <v>0.47291666666666665</v>
      </c>
      <c r="C315" s="112" t="s">
        <v>1153</v>
      </c>
      <c r="D315" s="110">
        <v>41562</v>
      </c>
      <c r="E315" s="112" t="s">
        <v>383</v>
      </c>
      <c r="F315" s="112" t="s">
        <v>1790</v>
      </c>
      <c r="G315" s="112" t="s">
        <v>5918</v>
      </c>
      <c r="H315" s="112" t="s">
        <v>6492</v>
      </c>
      <c r="I315" s="112">
        <v>1</v>
      </c>
      <c r="J315" s="110">
        <v>41564</v>
      </c>
      <c r="K315" s="111">
        <v>0.52083333333333337</v>
      </c>
      <c r="L315" s="112" t="s">
        <v>6635</v>
      </c>
      <c r="M315" s="113">
        <f t="shared" si="7"/>
        <v>35</v>
      </c>
    </row>
    <row r="316" spans="1:13" x14ac:dyDescent="0.25">
      <c r="A316" s="110">
        <v>41540</v>
      </c>
      <c r="B316" s="111">
        <v>0.43541666666666662</v>
      </c>
      <c r="C316" s="112" t="s">
        <v>1153</v>
      </c>
      <c r="D316" s="110">
        <v>41563</v>
      </c>
      <c r="E316" s="112" t="s">
        <v>117</v>
      </c>
      <c r="F316" s="112" t="s">
        <v>795</v>
      </c>
      <c r="G316" s="112" t="s">
        <v>5919</v>
      </c>
      <c r="H316" s="112" t="s">
        <v>6527</v>
      </c>
      <c r="I316" s="112">
        <v>1</v>
      </c>
      <c r="J316" s="110">
        <v>41562</v>
      </c>
      <c r="K316" s="111">
        <v>0.58333333333333337</v>
      </c>
      <c r="L316" s="112" t="s">
        <v>6528</v>
      </c>
      <c r="M316" s="113">
        <f t="shared" si="7"/>
        <v>22</v>
      </c>
    </row>
    <row r="317" spans="1:13" x14ac:dyDescent="0.25">
      <c r="A317" s="110">
        <v>41576</v>
      </c>
      <c r="B317" s="111">
        <v>0.46736111111111112</v>
      </c>
      <c r="C317" s="112" t="s">
        <v>1153</v>
      </c>
      <c r="D317" s="110">
        <v>41579</v>
      </c>
      <c r="E317" s="112" t="s">
        <v>383</v>
      </c>
      <c r="F317" s="112" t="s">
        <v>2018</v>
      </c>
      <c r="G317" s="112" t="s">
        <v>5916</v>
      </c>
      <c r="H317" s="112" t="s">
        <v>107</v>
      </c>
      <c r="I317" s="112">
        <v>1</v>
      </c>
      <c r="J317" s="110">
        <v>41578</v>
      </c>
      <c r="K317" s="111">
        <v>0.49861111111111112</v>
      </c>
      <c r="L317" s="112" t="s">
        <v>6058</v>
      </c>
      <c r="M317" s="113">
        <f t="shared" si="7"/>
        <v>2</v>
      </c>
    </row>
    <row r="318" spans="1:13" x14ac:dyDescent="0.25">
      <c r="A318" s="110">
        <v>41569</v>
      </c>
      <c r="B318" s="111">
        <v>0.70833333333333337</v>
      </c>
      <c r="C318" s="112" t="s">
        <v>1676</v>
      </c>
      <c r="D318" s="112"/>
      <c r="E318" s="112" t="s">
        <v>363</v>
      </c>
      <c r="F318" s="112" t="s">
        <v>6964</v>
      </c>
      <c r="G318" s="112" t="s">
        <v>5920</v>
      </c>
      <c r="H318" s="112" t="s">
        <v>6873</v>
      </c>
      <c r="I318" s="112">
        <v>1</v>
      </c>
      <c r="J318" s="110">
        <v>41572</v>
      </c>
      <c r="K318" s="111">
        <v>0.59027777777777779</v>
      </c>
      <c r="L318" s="112" t="s">
        <v>6965</v>
      </c>
      <c r="M318" s="113">
        <f t="shared" si="7"/>
        <v>3</v>
      </c>
    </row>
    <row r="319" spans="1:13" x14ac:dyDescent="0.25">
      <c r="A319" s="110">
        <v>41557</v>
      </c>
      <c r="B319" s="111">
        <v>0.45833333333333331</v>
      </c>
      <c r="C319" s="112" t="s">
        <v>1676</v>
      </c>
      <c r="D319" s="112"/>
      <c r="E319" s="112" t="s">
        <v>591</v>
      </c>
      <c r="F319" s="112" t="s">
        <v>5514</v>
      </c>
      <c r="G319" s="112" t="s">
        <v>5915</v>
      </c>
      <c r="H319" s="112" t="s">
        <v>6392</v>
      </c>
      <c r="I319" s="112">
        <v>1</v>
      </c>
      <c r="J319" s="110">
        <v>41558</v>
      </c>
      <c r="K319" s="111">
        <v>0.59652777777777777</v>
      </c>
      <c r="L319" s="112" t="s">
        <v>6393</v>
      </c>
      <c r="M319" s="113">
        <f t="shared" si="7"/>
        <v>1</v>
      </c>
    </row>
    <row r="320" spans="1:13" x14ac:dyDescent="0.25">
      <c r="A320" s="110">
        <v>41557</v>
      </c>
      <c r="B320" s="111">
        <v>0.45833333333333331</v>
      </c>
      <c r="C320" s="112" t="s">
        <v>1676</v>
      </c>
      <c r="D320" s="112"/>
      <c r="E320" s="112" t="s">
        <v>591</v>
      </c>
      <c r="F320" s="112" t="s">
        <v>5514</v>
      </c>
      <c r="G320" s="112" t="s">
        <v>5915</v>
      </c>
      <c r="H320" s="112" t="s">
        <v>6392</v>
      </c>
      <c r="I320" s="112">
        <v>1</v>
      </c>
      <c r="J320" s="110">
        <v>41558</v>
      </c>
      <c r="K320" s="111">
        <v>0.59652777777777777</v>
      </c>
      <c r="L320" s="112" t="s">
        <v>6394</v>
      </c>
      <c r="M320" s="113">
        <f t="shared" si="7"/>
        <v>1</v>
      </c>
    </row>
    <row r="321" spans="1:13" x14ac:dyDescent="0.25">
      <c r="A321" s="110">
        <v>41572</v>
      </c>
      <c r="B321" s="111">
        <v>0.625</v>
      </c>
      <c r="C321" s="112" t="s">
        <v>1153</v>
      </c>
      <c r="D321" s="110">
        <v>41577</v>
      </c>
      <c r="E321" s="112" t="s">
        <v>51</v>
      </c>
      <c r="F321" s="112" t="s">
        <v>7040</v>
      </c>
      <c r="G321" s="112" t="s">
        <v>5919</v>
      </c>
      <c r="H321" s="112" t="s">
        <v>7089</v>
      </c>
      <c r="I321" s="112">
        <v>1</v>
      </c>
      <c r="J321" s="110">
        <v>41575</v>
      </c>
      <c r="K321" s="111">
        <v>0.58333333333333337</v>
      </c>
      <c r="L321" s="112" t="s">
        <v>7091</v>
      </c>
      <c r="M321" s="113">
        <f t="shared" si="7"/>
        <v>3</v>
      </c>
    </row>
    <row r="322" spans="1:13" x14ac:dyDescent="0.25">
      <c r="A322" s="110">
        <v>41572</v>
      </c>
      <c r="B322" s="111">
        <v>0.625</v>
      </c>
      <c r="C322" s="112" t="s">
        <v>1153</v>
      </c>
      <c r="D322" s="110">
        <v>41577</v>
      </c>
      <c r="E322" s="112" t="s">
        <v>51</v>
      </c>
      <c r="F322" s="112" t="s">
        <v>7040</v>
      </c>
      <c r="G322" s="112" t="s">
        <v>5919</v>
      </c>
      <c r="H322" s="112" t="s">
        <v>7089</v>
      </c>
      <c r="I322" s="112">
        <v>1</v>
      </c>
      <c r="J322" s="110">
        <v>41575</v>
      </c>
      <c r="K322" s="111">
        <v>0.58333333333333337</v>
      </c>
      <c r="L322" s="112" t="s">
        <v>7092</v>
      </c>
      <c r="M322" s="113">
        <f t="shared" si="7"/>
        <v>3</v>
      </c>
    </row>
    <row r="323" spans="1:13" x14ac:dyDescent="0.25">
      <c r="A323" s="110">
        <v>41507</v>
      </c>
      <c r="B323" s="111">
        <v>0.46875</v>
      </c>
      <c r="C323" s="112" t="s">
        <v>1153</v>
      </c>
      <c r="D323" s="110">
        <v>41568</v>
      </c>
      <c r="E323" s="112" t="s">
        <v>117</v>
      </c>
      <c r="F323" s="112" t="s">
        <v>805</v>
      </c>
      <c r="G323" s="112" t="s">
        <v>5919</v>
      </c>
      <c r="H323" s="112" t="s">
        <v>6711</v>
      </c>
      <c r="I323" s="112">
        <v>1</v>
      </c>
      <c r="J323" s="110">
        <v>41565</v>
      </c>
      <c r="K323" s="111">
        <v>0.5625</v>
      </c>
      <c r="L323" s="112" t="s">
        <v>6712</v>
      </c>
      <c r="M323" s="113">
        <f t="shared" si="7"/>
        <v>58</v>
      </c>
    </row>
    <row r="324" spans="1:13" x14ac:dyDescent="0.25">
      <c r="A324" s="110">
        <v>41561</v>
      </c>
      <c r="B324" s="111">
        <v>0.375</v>
      </c>
      <c r="C324" s="112" t="s">
        <v>1676</v>
      </c>
      <c r="D324" s="110">
        <v>41561</v>
      </c>
      <c r="E324" s="112" t="s">
        <v>117</v>
      </c>
      <c r="F324" s="112" t="s">
        <v>5034</v>
      </c>
      <c r="G324" s="112" t="s">
        <v>6042</v>
      </c>
      <c r="H324" s="112" t="s">
        <v>6429</v>
      </c>
      <c r="I324" s="112">
        <v>1</v>
      </c>
      <c r="J324" s="110">
        <v>41561</v>
      </c>
      <c r="K324" s="111">
        <v>0.38541666666666669</v>
      </c>
      <c r="L324" s="112" t="s">
        <v>6113</v>
      </c>
      <c r="M324" s="113">
        <f t="shared" si="7"/>
        <v>0</v>
      </c>
    </row>
    <row r="325" spans="1:13" x14ac:dyDescent="0.25">
      <c r="A325" s="110">
        <v>41565</v>
      </c>
      <c r="B325" s="111">
        <v>0.52986111111111112</v>
      </c>
      <c r="C325" s="112" t="s">
        <v>1153</v>
      </c>
      <c r="D325" s="110">
        <v>41569</v>
      </c>
      <c r="E325" s="112" t="s">
        <v>117</v>
      </c>
      <c r="F325" s="112" t="s">
        <v>5034</v>
      </c>
      <c r="G325" s="112" t="s">
        <v>6042</v>
      </c>
      <c r="H325" s="112" t="s">
        <v>6765</v>
      </c>
      <c r="I325" s="112">
        <v>1</v>
      </c>
      <c r="J325" s="110">
        <v>41571</v>
      </c>
      <c r="K325" s="111">
        <v>0.71527777777777779</v>
      </c>
      <c r="L325" s="112" t="s">
        <v>6932</v>
      </c>
      <c r="M325" s="113">
        <f t="shared" si="7"/>
        <v>6</v>
      </c>
    </row>
    <row r="326" spans="1:13" x14ac:dyDescent="0.25">
      <c r="A326" s="110">
        <v>41522</v>
      </c>
      <c r="B326" s="111">
        <v>0.35069444444444442</v>
      </c>
      <c r="C326" s="112" t="s">
        <v>1153</v>
      </c>
      <c r="D326" s="110">
        <v>41549</v>
      </c>
      <c r="E326" s="112" t="s">
        <v>117</v>
      </c>
      <c r="F326" s="112" t="s">
        <v>4806</v>
      </c>
      <c r="G326" s="112" t="s">
        <v>5919</v>
      </c>
      <c r="H326" s="112" t="s">
        <v>4807</v>
      </c>
      <c r="I326" s="112">
        <v>1</v>
      </c>
      <c r="J326" s="110">
        <v>41551</v>
      </c>
      <c r="K326" s="111">
        <v>0.59722222222222221</v>
      </c>
      <c r="L326" s="112" t="s">
        <v>6110</v>
      </c>
      <c r="M326" s="113">
        <f t="shared" ref="M326:M389" si="8">J326-A326</f>
        <v>29</v>
      </c>
    </row>
    <row r="327" spans="1:13" x14ac:dyDescent="0.25">
      <c r="A327" s="110">
        <v>41491</v>
      </c>
      <c r="B327" s="111">
        <v>0.35069444444444442</v>
      </c>
      <c r="C327" s="112" t="s">
        <v>1153</v>
      </c>
      <c r="D327" s="110">
        <v>41577</v>
      </c>
      <c r="E327" s="112" t="s">
        <v>117</v>
      </c>
      <c r="F327" s="112" t="s">
        <v>4806</v>
      </c>
      <c r="G327" s="112" t="s">
        <v>5919</v>
      </c>
      <c r="H327" s="112" t="s">
        <v>5769</v>
      </c>
      <c r="I327" s="112">
        <v>1</v>
      </c>
      <c r="J327" s="110">
        <v>41576</v>
      </c>
      <c r="K327" s="111">
        <v>0.61597222222222225</v>
      </c>
      <c r="L327" s="112" t="s">
        <v>7110</v>
      </c>
      <c r="M327" s="113">
        <f t="shared" si="8"/>
        <v>85</v>
      </c>
    </row>
    <row r="328" spans="1:13" x14ac:dyDescent="0.25">
      <c r="A328" s="110">
        <v>41562</v>
      </c>
      <c r="B328" s="111">
        <v>0.54166666666666663</v>
      </c>
      <c r="C328" s="112" t="s">
        <v>1676</v>
      </c>
      <c r="D328" s="112"/>
      <c r="E328" s="112" t="s">
        <v>374</v>
      </c>
      <c r="F328" s="112" t="s">
        <v>5225</v>
      </c>
      <c r="G328" s="112" t="s">
        <v>5919</v>
      </c>
      <c r="H328" s="112" t="s">
        <v>6573</v>
      </c>
      <c r="I328" s="112">
        <v>1</v>
      </c>
      <c r="J328" s="110">
        <v>41562</v>
      </c>
      <c r="K328" s="111">
        <v>0.66666666666666663</v>
      </c>
      <c r="L328" s="112" t="s">
        <v>6574</v>
      </c>
      <c r="M328" s="113">
        <f t="shared" si="8"/>
        <v>0</v>
      </c>
    </row>
    <row r="329" spans="1:13" x14ac:dyDescent="0.25">
      <c r="A329" s="110">
        <v>41562</v>
      </c>
      <c r="B329" s="111">
        <v>0.54166666666666663</v>
      </c>
      <c r="C329" s="112" t="s">
        <v>1676</v>
      </c>
      <c r="D329" s="112"/>
      <c r="E329" s="112" t="s">
        <v>374</v>
      </c>
      <c r="F329" s="112" t="s">
        <v>5225</v>
      </c>
      <c r="G329" s="112" t="s">
        <v>5919</v>
      </c>
      <c r="H329" s="112" t="s">
        <v>6573</v>
      </c>
      <c r="I329" s="112">
        <v>1</v>
      </c>
      <c r="J329" s="110">
        <v>41562</v>
      </c>
      <c r="K329" s="111">
        <v>0.66666666666666663</v>
      </c>
      <c r="L329" s="112" t="s">
        <v>6575</v>
      </c>
      <c r="M329" s="113">
        <f t="shared" si="8"/>
        <v>0</v>
      </c>
    </row>
    <row r="330" spans="1:13" x14ac:dyDescent="0.25">
      <c r="A330" s="110">
        <v>41569</v>
      </c>
      <c r="B330" s="111">
        <v>0.70833333333333337</v>
      </c>
      <c r="C330" s="112" t="s">
        <v>1676</v>
      </c>
      <c r="D330" s="112"/>
      <c r="E330" s="112" t="s">
        <v>363</v>
      </c>
      <c r="F330" s="112" t="s">
        <v>6872</v>
      </c>
      <c r="G330" s="112" t="s">
        <v>5920</v>
      </c>
      <c r="H330" s="112" t="s">
        <v>6873</v>
      </c>
      <c r="I330" s="112">
        <v>1</v>
      </c>
      <c r="J330" s="110">
        <v>41570</v>
      </c>
      <c r="K330" s="111">
        <v>0.51388888888888895</v>
      </c>
      <c r="L330" s="112" t="s">
        <v>6874</v>
      </c>
      <c r="M330" s="113">
        <f t="shared" si="8"/>
        <v>1</v>
      </c>
    </row>
    <row r="331" spans="1:13" x14ac:dyDescent="0.25">
      <c r="A331" s="110">
        <v>41534</v>
      </c>
      <c r="B331" s="111">
        <v>0.55555555555555558</v>
      </c>
      <c r="C331" s="112" t="s">
        <v>1153</v>
      </c>
      <c r="D331" s="110">
        <v>41555</v>
      </c>
      <c r="E331" s="112" t="s">
        <v>80</v>
      </c>
      <c r="F331" s="112" t="s">
        <v>486</v>
      </c>
      <c r="G331" s="112" t="s">
        <v>6042</v>
      </c>
      <c r="H331" s="112" t="s">
        <v>6244</v>
      </c>
      <c r="I331" s="112">
        <v>1</v>
      </c>
      <c r="J331" s="110">
        <v>41556</v>
      </c>
      <c r="K331" s="111">
        <v>0.51388888888888895</v>
      </c>
      <c r="L331" s="112" t="s">
        <v>6293</v>
      </c>
      <c r="M331" s="113">
        <f t="shared" si="8"/>
        <v>22</v>
      </c>
    </row>
    <row r="332" spans="1:13" x14ac:dyDescent="0.25">
      <c r="A332" s="110">
        <v>41533</v>
      </c>
      <c r="B332" s="111">
        <v>0.58958333333333335</v>
      </c>
      <c r="C332" s="112" t="s">
        <v>1153</v>
      </c>
      <c r="D332" s="110">
        <v>41552</v>
      </c>
      <c r="E332" s="112" t="s">
        <v>117</v>
      </c>
      <c r="F332" s="112" t="s">
        <v>730</v>
      </c>
      <c r="G332" s="112" t="s">
        <v>5919</v>
      </c>
      <c r="H332" s="112" t="s">
        <v>6145</v>
      </c>
      <c r="I332" s="112">
        <v>1</v>
      </c>
      <c r="J332" s="110">
        <v>41554</v>
      </c>
      <c r="K332" s="111">
        <v>0.6875</v>
      </c>
      <c r="L332" s="112" t="s">
        <v>6202</v>
      </c>
      <c r="M332" s="113">
        <f t="shared" si="8"/>
        <v>21</v>
      </c>
    </row>
    <row r="333" spans="1:13" x14ac:dyDescent="0.25">
      <c r="A333" s="110">
        <v>41533</v>
      </c>
      <c r="B333" s="111">
        <v>0.58958333333333335</v>
      </c>
      <c r="C333" s="112" t="s">
        <v>1153</v>
      </c>
      <c r="D333" s="110">
        <v>41573</v>
      </c>
      <c r="E333" s="112" t="s">
        <v>117</v>
      </c>
      <c r="F333" s="112" t="s">
        <v>730</v>
      </c>
      <c r="G333" s="112" t="s">
        <v>5919</v>
      </c>
      <c r="H333" s="112" t="s">
        <v>6933</v>
      </c>
      <c r="I333" s="112">
        <v>1</v>
      </c>
      <c r="J333" s="110">
        <v>41572</v>
      </c>
      <c r="K333" s="111">
        <v>0.55555555555555558</v>
      </c>
      <c r="L333" s="112" t="s">
        <v>6949</v>
      </c>
      <c r="M333" s="113">
        <f t="shared" si="8"/>
        <v>39</v>
      </c>
    </row>
    <row r="334" spans="1:13" x14ac:dyDescent="0.25">
      <c r="A334" s="110">
        <v>41536</v>
      </c>
      <c r="B334" s="111">
        <v>0.48194444444444445</v>
      </c>
      <c r="C334" s="112" t="s">
        <v>1153</v>
      </c>
      <c r="D334" s="110">
        <v>41573</v>
      </c>
      <c r="E334" s="112" t="s">
        <v>117</v>
      </c>
      <c r="F334" s="112" t="s">
        <v>738</v>
      </c>
      <c r="G334" s="112" t="s">
        <v>5916</v>
      </c>
      <c r="H334" s="112" t="s">
        <v>6919</v>
      </c>
      <c r="I334" s="112">
        <v>1</v>
      </c>
      <c r="J334" s="110">
        <v>41572</v>
      </c>
      <c r="K334" s="111">
        <v>0.54861111111111105</v>
      </c>
      <c r="L334" s="112" t="s">
        <v>6938</v>
      </c>
      <c r="M334" s="113">
        <f t="shared" si="8"/>
        <v>36</v>
      </c>
    </row>
    <row r="335" spans="1:13" x14ac:dyDescent="0.25">
      <c r="A335" s="110">
        <v>41536</v>
      </c>
      <c r="B335" s="111">
        <v>0.48194444444444445</v>
      </c>
      <c r="C335" s="112" t="s">
        <v>1153</v>
      </c>
      <c r="D335" s="110">
        <v>41574</v>
      </c>
      <c r="E335" s="112" t="s">
        <v>117</v>
      </c>
      <c r="F335" s="112" t="s">
        <v>738</v>
      </c>
      <c r="G335" s="112" t="s">
        <v>5916</v>
      </c>
      <c r="H335" s="112" t="s">
        <v>6919</v>
      </c>
      <c r="I335" s="112">
        <v>1</v>
      </c>
      <c r="J335" s="110">
        <v>41576</v>
      </c>
      <c r="K335" s="111">
        <v>0.56666666666666665</v>
      </c>
      <c r="L335" s="112" t="s">
        <v>6938</v>
      </c>
      <c r="M335" s="113">
        <f t="shared" si="8"/>
        <v>40</v>
      </c>
    </row>
    <row r="336" spans="1:13" x14ac:dyDescent="0.25">
      <c r="A336" s="110">
        <v>41536</v>
      </c>
      <c r="B336" s="111">
        <v>0.48194444444444445</v>
      </c>
      <c r="C336" s="112" t="s">
        <v>1153</v>
      </c>
      <c r="D336" s="110">
        <v>41552</v>
      </c>
      <c r="E336" s="112" t="s">
        <v>117</v>
      </c>
      <c r="F336" s="112" t="s">
        <v>738</v>
      </c>
      <c r="G336" s="112" t="s">
        <v>5916</v>
      </c>
      <c r="H336" s="112" t="s">
        <v>6066</v>
      </c>
      <c r="I336" s="112">
        <v>1</v>
      </c>
      <c r="J336" s="110">
        <v>41550</v>
      </c>
      <c r="K336" s="111">
        <v>0.64583333333333337</v>
      </c>
      <c r="L336" s="112" t="s">
        <v>6067</v>
      </c>
      <c r="M336" s="113">
        <f t="shared" si="8"/>
        <v>14</v>
      </c>
    </row>
    <row r="337" spans="1:13" x14ac:dyDescent="0.25">
      <c r="A337" s="110">
        <v>41536</v>
      </c>
      <c r="B337" s="111">
        <v>0.48194444444444445</v>
      </c>
      <c r="C337" s="112" t="s">
        <v>1153</v>
      </c>
      <c r="D337" s="110">
        <v>41553</v>
      </c>
      <c r="E337" s="112" t="s">
        <v>117</v>
      </c>
      <c r="F337" s="112" t="s">
        <v>738</v>
      </c>
      <c r="G337" s="112" t="s">
        <v>5916</v>
      </c>
      <c r="H337" s="112" t="s">
        <v>6066</v>
      </c>
      <c r="I337" s="112">
        <v>1</v>
      </c>
      <c r="J337" s="110">
        <v>41551</v>
      </c>
      <c r="K337" s="111">
        <v>0.57986111111111105</v>
      </c>
      <c r="L337" s="112" t="s">
        <v>6097</v>
      </c>
      <c r="M337" s="113">
        <f t="shared" si="8"/>
        <v>15</v>
      </c>
    </row>
    <row r="338" spans="1:13" x14ac:dyDescent="0.25">
      <c r="A338" s="110">
        <v>41521</v>
      </c>
      <c r="B338" s="111">
        <v>0.6645833333333333</v>
      </c>
      <c r="C338" s="112" t="s">
        <v>1153</v>
      </c>
      <c r="D338" s="110">
        <v>41563</v>
      </c>
      <c r="E338" s="112" t="s">
        <v>117</v>
      </c>
      <c r="F338" s="112" t="s">
        <v>6525</v>
      </c>
      <c r="G338" s="112" t="s">
        <v>5919</v>
      </c>
      <c r="H338" s="112" t="s">
        <v>2060</v>
      </c>
      <c r="I338" s="112">
        <v>1</v>
      </c>
      <c r="J338" s="110">
        <v>41562</v>
      </c>
      <c r="K338" s="111">
        <v>0.58333333333333337</v>
      </c>
      <c r="L338" s="112" t="s">
        <v>6526</v>
      </c>
      <c r="M338" s="113">
        <f t="shared" si="8"/>
        <v>41</v>
      </c>
    </row>
    <row r="339" spans="1:13" x14ac:dyDescent="0.25">
      <c r="A339" s="110">
        <v>41576</v>
      </c>
      <c r="B339" s="111">
        <v>0.42708333333333331</v>
      </c>
      <c r="C339" s="112" t="s">
        <v>1676</v>
      </c>
      <c r="D339" s="112"/>
      <c r="E339" s="112" t="s">
        <v>2087</v>
      </c>
      <c r="F339" s="112" t="s">
        <v>2397</v>
      </c>
      <c r="G339" s="112" t="s">
        <v>5916</v>
      </c>
      <c r="H339" s="112" t="s">
        <v>6296</v>
      </c>
      <c r="I339" s="112">
        <v>1</v>
      </c>
      <c r="J339" s="110">
        <v>41576</v>
      </c>
      <c r="K339" s="111">
        <v>0.55208333333333337</v>
      </c>
      <c r="L339" s="112" t="s">
        <v>7083</v>
      </c>
      <c r="M339" s="113">
        <f t="shared" si="8"/>
        <v>0</v>
      </c>
    </row>
    <row r="340" spans="1:13" x14ac:dyDescent="0.25">
      <c r="A340" s="110">
        <v>41576</v>
      </c>
      <c r="B340" s="111">
        <v>0.42708333333333331</v>
      </c>
      <c r="C340" s="112" t="s">
        <v>1676</v>
      </c>
      <c r="D340" s="112"/>
      <c r="E340" s="112" t="s">
        <v>2087</v>
      </c>
      <c r="F340" s="112" t="s">
        <v>2397</v>
      </c>
      <c r="G340" s="112" t="s">
        <v>5916</v>
      </c>
      <c r="H340" s="112" t="s">
        <v>6296</v>
      </c>
      <c r="I340" s="112">
        <v>1</v>
      </c>
      <c r="J340" s="110">
        <v>41577</v>
      </c>
      <c r="K340" s="111">
        <v>0.55555555555555558</v>
      </c>
      <c r="L340" s="112" t="s">
        <v>7162</v>
      </c>
      <c r="M340" s="113">
        <f t="shared" si="8"/>
        <v>1</v>
      </c>
    </row>
    <row r="341" spans="1:13" x14ac:dyDescent="0.25">
      <c r="A341" s="110">
        <v>41536</v>
      </c>
      <c r="B341" s="111">
        <v>0.47916666666666669</v>
      </c>
      <c r="C341" s="112" t="s">
        <v>1153</v>
      </c>
      <c r="D341" s="110">
        <v>41557</v>
      </c>
      <c r="E341" s="112" t="s">
        <v>117</v>
      </c>
      <c r="F341" s="112" t="s">
        <v>134</v>
      </c>
      <c r="G341" s="112" t="s">
        <v>5931</v>
      </c>
      <c r="H341" s="112" t="s">
        <v>6217</v>
      </c>
      <c r="I341" s="112">
        <v>1</v>
      </c>
      <c r="J341" s="110">
        <v>41555</v>
      </c>
      <c r="K341" s="111">
        <v>0.60416666666666663</v>
      </c>
      <c r="L341" s="112" t="s">
        <v>6263</v>
      </c>
      <c r="M341" s="113">
        <f t="shared" si="8"/>
        <v>19</v>
      </c>
    </row>
    <row r="342" spans="1:13" x14ac:dyDescent="0.25">
      <c r="A342" s="110">
        <v>41536</v>
      </c>
      <c r="B342" s="111">
        <v>0.48194444444444445</v>
      </c>
      <c r="C342" s="112" t="s">
        <v>1153</v>
      </c>
      <c r="D342" s="110">
        <v>41578</v>
      </c>
      <c r="E342" s="112" t="s">
        <v>117</v>
      </c>
      <c r="F342" s="112" t="s">
        <v>134</v>
      </c>
      <c r="G342" s="112" t="s">
        <v>5931</v>
      </c>
      <c r="H342" s="112" t="s">
        <v>2221</v>
      </c>
      <c r="I342" s="112">
        <v>1</v>
      </c>
      <c r="J342" s="110">
        <v>41577</v>
      </c>
      <c r="K342" s="111">
        <v>0.54166666666666663</v>
      </c>
      <c r="L342" s="112" t="s">
        <v>7150</v>
      </c>
      <c r="M342" s="113">
        <f t="shared" si="8"/>
        <v>41</v>
      </c>
    </row>
    <row r="343" spans="1:13" x14ac:dyDescent="0.25">
      <c r="A343" s="110">
        <v>41555</v>
      </c>
      <c r="B343" s="111">
        <v>0.625</v>
      </c>
      <c r="C343" s="112" t="s">
        <v>1153</v>
      </c>
      <c r="D343" s="110">
        <v>41569</v>
      </c>
      <c r="E343" s="112" t="s">
        <v>51</v>
      </c>
      <c r="F343" s="112" t="s">
        <v>1976</v>
      </c>
      <c r="G343" s="112" t="s">
        <v>5916</v>
      </c>
      <c r="H343" s="112" t="s">
        <v>7008</v>
      </c>
      <c r="I343" s="112">
        <v>1</v>
      </c>
      <c r="J343" s="110">
        <v>41575</v>
      </c>
      <c r="K343" s="111">
        <v>0.5625</v>
      </c>
      <c r="L343" s="112" t="s">
        <v>7009</v>
      </c>
      <c r="M343" s="113">
        <f t="shared" si="8"/>
        <v>20</v>
      </c>
    </row>
    <row r="344" spans="1:13" x14ac:dyDescent="0.25">
      <c r="A344" s="112">
        <v>2309</v>
      </c>
      <c r="B344" s="111">
        <v>0.43541666666666662</v>
      </c>
      <c r="C344" s="112" t="s">
        <v>1153</v>
      </c>
      <c r="D344" s="110">
        <v>41558</v>
      </c>
      <c r="E344" s="112" t="s">
        <v>117</v>
      </c>
      <c r="F344" s="112" t="s">
        <v>1363</v>
      </c>
      <c r="G344" s="112" t="s">
        <v>5916</v>
      </c>
      <c r="H344" s="112" t="s">
        <v>6330</v>
      </c>
      <c r="I344" s="112">
        <v>1</v>
      </c>
      <c r="J344" s="110">
        <v>41557</v>
      </c>
      <c r="K344" s="111">
        <v>0.59722222222222221</v>
      </c>
      <c r="L344" s="112" t="s">
        <v>6346</v>
      </c>
      <c r="M344" s="113">
        <f t="shared" si="8"/>
        <v>39248</v>
      </c>
    </row>
    <row r="345" spans="1:13" x14ac:dyDescent="0.25">
      <c r="A345" s="110">
        <v>41540</v>
      </c>
      <c r="B345" s="111">
        <v>0.43541666666666662</v>
      </c>
      <c r="C345" s="112" t="s">
        <v>1153</v>
      </c>
      <c r="D345" s="110">
        <v>41551</v>
      </c>
      <c r="E345" s="112" t="s">
        <v>117</v>
      </c>
      <c r="F345" s="112" t="s">
        <v>1363</v>
      </c>
      <c r="G345" s="112" t="s">
        <v>5916</v>
      </c>
      <c r="H345" s="112" t="s">
        <v>6033</v>
      </c>
      <c r="I345" s="112">
        <v>1</v>
      </c>
      <c r="J345" s="110">
        <v>41549</v>
      </c>
      <c r="K345" s="111">
        <v>0.64861111111111114</v>
      </c>
      <c r="L345" s="112" t="s">
        <v>6034</v>
      </c>
      <c r="M345" s="113">
        <f t="shared" si="8"/>
        <v>9</v>
      </c>
    </row>
    <row r="346" spans="1:13" x14ac:dyDescent="0.25">
      <c r="A346" s="110">
        <v>41540</v>
      </c>
      <c r="B346" s="111">
        <v>0.43541666666666662</v>
      </c>
      <c r="C346" s="112" t="s">
        <v>1153</v>
      </c>
      <c r="D346" s="110">
        <v>41579</v>
      </c>
      <c r="E346" s="112" t="s">
        <v>117</v>
      </c>
      <c r="F346" s="112" t="s">
        <v>1363</v>
      </c>
      <c r="G346" s="112" t="s">
        <v>5916</v>
      </c>
      <c r="H346" s="112" t="s">
        <v>6330</v>
      </c>
      <c r="I346" s="112">
        <v>1</v>
      </c>
      <c r="J346" s="110">
        <v>41578</v>
      </c>
      <c r="K346" s="111">
        <v>0.5</v>
      </c>
      <c r="L346" s="112" t="s">
        <v>7189</v>
      </c>
      <c r="M346" s="113">
        <f t="shared" si="8"/>
        <v>38</v>
      </c>
    </row>
    <row r="347" spans="1:13" x14ac:dyDescent="0.25">
      <c r="A347" s="110">
        <v>41543</v>
      </c>
      <c r="B347" s="111">
        <v>0.36319444444444443</v>
      </c>
      <c r="C347" s="112" t="s">
        <v>1153</v>
      </c>
      <c r="D347" s="110">
        <v>41561</v>
      </c>
      <c r="E347" s="112" t="s">
        <v>117</v>
      </c>
      <c r="F347" s="112" t="s">
        <v>4011</v>
      </c>
      <c r="G347" s="112" t="s">
        <v>5916</v>
      </c>
      <c r="H347" s="112" t="s">
        <v>6362</v>
      </c>
      <c r="I347" s="112">
        <v>1</v>
      </c>
      <c r="J347" s="110">
        <v>41557</v>
      </c>
      <c r="K347" s="111">
        <v>0.70833333333333337</v>
      </c>
      <c r="L347" s="112" t="s">
        <v>6363</v>
      </c>
      <c r="M347" s="113">
        <f t="shared" si="8"/>
        <v>14</v>
      </c>
    </row>
    <row r="348" spans="1:13" x14ac:dyDescent="0.25">
      <c r="A348" s="110">
        <v>41562</v>
      </c>
      <c r="B348" s="111">
        <v>0.70833333333333337</v>
      </c>
      <c r="C348" s="112" t="s">
        <v>1676</v>
      </c>
      <c r="D348" s="112"/>
      <c r="E348" s="112" t="s">
        <v>367</v>
      </c>
      <c r="F348" s="112" t="s">
        <v>1704</v>
      </c>
      <c r="G348" s="112"/>
      <c r="H348" s="112" t="s">
        <v>3678</v>
      </c>
      <c r="I348" s="112">
        <v>1</v>
      </c>
      <c r="J348" s="110">
        <v>41562</v>
      </c>
      <c r="K348" s="111">
        <v>0.93055555555555547</v>
      </c>
      <c r="L348" s="112" t="s">
        <v>6586</v>
      </c>
      <c r="M348" s="113">
        <f t="shared" si="8"/>
        <v>0</v>
      </c>
    </row>
    <row r="349" spans="1:13" x14ac:dyDescent="0.25">
      <c r="A349" s="110">
        <v>41558</v>
      </c>
      <c r="B349" s="111">
        <v>0.50763888888888886</v>
      </c>
      <c r="C349" s="112" t="s">
        <v>1153</v>
      </c>
      <c r="D349" s="110">
        <v>41571</v>
      </c>
      <c r="E349" s="112" t="s">
        <v>117</v>
      </c>
      <c r="F349" s="112" t="s">
        <v>678</v>
      </c>
      <c r="G349" s="112" t="s">
        <v>5916</v>
      </c>
      <c r="H349" s="112" t="s">
        <v>6864</v>
      </c>
      <c r="I349" s="112">
        <v>1</v>
      </c>
      <c r="J349" s="110">
        <v>41570</v>
      </c>
      <c r="K349" s="111">
        <v>0.51250000000000007</v>
      </c>
      <c r="L349" s="112" t="s">
        <v>6865</v>
      </c>
      <c r="M349" s="113">
        <f t="shared" si="8"/>
        <v>12</v>
      </c>
    </row>
    <row r="350" spans="1:13" x14ac:dyDescent="0.25">
      <c r="A350" s="110">
        <v>41544</v>
      </c>
      <c r="B350" s="111">
        <v>0.58333333333333337</v>
      </c>
      <c r="C350" s="112" t="s">
        <v>1153</v>
      </c>
      <c r="D350" s="110">
        <v>41557</v>
      </c>
      <c r="E350" s="112" t="s">
        <v>117</v>
      </c>
      <c r="F350" s="112" t="s">
        <v>678</v>
      </c>
      <c r="G350" s="112" t="s">
        <v>5916</v>
      </c>
      <c r="H350" s="112" t="s">
        <v>6258</v>
      </c>
      <c r="I350" s="112">
        <v>1</v>
      </c>
      <c r="J350" s="110">
        <v>41555</v>
      </c>
      <c r="K350" s="111">
        <v>0.60416666666666663</v>
      </c>
      <c r="L350" s="112" t="s">
        <v>6261</v>
      </c>
      <c r="M350" s="113">
        <f t="shared" si="8"/>
        <v>11</v>
      </c>
    </row>
    <row r="351" spans="1:13" x14ac:dyDescent="0.25">
      <c r="A351" s="110">
        <v>41563</v>
      </c>
      <c r="B351" s="111">
        <v>0.66666666666666663</v>
      </c>
      <c r="C351" s="112" t="s">
        <v>1153</v>
      </c>
      <c r="D351" s="110">
        <v>41577</v>
      </c>
      <c r="E351" s="112" t="s">
        <v>1233</v>
      </c>
      <c r="F351" s="112" t="s">
        <v>3123</v>
      </c>
      <c r="G351" s="112" t="s">
        <v>6042</v>
      </c>
      <c r="H351" s="112" t="s">
        <v>4414</v>
      </c>
      <c r="I351" s="112">
        <v>1</v>
      </c>
      <c r="J351" s="110">
        <v>41576</v>
      </c>
      <c r="K351" s="111">
        <v>0.53125</v>
      </c>
      <c r="L351" s="112" t="s">
        <v>7067</v>
      </c>
      <c r="M351" s="113">
        <f t="shared" si="8"/>
        <v>13</v>
      </c>
    </row>
    <row r="352" spans="1:13" x14ac:dyDescent="0.25">
      <c r="A352" s="110">
        <v>41563</v>
      </c>
      <c r="B352" s="111">
        <v>0.66666666666666663</v>
      </c>
      <c r="C352" s="112" t="s">
        <v>1153</v>
      </c>
      <c r="D352" s="110">
        <v>41577</v>
      </c>
      <c r="E352" s="112" t="s">
        <v>1233</v>
      </c>
      <c r="F352" s="112" t="s">
        <v>3123</v>
      </c>
      <c r="G352" s="112" t="s">
        <v>6042</v>
      </c>
      <c r="H352" s="112" t="s">
        <v>4414</v>
      </c>
      <c r="I352" s="112">
        <v>1</v>
      </c>
      <c r="J352" s="110">
        <v>41576</v>
      </c>
      <c r="K352" s="111">
        <v>0.53125</v>
      </c>
      <c r="L352" s="112" t="s">
        <v>6746</v>
      </c>
      <c r="M352" s="113">
        <f t="shared" si="8"/>
        <v>13</v>
      </c>
    </row>
    <row r="353" spans="1:13" x14ac:dyDescent="0.25">
      <c r="A353" s="110">
        <v>41554</v>
      </c>
      <c r="B353" s="111">
        <v>0.39374999999999999</v>
      </c>
      <c r="C353" s="112" t="s">
        <v>1153</v>
      </c>
      <c r="D353" s="110">
        <v>41571</v>
      </c>
      <c r="E353" s="112" t="s">
        <v>117</v>
      </c>
      <c r="F353" s="112" t="s">
        <v>415</v>
      </c>
      <c r="G353" s="112" t="s">
        <v>5916</v>
      </c>
      <c r="H353" s="112" t="s">
        <v>107</v>
      </c>
      <c r="I353" s="112">
        <v>1</v>
      </c>
      <c r="J353" s="110">
        <v>41570</v>
      </c>
      <c r="K353" s="111">
        <v>0.5</v>
      </c>
      <c r="L353" s="112" t="s">
        <v>6850</v>
      </c>
      <c r="M353" s="113">
        <f t="shared" si="8"/>
        <v>16</v>
      </c>
    </row>
    <row r="354" spans="1:13" x14ac:dyDescent="0.25">
      <c r="A354" s="110">
        <v>41554</v>
      </c>
      <c r="B354" s="111">
        <v>0.39374999999999999</v>
      </c>
      <c r="C354" s="112" t="s">
        <v>1153</v>
      </c>
      <c r="D354" s="110">
        <v>41571</v>
      </c>
      <c r="E354" s="112" t="s">
        <v>117</v>
      </c>
      <c r="F354" s="112" t="s">
        <v>415</v>
      </c>
      <c r="G354" s="112" t="s">
        <v>5916</v>
      </c>
      <c r="H354" s="112" t="s">
        <v>107</v>
      </c>
      <c r="I354" s="112">
        <v>1</v>
      </c>
      <c r="J354" s="110">
        <v>41570</v>
      </c>
      <c r="K354" s="111">
        <v>0.5</v>
      </c>
      <c r="L354" s="112" t="s">
        <v>6851</v>
      </c>
      <c r="M354" s="113">
        <f t="shared" si="8"/>
        <v>16</v>
      </c>
    </row>
    <row r="355" spans="1:13" x14ac:dyDescent="0.25">
      <c r="A355" s="110">
        <v>41578</v>
      </c>
      <c r="B355" s="111">
        <v>0.91666666666666663</v>
      </c>
      <c r="C355" s="112" t="s">
        <v>1676</v>
      </c>
      <c r="D355" s="110"/>
      <c r="E355" s="112" t="s">
        <v>7230</v>
      </c>
      <c r="F355" s="112" t="s">
        <v>5743</v>
      </c>
      <c r="G355" s="112"/>
      <c r="H355" s="112" t="s">
        <v>7232</v>
      </c>
      <c r="I355" s="112">
        <v>1</v>
      </c>
      <c r="J355" s="110">
        <v>41579</v>
      </c>
      <c r="K355" s="111">
        <v>0.33333333333333331</v>
      </c>
      <c r="L355" s="112" t="s">
        <v>7236</v>
      </c>
      <c r="M355" s="113">
        <f t="shared" si="8"/>
        <v>1</v>
      </c>
    </row>
    <row r="356" spans="1:13" x14ac:dyDescent="0.25">
      <c r="A356" s="110">
        <v>41562</v>
      </c>
      <c r="B356" s="111">
        <v>0.46875</v>
      </c>
      <c r="C356" s="112" t="s">
        <v>1676</v>
      </c>
      <c r="D356" s="112"/>
      <c r="E356" s="112" t="s">
        <v>2487</v>
      </c>
      <c r="F356" s="112" t="s">
        <v>6662</v>
      </c>
      <c r="G356" s="112" t="s">
        <v>5916</v>
      </c>
      <c r="H356" s="112" t="s">
        <v>6663</v>
      </c>
      <c r="I356" s="112">
        <v>1</v>
      </c>
      <c r="J356" s="110">
        <v>41564</v>
      </c>
      <c r="K356" s="111">
        <v>0.64583333333333337</v>
      </c>
      <c r="L356" s="112" t="s">
        <v>6664</v>
      </c>
      <c r="M356" s="113">
        <f t="shared" si="8"/>
        <v>2</v>
      </c>
    </row>
    <row r="357" spans="1:13" x14ac:dyDescent="0.25">
      <c r="A357" s="112"/>
      <c r="B357" s="111">
        <v>0.46875</v>
      </c>
      <c r="C357" s="112" t="s">
        <v>1676</v>
      </c>
      <c r="D357" s="112"/>
      <c r="E357" s="112" t="s">
        <v>2487</v>
      </c>
      <c r="F357" s="112" t="s">
        <v>6662</v>
      </c>
      <c r="G357" s="112" t="s">
        <v>5916</v>
      </c>
      <c r="H357" s="112" t="s">
        <v>6663</v>
      </c>
      <c r="I357" s="112">
        <v>1</v>
      </c>
      <c r="J357" s="110">
        <v>41564</v>
      </c>
      <c r="K357" s="111">
        <v>0.64583333333333337</v>
      </c>
      <c r="L357" s="112" t="s">
        <v>6665</v>
      </c>
      <c r="M357" s="113">
        <f t="shared" si="8"/>
        <v>41564</v>
      </c>
    </row>
    <row r="358" spans="1:13" x14ac:dyDescent="0.25">
      <c r="A358" s="112"/>
      <c r="B358" s="111">
        <v>0.46875</v>
      </c>
      <c r="C358" s="112" t="s">
        <v>1676</v>
      </c>
      <c r="D358" s="112"/>
      <c r="E358" s="112" t="s">
        <v>2487</v>
      </c>
      <c r="F358" s="112" t="s">
        <v>6662</v>
      </c>
      <c r="G358" s="112" t="s">
        <v>5916</v>
      </c>
      <c r="H358" s="112" t="s">
        <v>6663</v>
      </c>
      <c r="I358" s="112">
        <v>1</v>
      </c>
      <c r="J358" s="110">
        <v>41564</v>
      </c>
      <c r="K358" s="111">
        <v>0.64583333333333337</v>
      </c>
      <c r="L358" s="112" t="s">
        <v>6666</v>
      </c>
      <c r="M358" s="113">
        <f t="shared" si="8"/>
        <v>41564</v>
      </c>
    </row>
    <row r="359" spans="1:13" x14ac:dyDescent="0.25">
      <c r="A359" s="112"/>
      <c r="B359" s="111">
        <v>0.46875</v>
      </c>
      <c r="C359" s="112" t="s">
        <v>1676</v>
      </c>
      <c r="D359" s="112"/>
      <c r="E359" s="112" t="s">
        <v>2487</v>
      </c>
      <c r="F359" s="112" t="s">
        <v>6662</v>
      </c>
      <c r="G359" s="112" t="s">
        <v>5916</v>
      </c>
      <c r="H359" s="112" t="s">
        <v>6663</v>
      </c>
      <c r="I359" s="112">
        <v>1</v>
      </c>
      <c r="J359" s="110">
        <v>41564</v>
      </c>
      <c r="K359" s="111">
        <v>0.64583333333333337</v>
      </c>
      <c r="L359" s="112" t="s">
        <v>6667</v>
      </c>
      <c r="M359" s="113">
        <f t="shared" si="8"/>
        <v>41564</v>
      </c>
    </row>
    <row r="360" spans="1:13" x14ac:dyDescent="0.25">
      <c r="A360" s="110">
        <v>41536</v>
      </c>
      <c r="B360" s="111">
        <v>0.48194444444444445</v>
      </c>
      <c r="C360" s="112" t="s">
        <v>1153</v>
      </c>
      <c r="D360" s="110">
        <v>41561</v>
      </c>
      <c r="E360" s="112" t="s">
        <v>117</v>
      </c>
      <c r="F360" s="112" t="s">
        <v>814</v>
      </c>
      <c r="G360" s="112" t="s">
        <v>5919</v>
      </c>
      <c r="H360" s="112" t="s">
        <v>6379</v>
      </c>
      <c r="I360" s="112">
        <v>1</v>
      </c>
      <c r="J360" s="110">
        <v>41558</v>
      </c>
      <c r="K360" s="111">
        <v>0.58333333333333337</v>
      </c>
      <c r="L360" s="112" t="s">
        <v>6387</v>
      </c>
      <c r="M360" s="113">
        <f t="shared" si="8"/>
        <v>22</v>
      </c>
    </row>
    <row r="361" spans="1:13" x14ac:dyDescent="0.25">
      <c r="A361" s="110">
        <v>41561</v>
      </c>
      <c r="B361" s="111">
        <v>0.36458333333333331</v>
      </c>
      <c r="C361" s="112" t="s">
        <v>1153</v>
      </c>
      <c r="D361" s="110">
        <v>41582</v>
      </c>
      <c r="E361" s="112" t="s">
        <v>117</v>
      </c>
      <c r="F361" s="112" t="s">
        <v>814</v>
      </c>
      <c r="G361" s="112" t="s">
        <v>5919</v>
      </c>
      <c r="H361" s="112" t="s">
        <v>6379</v>
      </c>
      <c r="I361" s="112">
        <v>1</v>
      </c>
      <c r="J361" s="110">
        <v>41579</v>
      </c>
      <c r="K361" s="111">
        <v>0.52847222222222223</v>
      </c>
      <c r="L361" s="112" t="s">
        <v>7256</v>
      </c>
      <c r="M361" s="113">
        <f t="shared" si="8"/>
        <v>18</v>
      </c>
    </row>
    <row r="362" spans="1:13" x14ac:dyDescent="0.25">
      <c r="A362" s="110">
        <v>41571</v>
      </c>
      <c r="B362" s="111">
        <v>0.58333333333333337</v>
      </c>
      <c r="C362" s="112" t="s">
        <v>1153</v>
      </c>
      <c r="D362" s="110">
        <v>41575</v>
      </c>
      <c r="E362" s="112" t="s">
        <v>51</v>
      </c>
      <c r="F362" s="112" t="s">
        <v>2414</v>
      </c>
      <c r="G362" s="112" t="s">
        <v>5919</v>
      </c>
      <c r="H362" s="112" t="s">
        <v>5499</v>
      </c>
      <c r="I362" s="112">
        <v>1</v>
      </c>
      <c r="J362" s="110">
        <v>41572</v>
      </c>
      <c r="K362" s="111">
        <v>0.59930555555555554</v>
      </c>
      <c r="L362" s="112" t="s">
        <v>6971</v>
      </c>
      <c r="M362" s="113">
        <f t="shared" si="8"/>
        <v>1</v>
      </c>
    </row>
    <row r="363" spans="1:13" x14ac:dyDescent="0.25">
      <c r="A363" s="110">
        <v>41549</v>
      </c>
      <c r="B363" s="111">
        <v>0.52986111111111112</v>
      </c>
      <c r="C363" s="112" t="s">
        <v>1153</v>
      </c>
      <c r="D363" s="110">
        <v>41563</v>
      </c>
      <c r="E363" s="112" t="s">
        <v>117</v>
      </c>
      <c r="F363" s="112" t="s">
        <v>1567</v>
      </c>
      <c r="G363" s="112" t="s">
        <v>5919</v>
      </c>
      <c r="H363" s="112" t="s">
        <v>6501</v>
      </c>
      <c r="I363" s="112">
        <v>1</v>
      </c>
      <c r="J363" s="110">
        <v>41562</v>
      </c>
      <c r="K363" s="111">
        <v>0.58333333333333337</v>
      </c>
      <c r="L363" s="112" t="s">
        <v>6538</v>
      </c>
      <c r="M363" s="113">
        <f t="shared" si="8"/>
        <v>13</v>
      </c>
    </row>
    <row r="364" spans="1:13" x14ac:dyDescent="0.25">
      <c r="A364" s="110">
        <v>41558</v>
      </c>
      <c r="B364" s="120">
        <v>0.64583333333333337</v>
      </c>
      <c r="C364" s="112" t="s">
        <v>1676</v>
      </c>
      <c r="D364" s="110"/>
      <c r="E364" s="112" t="s">
        <v>51</v>
      </c>
      <c r="F364" s="112" t="s">
        <v>4585</v>
      </c>
      <c r="G364" s="112" t="s">
        <v>5916</v>
      </c>
      <c r="H364" s="112" t="s">
        <v>6427</v>
      </c>
      <c r="I364" s="112">
        <v>1</v>
      </c>
      <c r="J364" s="110">
        <v>41561</v>
      </c>
      <c r="K364" s="111">
        <v>0.64583333333333337</v>
      </c>
      <c r="L364" s="112" t="s">
        <v>6472</v>
      </c>
      <c r="M364" s="113">
        <f t="shared" si="8"/>
        <v>3</v>
      </c>
    </row>
    <row r="365" spans="1:13" x14ac:dyDescent="0.25">
      <c r="A365" s="110">
        <v>41547</v>
      </c>
      <c r="B365" s="111">
        <v>0.50694444444444442</v>
      </c>
      <c r="C365" s="112" t="s">
        <v>1153</v>
      </c>
      <c r="D365" s="110">
        <v>41557</v>
      </c>
      <c r="E365" s="112" t="s">
        <v>2439</v>
      </c>
      <c r="F365" s="112" t="s">
        <v>1174</v>
      </c>
      <c r="G365" s="112" t="s">
        <v>6303</v>
      </c>
      <c r="H365" s="112" t="s">
        <v>4204</v>
      </c>
      <c r="I365" s="112">
        <v>1</v>
      </c>
      <c r="J365" s="110">
        <v>41556</v>
      </c>
      <c r="K365" s="111">
        <v>0.52777777777777779</v>
      </c>
      <c r="L365" s="112" t="s">
        <v>5860</v>
      </c>
      <c r="M365" s="113">
        <f t="shared" si="8"/>
        <v>9</v>
      </c>
    </row>
    <row r="366" spans="1:13" x14ac:dyDescent="0.25">
      <c r="A366" s="110">
        <v>41561</v>
      </c>
      <c r="B366" s="111">
        <v>0.52083333333333337</v>
      </c>
      <c r="C366" s="112" t="s">
        <v>1153</v>
      </c>
      <c r="D366" s="110">
        <v>41572</v>
      </c>
      <c r="E366" s="112" t="s">
        <v>2439</v>
      </c>
      <c r="F366" s="112" t="s">
        <v>1174</v>
      </c>
      <c r="G366" s="112" t="s">
        <v>6303</v>
      </c>
      <c r="H366" s="112" t="s">
        <v>4204</v>
      </c>
      <c r="I366" s="112">
        <v>1</v>
      </c>
      <c r="J366" s="110">
        <v>41582</v>
      </c>
      <c r="K366" s="111">
        <v>0.56944444444444442</v>
      </c>
      <c r="L366" s="112" t="s">
        <v>7325</v>
      </c>
      <c r="M366" s="113">
        <f t="shared" si="8"/>
        <v>21</v>
      </c>
    </row>
    <row r="367" spans="1:13" x14ac:dyDescent="0.25">
      <c r="A367" s="110">
        <v>41543</v>
      </c>
      <c r="B367" s="111">
        <v>0.5708333333333333</v>
      </c>
      <c r="C367" s="112" t="s">
        <v>1676</v>
      </c>
      <c r="D367" s="112"/>
      <c r="E367" s="112" t="s">
        <v>779</v>
      </c>
      <c r="F367" s="112" t="s">
        <v>934</v>
      </c>
      <c r="G367" s="112" t="s">
        <v>5931</v>
      </c>
      <c r="H367" s="112" t="s">
        <v>6049</v>
      </c>
      <c r="I367" s="112">
        <v>1</v>
      </c>
      <c r="J367" s="110">
        <v>41550</v>
      </c>
      <c r="K367" s="111">
        <v>0.51736111111111105</v>
      </c>
      <c r="L367" s="112" t="s">
        <v>6050</v>
      </c>
      <c r="M367" s="113">
        <f t="shared" si="8"/>
        <v>7</v>
      </c>
    </row>
    <row r="368" spans="1:13" x14ac:dyDescent="0.25">
      <c r="A368" s="110">
        <v>41521</v>
      </c>
      <c r="B368" s="111">
        <v>0.43402777777777773</v>
      </c>
      <c r="C368" s="112" t="s">
        <v>1676</v>
      </c>
      <c r="D368" s="112"/>
      <c r="E368" s="112" t="s">
        <v>117</v>
      </c>
      <c r="F368" s="112" t="s">
        <v>807</v>
      </c>
      <c r="G368" s="112" t="s">
        <v>5916</v>
      </c>
      <c r="H368" s="112" t="s">
        <v>6146</v>
      </c>
      <c r="I368" s="112">
        <v>1</v>
      </c>
      <c r="J368" s="110">
        <v>41557</v>
      </c>
      <c r="K368" s="111">
        <v>0.56944444444444442</v>
      </c>
      <c r="L368" s="112" t="s">
        <v>6352</v>
      </c>
      <c r="M368" s="113">
        <f t="shared" si="8"/>
        <v>36</v>
      </c>
    </row>
    <row r="369" spans="1:13" x14ac:dyDescent="0.25">
      <c r="A369" s="110">
        <v>41579</v>
      </c>
      <c r="B369" s="111">
        <v>0.45833333333333331</v>
      </c>
      <c r="C369" s="112" t="s">
        <v>1676</v>
      </c>
      <c r="D369" s="112"/>
      <c r="E369" s="112" t="s">
        <v>2032</v>
      </c>
      <c r="F369" s="112" t="s">
        <v>7293</v>
      </c>
      <c r="G369" s="112" t="s">
        <v>5919</v>
      </c>
      <c r="H369" s="112" t="s">
        <v>7294</v>
      </c>
      <c r="I369" s="112">
        <v>1</v>
      </c>
      <c r="J369" s="110">
        <v>41579</v>
      </c>
      <c r="K369" s="111">
        <v>0.72222222222222221</v>
      </c>
      <c r="L369" s="112" t="s">
        <v>7295</v>
      </c>
      <c r="M369" s="113">
        <f t="shared" si="8"/>
        <v>0</v>
      </c>
    </row>
    <row r="370" spans="1:13" x14ac:dyDescent="0.25">
      <c r="A370" s="110">
        <v>41579</v>
      </c>
      <c r="B370" s="111">
        <v>0.45833333333333331</v>
      </c>
      <c r="C370" s="112" t="s">
        <v>1676</v>
      </c>
      <c r="D370" s="112"/>
      <c r="E370" s="112" t="s">
        <v>2032</v>
      </c>
      <c r="F370" s="112" t="s">
        <v>7293</v>
      </c>
      <c r="G370" s="112" t="s">
        <v>5919</v>
      </c>
      <c r="H370" s="112" t="s">
        <v>7294</v>
      </c>
      <c r="I370" s="112">
        <v>1</v>
      </c>
      <c r="J370" s="110">
        <v>41579</v>
      </c>
      <c r="K370" s="111">
        <v>0.72222222222222221</v>
      </c>
      <c r="L370" s="112" t="s">
        <v>7296</v>
      </c>
      <c r="M370" s="113">
        <f t="shared" si="8"/>
        <v>0</v>
      </c>
    </row>
    <row r="371" spans="1:13" x14ac:dyDescent="0.25">
      <c r="A371" s="110">
        <v>41579</v>
      </c>
      <c r="B371" s="111">
        <v>0.45833333333333331</v>
      </c>
      <c r="C371" s="112" t="s">
        <v>1676</v>
      </c>
      <c r="D371" s="112"/>
      <c r="E371" s="112" t="s">
        <v>2032</v>
      </c>
      <c r="F371" s="112" t="s">
        <v>7293</v>
      </c>
      <c r="G371" s="112" t="s">
        <v>5919</v>
      </c>
      <c r="H371" s="112" t="s">
        <v>7294</v>
      </c>
      <c r="I371" s="112">
        <v>1</v>
      </c>
      <c r="J371" s="110">
        <v>41579</v>
      </c>
      <c r="K371" s="111">
        <v>0.72222222222222221</v>
      </c>
      <c r="L371" s="112" t="s">
        <v>7297</v>
      </c>
      <c r="M371" s="113">
        <f t="shared" si="8"/>
        <v>0</v>
      </c>
    </row>
    <row r="372" spans="1:13" x14ac:dyDescent="0.25">
      <c r="A372" s="110">
        <v>41519</v>
      </c>
      <c r="B372" s="111">
        <v>0.49513888888888885</v>
      </c>
      <c r="C372" s="112" t="s">
        <v>1153</v>
      </c>
      <c r="D372" s="110">
        <v>41550</v>
      </c>
      <c r="E372" s="112" t="s">
        <v>117</v>
      </c>
      <c r="F372" s="112" t="s">
        <v>1221</v>
      </c>
      <c r="G372" s="112" t="s">
        <v>5919</v>
      </c>
      <c r="H372" s="112" t="s">
        <v>5972</v>
      </c>
      <c r="I372" s="112">
        <v>1</v>
      </c>
      <c r="J372" s="110">
        <v>41547</v>
      </c>
      <c r="K372" s="111">
        <v>0.67361111111111116</v>
      </c>
      <c r="L372" s="112" t="s">
        <v>5973</v>
      </c>
      <c r="M372" s="113">
        <f t="shared" si="8"/>
        <v>28</v>
      </c>
    </row>
    <row r="373" spans="1:13" x14ac:dyDescent="0.25">
      <c r="A373" s="110">
        <v>41519</v>
      </c>
      <c r="B373" s="111">
        <v>0.49513888888888885</v>
      </c>
      <c r="C373" s="112" t="s">
        <v>1153</v>
      </c>
      <c r="D373" s="110">
        <v>41578</v>
      </c>
      <c r="E373" s="112" t="s">
        <v>117</v>
      </c>
      <c r="F373" s="112" t="s">
        <v>1221</v>
      </c>
      <c r="G373" s="112" t="s">
        <v>5919</v>
      </c>
      <c r="H373" s="112" t="s">
        <v>2222</v>
      </c>
      <c r="I373" s="112">
        <v>1</v>
      </c>
      <c r="J373" s="110">
        <v>41577</v>
      </c>
      <c r="K373" s="111">
        <v>0.54722222222222217</v>
      </c>
      <c r="L373" s="112" t="s">
        <v>7155</v>
      </c>
      <c r="M373" s="113">
        <f t="shared" si="8"/>
        <v>58</v>
      </c>
    </row>
    <row r="374" spans="1:13" x14ac:dyDescent="0.25">
      <c r="A374" s="110">
        <v>41558</v>
      </c>
      <c r="B374" s="111">
        <v>0.47916666666666669</v>
      </c>
      <c r="C374" s="112" t="s">
        <v>1676</v>
      </c>
      <c r="D374" s="112"/>
      <c r="E374" s="112" t="s">
        <v>51</v>
      </c>
      <c r="F374" s="112" t="s">
        <v>5615</v>
      </c>
      <c r="G374" s="112" t="s">
        <v>5915</v>
      </c>
      <c r="H374" s="112" t="s">
        <v>6470</v>
      </c>
      <c r="I374" s="112">
        <v>1</v>
      </c>
      <c r="J374" s="110">
        <v>41561</v>
      </c>
      <c r="K374" s="111">
        <v>0.64583333333333337</v>
      </c>
      <c r="L374" s="112" t="s">
        <v>6471</v>
      </c>
      <c r="M374" s="113">
        <f t="shared" si="8"/>
        <v>3</v>
      </c>
    </row>
    <row r="375" spans="1:13" x14ac:dyDescent="0.25">
      <c r="A375" s="110">
        <v>41579</v>
      </c>
      <c r="B375" s="111">
        <v>0.64930555555555558</v>
      </c>
      <c r="C375" s="112" t="s">
        <v>1676</v>
      </c>
      <c r="D375" s="112"/>
      <c r="E375" s="112" t="s">
        <v>578</v>
      </c>
      <c r="F375" s="112" t="s">
        <v>7281</v>
      </c>
      <c r="G375" s="112" t="s">
        <v>5919</v>
      </c>
      <c r="H375" s="112" t="s">
        <v>7282</v>
      </c>
      <c r="I375" s="112">
        <v>1</v>
      </c>
      <c r="J375" s="110">
        <v>41579</v>
      </c>
      <c r="K375" s="111">
        <v>0.66666666666666663</v>
      </c>
      <c r="L375" s="112" t="s">
        <v>7283</v>
      </c>
      <c r="M375" s="113">
        <f t="shared" si="8"/>
        <v>0</v>
      </c>
    </row>
    <row r="376" spans="1:13" x14ac:dyDescent="0.25">
      <c r="A376" s="110">
        <v>41550</v>
      </c>
      <c r="B376" s="111">
        <v>0.625</v>
      </c>
      <c r="C376" s="112" t="s">
        <v>1153</v>
      </c>
      <c r="D376" s="110">
        <v>41563</v>
      </c>
      <c r="E376" s="112" t="s">
        <v>51</v>
      </c>
      <c r="F376" s="112" t="s">
        <v>1899</v>
      </c>
      <c r="G376" s="112" t="s">
        <v>5916</v>
      </c>
      <c r="H376" s="112" t="s">
        <v>6503</v>
      </c>
      <c r="I376" s="112">
        <v>1</v>
      </c>
      <c r="J376" s="110">
        <v>41562</v>
      </c>
      <c r="K376" s="111">
        <v>0.66666666666666663</v>
      </c>
      <c r="L376" s="112" t="s">
        <v>6561</v>
      </c>
      <c r="M376" s="113">
        <f t="shared" si="8"/>
        <v>12</v>
      </c>
    </row>
    <row r="377" spans="1:13" x14ac:dyDescent="0.25">
      <c r="A377" s="110">
        <v>41551</v>
      </c>
      <c r="B377" s="111">
        <v>0.39583333333333331</v>
      </c>
      <c r="C377" s="112" t="s">
        <v>1153</v>
      </c>
      <c r="D377" s="110">
        <v>41556</v>
      </c>
      <c r="E377" s="112" t="s">
        <v>117</v>
      </c>
      <c r="F377" s="112" t="s">
        <v>5068</v>
      </c>
      <c r="G377" s="112" t="s">
        <v>5919</v>
      </c>
      <c r="H377" s="112" t="s">
        <v>6200</v>
      </c>
      <c r="I377" s="112">
        <v>1</v>
      </c>
      <c r="J377" s="110">
        <v>41554</v>
      </c>
      <c r="K377" s="111">
        <v>0.6875</v>
      </c>
      <c r="L377" s="112" t="s">
        <v>6201</v>
      </c>
      <c r="M377" s="113">
        <f t="shared" si="8"/>
        <v>3</v>
      </c>
    </row>
    <row r="378" spans="1:13" x14ac:dyDescent="0.25">
      <c r="A378" s="110">
        <v>41565</v>
      </c>
      <c r="B378" s="111">
        <v>0.52986111111111112</v>
      </c>
      <c r="C378" s="112" t="s">
        <v>1153</v>
      </c>
      <c r="D378" s="110">
        <v>41571</v>
      </c>
      <c r="E378" s="112" t="s">
        <v>117</v>
      </c>
      <c r="F378" s="112" t="s">
        <v>5068</v>
      </c>
      <c r="G378" s="112" t="s">
        <v>5919</v>
      </c>
      <c r="H378" s="112" t="s">
        <v>6847</v>
      </c>
      <c r="I378" s="112">
        <v>1</v>
      </c>
      <c r="J378" s="110">
        <v>41570</v>
      </c>
      <c r="K378" s="111">
        <v>0.5</v>
      </c>
      <c r="L378" s="112" t="s">
        <v>6848</v>
      </c>
      <c r="M378" s="113">
        <f t="shared" si="8"/>
        <v>5</v>
      </c>
    </row>
    <row r="379" spans="1:13" x14ac:dyDescent="0.25">
      <c r="A379" s="110">
        <v>41537</v>
      </c>
      <c r="B379" s="111">
        <v>0.32847222222222222</v>
      </c>
      <c r="C379" s="112" t="s">
        <v>1153</v>
      </c>
      <c r="D379" s="110">
        <v>41565</v>
      </c>
      <c r="E379" s="112" t="s">
        <v>117</v>
      </c>
      <c r="F379" s="112" t="s">
        <v>3158</v>
      </c>
      <c r="G379" s="112" t="s">
        <v>5916</v>
      </c>
      <c r="H379" s="112" t="s">
        <v>6649</v>
      </c>
      <c r="I379" s="112">
        <v>1</v>
      </c>
      <c r="J379" s="110">
        <v>41564</v>
      </c>
      <c r="K379" s="111">
        <v>0.53263888888888888</v>
      </c>
      <c r="L379" s="112" t="s">
        <v>6650</v>
      </c>
      <c r="M379" s="113">
        <f t="shared" si="8"/>
        <v>27</v>
      </c>
    </row>
    <row r="380" spans="1:13" x14ac:dyDescent="0.25">
      <c r="A380" s="110">
        <v>41565</v>
      </c>
      <c r="B380" s="111">
        <v>0.4513888888888889</v>
      </c>
      <c r="C380" s="112" t="s">
        <v>1676</v>
      </c>
      <c r="D380" s="118" t="s">
        <v>5471</v>
      </c>
      <c r="E380" s="112" t="s">
        <v>6668</v>
      </c>
      <c r="F380" s="112" t="s">
        <v>6756</v>
      </c>
      <c r="G380" s="112" t="s">
        <v>6757</v>
      </c>
      <c r="H380" s="112" t="s">
        <v>1107</v>
      </c>
      <c r="I380" s="112">
        <v>1</v>
      </c>
      <c r="J380" s="110">
        <v>41565</v>
      </c>
      <c r="K380" s="111">
        <v>0.95138888888888884</v>
      </c>
      <c r="L380" s="112" t="s">
        <v>6585</v>
      </c>
      <c r="M380" s="113">
        <f t="shared" si="8"/>
        <v>0</v>
      </c>
    </row>
    <row r="381" spans="1:13" x14ac:dyDescent="0.25">
      <c r="A381" s="110">
        <v>41565</v>
      </c>
      <c r="B381" s="111">
        <v>0.4513888888888889</v>
      </c>
      <c r="C381" s="112" t="s">
        <v>1676</v>
      </c>
      <c r="D381" s="118"/>
      <c r="E381" s="112" t="s">
        <v>6668</v>
      </c>
      <c r="F381" s="112" t="s">
        <v>6756</v>
      </c>
      <c r="G381" s="112" t="s">
        <v>6757</v>
      </c>
      <c r="H381" s="112" t="s">
        <v>1107</v>
      </c>
      <c r="I381" s="112">
        <v>1</v>
      </c>
      <c r="J381" s="110">
        <v>41568</v>
      </c>
      <c r="K381" s="111">
        <v>0.62152777777777779</v>
      </c>
      <c r="L381" s="112" t="s">
        <v>6766</v>
      </c>
      <c r="M381" s="113">
        <f t="shared" si="8"/>
        <v>3</v>
      </c>
    </row>
    <row r="382" spans="1:13" x14ac:dyDescent="0.25">
      <c r="A382" s="110">
        <v>41565</v>
      </c>
      <c r="B382" s="111">
        <v>0.4513888888888889</v>
      </c>
      <c r="C382" s="112" t="s">
        <v>1676</v>
      </c>
      <c r="D382" s="118"/>
      <c r="E382" s="112" t="s">
        <v>6668</v>
      </c>
      <c r="F382" s="112" t="s">
        <v>6756</v>
      </c>
      <c r="G382" s="112" t="s">
        <v>6757</v>
      </c>
      <c r="H382" s="112" t="s">
        <v>1107</v>
      </c>
      <c r="I382" s="112"/>
      <c r="J382" s="110">
        <v>41572</v>
      </c>
      <c r="K382" s="111">
        <v>0.66180555555555554</v>
      </c>
      <c r="L382" s="112" t="s">
        <v>6491</v>
      </c>
      <c r="M382" s="113">
        <f t="shared" si="8"/>
        <v>7</v>
      </c>
    </row>
    <row r="383" spans="1:13" x14ac:dyDescent="0.25">
      <c r="A383" s="110">
        <v>41565</v>
      </c>
      <c r="B383" s="111">
        <v>0.4513888888888889</v>
      </c>
      <c r="C383" s="112" t="s">
        <v>1676</v>
      </c>
      <c r="D383" s="118"/>
      <c r="E383" s="112" t="s">
        <v>6668</v>
      </c>
      <c r="F383" s="112" t="s">
        <v>6756</v>
      </c>
      <c r="G383" s="112" t="s">
        <v>6757</v>
      </c>
      <c r="H383" s="112" t="s">
        <v>1107</v>
      </c>
      <c r="I383" s="112">
        <v>1</v>
      </c>
      <c r="J383" s="110">
        <v>41568</v>
      </c>
      <c r="K383" s="111">
        <v>0.62152777777777779</v>
      </c>
      <c r="L383" s="112" t="s">
        <v>6767</v>
      </c>
      <c r="M383" s="113">
        <f t="shared" si="8"/>
        <v>3</v>
      </c>
    </row>
    <row r="384" spans="1:13" x14ac:dyDescent="0.25">
      <c r="A384" s="110">
        <v>41567</v>
      </c>
      <c r="B384" s="111">
        <v>0.77083333333333337</v>
      </c>
      <c r="C384" s="112" t="s">
        <v>1676</v>
      </c>
      <c r="D384" s="118"/>
      <c r="E384" s="112" t="s">
        <v>6668</v>
      </c>
      <c r="F384" s="112" t="s">
        <v>6756</v>
      </c>
      <c r="G384" s="112" t="s">
        <v>6757</v>
      </c>
      <c r="H384" s="112" t="s">
        <v>1107</v>
      </c>
      <c r="I384" s="112">
        <v>1</v>
      </c>
      <c r="J384" s="110">
        <v>41572</v>
      </c>
      <c r="K384" s="111">
        <v>0.66180555555555554</v>
      </c>
      <c r="L384" s="112" t="s">
        <v>6491</v>
      </c>
      <c r="M384" s="113">
        <f t="shared" si="8"/>
        <v>5</v>
      </c>
    </row>
    <row r="385" spans="1:13" x14ac:dyDescent="0.25">
      <c r="A385" s="110">
        <v>41567</v>
      </c>
      <c r="B385" s="111">
        <v>0.77083333333333337</v>
      </c>
      <c r="C385" s="112" t="s">
        <v>1676</v>
      </c>
      <c r="D385" s="118"/>
      <c r="E385" s="112" t="s">
        <v>6668</v>
      </c>
      <c r="F385" s="112" t="s">
        <v>6756</v>
      </c>
      <c r="G385" s="112" t="s">
        <v>6757</v>
      </c>
      <c r="H385" s="112" t="s">
        <v>1107</v>
      </c>
      <c r="I385" s="112">
        <v>1</v>
      </c>
      <c r="J385" s="110">
        <v>41572</v>
      </c>
      <c r="K385" s="111">
        <v>0.66180555555555554</v>
      </c>
      <c r="L385" s="112" t="s">
        <v>6491</v>
      </c>
      <c r="M385" s="113">
        <f t="shared" si="8"/>
        <v>5</v>
      </c>
    </row>
    <row r="386" spans="1:13" x14ac:dyDescent="0.25">
      <c r="A386" s="110">
        <v>41549</v>
      </c>
      <c r="B386" s="111">
        <v>0.41666666666666669</v>
      </c>
      <c r="C386" s="112" t="s">
        <v>1676</v>
      </c>
      <c r="D386" s="112"/>
      <c r="E386" s="112" t="s">
        <v>6008</v>
      </c>
      <c r="F386" s="112" t="s">
        <v>6009</v>
      </c>
      <c r="G386" s="112" t="s">
        <v>5915</v>
      </c>
      <c r="H386" s="112" t="s">
        <v>1608</v>
      </c>
      <c r="I386" s="112">
        <v>1</v>
      </c>
      <c r="J386" s="110">
        <v>41550</v>
      </c>
      <c r="K386" s="111">
        <v>0.53125</v>
      </c>
      <c r="L386" s="112" t="s">
        <v>6057</v>
      </c>
      <c r="M386" s="113">
        <f t="shared" si="8"/>
        <v>1</v>
      </c>
    </row>
    <row r="387" spans="1:13" x14ac:dyDescent="0.25">
      <c r="A387" s="110">
        <v>41565</v>
      </c>
      <c r="B387" s="111">
        <v>0.58333333333333337</v>
      </c>
      <c r="C387" s="112" t="s">
        <v>1153</v>
      </c>
      <c r="D387" s="110">
        <v>41570</v>
      </c>
      <c r="E387" s="112" t="s">
        <v>51</v>
      </c>
      <c r="F387" s="112" t="s">
        <v>6804</v>
      </c>
      <c r="G387" s="112" t="s">
        <v>5931</v>
      </c>
      <c r="H387" s="112" t="s">
        <v>6805</v>
      </c>
      <c r="I387" s="112">
        <v>1</v>
      </c>
      <c r="J387" s="110">
        <v>41569</v>
      </c>
      <c r="K387" s="111">
        <v>0.56458333333333333</v>
      </c>
      <c r="L387" s="112" t="s">
        <v>6806</v>
      </c>
      <c r="M387" s="113">
        <f t="shared" si="8"/>
        <v>4</v>
      </c>
    </row>
    <row r="388" spans="1:13" x14ac:dyDescent="0.25">
      <c r="A388" s="110">
        <v>41555</v>
      </c>
      <c r="B388" s="111">
        <v>0.72013888888888899</v>
      </c>
      <c r="C388" s="112" t="s">
        <v>1676</v>
      </c>
      <c r="D388" s="112"/>
      <c r="E388" s="112" t="s">
        <v>2487</v>
      </c>
      <c r="F388" s="112" t="s">
        <v>6343</v>
      </c>
      <c r="G388" s="112" t="s">
        <v>5919</v>
      </c>
      <c r="H388" s="112" t="s">
        <v>6344</v>
      </c>
      <c r="I388" s="112">
        <v>1</v>
      </c>
      <c r="J388" s="110">
        <v>41558</v>
      </c>
      <c r="K388" s="111">
        <v>0.68333333333333324</v>
      </c>
      <c r="L388" s="112" t="s">
        <v>6345</v>
      </c>
      <c r="M388" s="113">
        <f t="shared" si="8"/>
        <v>3</v>
      </c>
    </row>
    <row r="389" spans="1:13" x14ac:dyDescent="0.25">
      <c r="A389" s="110">
        <v>41555</v>
      </c>
      <c r="B389" s="111">
        <v>0.72013888888888899</v>
      </c>
      <c r="C389" s="112" t="s">
        <v>1676</v>
      </c>
      <c r="D389" s="112"/>
      <c r="E389" s="112" t="s">
        <v>2487</v>
      </c>
      <c r="F389" s="112" t="s">
        <v>6343</v>
      </c>
      <c r="G389" s="112" t="s">
        <v>5919</v>
      </c>
      <c r="H389" s="112" t="s">
        <v>6344</v>
      </c>
      <c r="I389" s="112">
        <v>1</v>
      </c>
      <c r="J389" s="110">
        <v>41561</v>
      </c>
      <c r="K389" s="111">
        <v>0.68472222222222223</v>
      </c>
      <c r="L389" s="112" t="s">
        <v>6496</v>
      </c>
      <c r="M389" s="113">
        <f t="shared" si="8"/>
        <v>6</v>
      </c>
    </row>
    <row r="390" spans="1:13" x14ac:dyDescent="0.25">
      <c r="A390" s="110">
        <v>41564</v>
      </c>
      <c r="B390" s="111">
        <v>0.50694444444444442</v>
      </c>
      <c r="C390" s="112" t="s">
        <v>1676</v>
      </c>
      <c r="D390" s="112"/>
      <c r="E390" s="112" t="s">
        <v>2487</v>
      </c>
      <c r="F390" s="112" t="s">
        <v>6343</v>
      </c>
      <c r="G390" s="112" t="s">
        <v>5919</v>
      </c>
      <c r="H390" s="112" t="s">
        <v>6683</v>
      </c>
      <c r="I390" s="112">
        <v>1</v>
      </c>
      <c r="J390" s="110">
        <v>41565</v>
      </c>
      <c r="K390" s="111">
        <v>0.7284722222222223</v>
      </c>
      <c r="L390" s="112" t="s">
        <v>6745</v>
      </c>
      <c r="M390" s="113">
        <f t="shared" ref="M390:M408" si="9">J390-A390</f>
        <v>1</v>
      </c>
    </row>
    <row r="391" spans="1:13" x14ac:dyDescent="0.25">
      <c r="A391" s="110">
        <v>41564</v>
      </c>
      <c r="B391" s="111">
        <v>0.50694444444444442</v>
      </c>
      <c r="C391" s="112" t="s">
        <v>1676</v>
      </c>
      <c r="D391" s="112"/>
      <c r="E391" s="112" t="s">
        <v>2487</v>
      </c>
      <c r="F391" s="112" t="s">
        <v>6343</v>
      </c>
      <c r="G391" s="112" t="s">
        <v>5919</v>
      </c>
      <c r="H391" s="112" t="s">
        <v>6683</v>
      </c>
      <c r="I391" s="112">
        <v>1</v>
      </c>
      <c r="J391" s="110">
        <v>41564</v>
      </c>
      <c r="K391" s="111">
        <v>0.73611111111111116</v>
      </c>
      <c r="L391" s="112" t="s">
        <v>6746</v>
      </c>
      <c r="M391" s="113">
        <f t="shared" si="9"/>
        <v>0</v>
      </c>
    </row>
    <row r="392" spans="1:13" x14ac:dyDescent="0.25">
      <c r="A392" s="110">
        <v>41564</v>
      </c>
      <c r="B392" s="111">
        <v>0.50694444444444442</v>
      </c>
      <c r="C392" s="112" t="s">
        <v>1676</v>
      </c>
      <c r="D392" s="112"/>
      <c r="E392" s="112" t="s">
        <v>2487</v>
      </c>
      <c r="F392" s="112" t="s">
        <v>6343</v>
      </c>
      <c r="G392" s="112" t="s">
        <v>5919</v>
      </c>
      <c r="H392" s="112" t="s">
        <v>6683</v>
      </c>
      <c r="I392" s="112">
        <v>1</v>
      </c>
      <c r="J392" s="110">
        <v>41565</v>
      </c>
      <c r="K392" s="111">
        <v>0.73611111111111116</v>
      </c>
      <c r="L392" s="112" t="s">
        <v>6747</v>
      </c>
      <c r="M392" s="113">
        <f t="shared" si="9"/>
        <v>1</v>
      </c>
    </row>
    <row r="393" spans="1:13" x14ac:dyDescent="0.25">
      <c r="A393" s="110">
        <v>41564</v>
      </c>
      <c r="B393" s="111">
        <v>0.50694444444444442</v>
      </c>
      <c r="C393" s="112" t="s">
        <v>1676</v>
      </c>
      <c r="D393" s="112"/>
      <c r="E393" s="112" t="s">
        <v>2487</v>
      </c>
      <c r="F393" s="112" t="s">
        <v>6343</v>
      </c>
      <c r="G393" s="112" t="s">
        <v>5919</v>
      </c>
      <c r="H393" s="112" t="s">
        <v>6683</v>
      </c>
      <c r="I393" s="112">
        <v>1</v>
      </c>
      <c r="J393" s="110">
        <v>41565</v>
      </c>
      <c r="K393" s="111">
        <v>0.73611111111111116</v>
      </c>
      <c r="L393" s="112" t="s">
        <v>6748</v>
      </c>
      <c r="M393" s="113">
        <f t="shared" si="9"/>
        <v>1</v>
      </c>
    </row>
    <row r="394" spans="1:13" x14ac:dyDescent="0.25">
      <c r="A394" s="110">
        <v>41572</v>
      </c>
      <c r="B394" s="111">
        <v>0.76666666666666661</v>
      </c>
      <c r="C394" s="112" t="s">
        <v>1676</v>
      </c>
      <c r="D394" s="112"/>
      <c r="E394" s="112" t="s">
        <v>2487</v>
      </c>
      <c r="F394" s="112" t="s">
        <v>6343</v>
      </c>
      <c r="G394" s="112" t="s">
        <v>5919</v>
      </c>
      <c r="H394" s="112" t="s">
        <v>6344</v>
      </c>
      <c r="I394" s="112">
        <v>1</v>
      </c>
      <c r="J394" s="110">
        <v>41573</v>
      </c>
      <c r="K394" s="111">
        <v>0.61805555555555558</v>
      </c>
      <c r="L394" s="112" t="s">
        <v>7120</v>
      </c>
      <c r="M394" s="113">
        <f t="shared" si="9"/>
        <v>1</v>
      </c>
    </row>
    <row r="395" spans="1:13" x14ac:dyDescent="0.25">
      <c r="A395" s="110">
        <v>41572</v>
      </c>
      <c r="B395" s="111">
        <v>0.76666666666666661</v>
      </c>
      <c r="C395" s="112" t="s">
        <v>1676</v>
      </c>
      <c r="D395" s="112"/>
      <c r="E395" s="112" t="s">
        <v>2487</v>
      </c>
      <c r="F395" s="112" t="s">
        <v>6343</v>
      </c>
      <c r="G395" s="112" t="s">
        <v>5919</v>
      </c>
      <c r="H395" s="112" t="s">
        <v>6344</v>
      </c>
      <c r="I395" s="112">
        <v>1</v>
      </c>
      <c r="J395" s="110">
        <v>41573</v>
      </c>
      <c r="K395" s="111">
        <v>0.61805555555555558</v>
      </c>
      <c r="L395" s="112" t="s">
        <v>7121</v>
      </c>
      <c r="M395" s="113">
        <f t="shared" si="9"/>
        <v>1</v>
      </c>
    </row>
    <row r="396" spans="1:13" x14ac:dyDescent="0.25">
      <c r="A396" s="110">
        <v>41572</v>
      </c>
      <c r="B396" s="111">
        <v>0.76666666666666661</v>
      </c>
      <c r="C396" s="112" t="s">
        <v>1676</v>
      </c>
      <c r="D396" s="112"/>
      <c r="E396" s="112" t="s">
        <v>2487</v>
      </c>
      <c r="F396" s="112" t="s">
        <v>6343</v>
      </c>
      <c r="G396" s="112" t="s">
        <v>5919</v>
      </c>
      <c r="H396" s="112" t="s">
        <v>6344</v>
      </c>
      <c r="I396" s="112">
        <v>1</v>
      </c>
      <c r="J396" s="110">
        <v>41576</v>
      </c>
      <c r="K396" s="111">
        <v>0.68472222222222223</v>
      </c>
      <c r="L396" s="112" t="s">
        <v>7122</v>
      </c>
      <c r="M396" s="113">
        <f t="shared" si="9"/>
        <v>4</v>
      </c>
    </row>
    <row r="397" spans="1:13" x14ac:dyDescent="0.25">
      <c r="A397" s="110">
        <v>41549</v>
      </c>
      <c r="B397" s="111">
        <v>0.52986111111111112</v>
      </c>
      <c r="C397" s="112" t="s">
        <v>1153</v>
      </c>
      <c r="D397" s="110">
        <v>41577</v>
      </c>
      <c r="E397" s="112" t="s">
        <v>117</v>
      </c>
      <c r="F397" s="112" t="s">
        <v>7028</v>
      </c>
      <c r="G397" s="112" t="s">
        <v>5916</v>
      </c>
      <c r="H397" s="112" t="s">
        <v>5066</v>
      </c>
      <c r="I397" s="112">
        <v>1</v>
      </c>
      <c r="J397" s="110">
        <v>41576</v>
      </c>
      <c r="K397" s="111">
        <v>0.53125</v>
      </c>
      <c r="L397" s="112" t="s">
        <v>7062</v>
      </c>
      <c r="M397" s="113">
        <f t="shared" si="9"/>
        <v>27</v>
      </c>
    </row>
    <row r="398" spans="1:13" x14ac:dyDescent="0.25">
      <c r="A398" s="110">
        <v>41554</v>
      </c>
      <c r="B398" s="111">
        <v>0.39374999999999999</v>
      </c>
      <c r="C398" s="112" t="s">
        <v>1153</v>
      </c>
      <c r="D398" s="110">
        <v>41556</v>
      </c>
      <c r="E398" s="112" t="s">
        <v>383</v>
      </c>
      <c r="F398" s="112" t="s">
        <v>6265</v>
      </c>
      <c r="G398" s="112" t="s">
        <v>5916</v>
      </c>
      <c r="H398" s="112" t="s">
        <v>6266</v>
      </c>
      <c r="I398" s="112">
        <v>1</v>
      </c>
      <c r="J398" s="110">
        <v>41561</v>
      </c>
      <c r="K398" s="111">
        <v>0.54027777777777775</v>
      </c>
      <c r="L398" s="112" t="s">
        <v>6440</v>
      </c>
      <c r="M398" s="113">
        <f t="shared" si="9"/>
        <v>7</v>
      </c>
    </row>
    <row r="399" spans="1:13" x14ac:dyDescent="0.25">
      <c r="A399" s="110">
        <v>41554</v>
      </c>
      <c r="B399" s="111">
        <v>0.39374999999999999</v>
      </c>
      <c r="C399" s="112" t="s">
        <v>1153</v>
      </c>
      <c r="D399" s="110">
        <v>41563</v>
      </c>
      <c r="E399" s="112" t="s">
        <v>117</v>
      </c>
      <c r="F399" s="112" t="s">
        <v>6265</v>
      </c>
      <c r="G399" s="112" t="s">
        <v>5916</v>
      </c>
      <c r="H399" s="112" t="s">
        <v>6505</v>
      </c>
      <c r="I399" s="112">
        <v>1</v>
      </c>
      <c r="J399" s="110">
        <v>41562</v>
      </c>
      <c r="K399" s="111">
        <v>0.58333333333333337</v>
      </c>
      <c r="L399" s="112" t="s">
        <v>6536</v>
      </c>
      <c r="M399" s="113">
        <f t="shared" si="9"/>
        <v>8</v>
      </c>
    </row>
    <row r="400" spans="1:13" x14ac:dyDescent="0.25">
      <c r="A400" s="110">
        <v>41529</v>
      </c>
      <c r="B400" s="111">
        <v>0.47291666666666665</v>
      </c>
      <c r="C400" s="112" t="s">
        <v>1153</v>
      </c>
      <c r="D400" s="110">
        <v>41568</v>
      </c>
      <c r="E400" s="112" t="s">
        <v>117</v>
      </c>
      <c r="F400" s="112" t="s">
        <v>2566</v>
      </c>
      <c r="G400" s="112" t="s">
        <v>5931</v>
      </c>
      <c r="H400" s="112" t="s">
        <v>6709</v>
      </c>
      <c r="I400" s="112">
        <v>1</v>
      </c>
      <c r="J400" s="110">
        <v>41565</v>
      </c>
      <c r="K400" s="111">
        <v>0.5625</v>
      </c>
      <c r="L400" s="112" t="s">
        <v>6710</v>
      </c>
      <c r="M400" s="113">
        <f t="shared" si="9"/>
        <v>36</v>
      </c>
    </row>
    <row r="401" spans="1:13" x14ac:dyDescent="0.25">
      <c r="A401" s="110">
        <v>41556</v>
      </c>
      <c r="B401" s="111">
        <v>0.52638888888888891</v>
      </c>
      <c r="C401" s="112" t="s">
        <v>1676</v>
      </c>
      <c r="D401" s="112"/>
      <c r="E401" s="112" t="s">
        <v>2487</v>
      </c>
      <c r="F401" s="112" t="s">
        <v>6320</v>
      </c>
      <c r="G401" s="112" t="s">
        <v>5915</v>
      </c>
      <c r="H401" s="112" t="s">
        <v>6321</v>
      </c>
      <c r="I401" s="112">
        <v>1</v>
      </c>
      <c r="J401" s="110">
        <v>41556</v>
      </c>
      <c r="K401" s="111">
        <v>0.71875</v>
      </c>
      <c r="L401" s="112" t="s">
        <v>6322</v>
      </c>
      <c r="M401" s="113">
        <f t="shared" si="9"/>
        <v>0</v>
      </c>
    </row>
    <row r="402" spans="1:13" x14ac:dyDescent="0.25">
      <c r="A402" s="110">
        <v>41556</v>
      </c>
      <c r="B402" s="111">
        <v>0.52638888888888891</v>
      </c>
      <c r="C402" s="112" t="s">
        <v>1676</v>
      </c>
      <c r="D402" s="112"/>
      <c r="E402" s="112" t="s">
        <v>2487</v>
      </c>
      <c r="F402" s="112" t="s">
        <v>6320</v>
      </c>
      <c r="G402" s="112" t="s">
        <v>5915</v>
      </c>
      <c r="H402" s="112" t="s">
        <v>6321</v>
      </c>
      <c r="I402" s="112">
        <v>1</v>
      </c>
      <c r="J402" s="110">
        <v>41557</v>
      </c>
      <c r="K402" s="111">
        <v>0.56458333333333333</v>
      </c>
      <c r="L402" s="112" t="s">
        <v>5319</v>
      </c>
      <c r="M402" s="113">
        <f t="shared" si="9"/>
        <v>1</v>
      </c>
    </row>
    <row r="403" spans="1:13" x14ac:dyDescent="0.25">
      <c r="A403" s="110">
        <v>41563</v>
      </c>
      <c r="B403" s="111">
        <v>0.125</v>
      </c>
      <c r="C403" s="112" t="s">
        <v>1676</v>
      </c>
      <c r="D403" s="112"/>
      <c r="E403" s="112" t="s">
        <v>2487</v>
      </c>
      <c r="F403" s="112" t="s">
        <v>6320</v>
      </c>
      <c r="G403" s="112" t="s">
        <v>5915</v>
      </c>
      <c r="H403" s="112" t="s">
        <v>6321</v>
      </c>
      <c r="I403" s="112">
        <v>1</v>
      </c>
      <c r="J403" s="110">
        <v>41563</v>
      </c>
      <c r="K403" s="111">
        <v>0.25</v>
      </c>
      <c r="L403" s="112" t="s">
        <v>6584</v>
      </c>
      <c r="M403" s="113">
        <f t="shared" si="9"/>
        <v>0</v>
      </c>
    </row>
    <row r="404" spans="1:13" x14ac:dyDescent="0.25">
      <c r="A404" s="110">
        <v>41563</v>
      </c>
      <c r="B404" s="111">
        <v>0.125</v>
      </c>
      <c r="C404" s="112" t="s">
        <v>1676</v>
      </c>
      <c r="D404" s="112"/>
      <c r="E404" s="112" t="s">
        <v>2487</v>
      </c>
      <c r="F404" s="112" t="s">
        <v>6320</v>
      </c>
      <c r="G404" s="112" t="s">
        <v>5915</v>
      </c>
      <c r="H404" s="112" t="s">
        <v>6321</v>
      </c>
      <c r="I404" s="112">
        <v>1</v>
      </c>
      <c r="J404" s="110">
        <v>41563</v>
      </c>
      <c r="K404" s="111">
        <v>0.25</v>
      </c>
      <c r="L404" s="112" t="s">
        <v>6585</v>
      </c>
      <c r="M404" s="113">
        <f t="shared" si="9"/>
        <v>0</v>
      </c>
    </row>
    <row r="405" spans="1:13" x14ac:dyDescent="0.25">
      <c r="A405" s="110">
        <v>41555</v>
      </c>
      <c r="B405" s="111">
        <v>0.66666666666666663</v>
      </c>
      <c r="C405" s="112" t="s">
        <v>1676</v>
      </c>
      <c r="D405" s="112"/>
      <c r="E405" s="112" t="s">
        <v>367</v>
      </c>
      <c r="F405" s="112" t="s">
        <v>6323</v>
      </c>
      <c r="G405" s="112" t="s">
        <v>5920</v>
      </c>
      <c r="H405" s="112" t="s">
        <v>1612</v>
      </c>
      <c r="I405" s="112">
        <v>1</v>
      </c>
      <c r="J405" s="110">
        <v>41556</v>
      </c>
      <c r="K405" s="111">
        <v>0.71875</v>
      </c>
      <c r="L405" s="112" t="s">
        <v>6324</v>
      </c>
      <c r="M405" s="113">
        <f t="shared" si="9"/>
        <v>1</v>
      </c>
    </row>
    <row r="406" spans="1:13" x14ac:dyDescent="0.25">
      <c r="A406" s="110">
        <v>41543</v>
      </c>
      <c r="B406" s="111">
        <v>0.33333333333333331</v>
      </c>
      <c r="C406" s="112" t="s">
        <v>1676</v>
      </c>
      <c r="D406" s="112"/>
      <c r="E406" s="112" t="s">
        <v>6136</v>
      </c>
      <c r="F406" s="112" t="s">
        <v>6137</v>
      </c>
      <c r="G406" s="112" t="s">
        <v>5920</v>
      </c>
      <c r="H406" s="112" t="s">
        <v>1612</v>
      </c>
      <c r="I406" s="112">
        <v>1</v>
      </c>
      <c r="J406" s="110">
        <v>41551</v>
      </c>
      <c r="K406" s="111">
        <v>0.67708333333333337</v>
      </c>
      <c r="L406" s="112" t="s">
        <v>6138</v>
      </c>
      <c r="M406" s="113">
        <f t="shared" si="9"/>
        <v>8</v>
      </c>
    </row>
    <row r="407" spans="1:13" x14ac:dyDescent="0.25">
      <c r="A407" s="110">
        <v>41543</v>
      </c>
      <c r="B407" s="111">
        <v>0.33333333333333331</v>
      </c>
      <c r="C407" s="112" t="s">
        <v>1676</v>
      </c>
      <c r="D407" s="112"/>
      <c r="E407" s="112" t="s">
        <v>367</v>
      </c>
      <c r="F407" s="112" t="s">
        <v>6137</v>
      </c>
      <c r="G407" s="112" t="s">
        <v>6186</v>
      </c>
      <c r="H407" s="112" t="s">
        <v>1612</v>
      </c>
      <c r="I407" s="112">
        <v>1</v>
      </c>
      <c r="J407" s="110">
        <v>41554</v>
      </c>
      <c r="K407" s="111">
        <v>0.59861111111111109</v>
      </c>
      <c r="L407" s="112" t="s">
        <v>6187</v>
      </c>
      <c r="M407" s="113">
        <f t="shared" si="9"/>
        <v>11</v>
      </c>
    </row>
    <row r="408" spans="1:13" ht="17.25" x14ac:dyDescent="0.3">
      <c r="A408" s="110">
        <v>41550</v>
      </c>
      <c r="B408" s="111">
        <v>0.45833333333333331</v>
      </c>
      <c r="C408" s="112" t="s">
        <v>1676</v>
      </c>
      <c r="D408" s="112"/>
      <c r="E408" s="101" t="s">
        <v>117</v>
      </c>
      <c r="F408" s="101" t="s">
        <v>4114</v>
      </c>
      <c r="G408" s="101" t="s">
        <v>5931</v>
      </c>
      <c r="H408" s="101" t="s">
        <v>6063</v>
      </c>
      <c r="I408" s="112">
        <v>1</v>
      </c>
      <c r="J408" s="110">
        <v>41550</v>
      </c>
      <c r="K408" s="111">
        <v>0.45833333333333331</v>
      </c>
      <c r="L408" s="112" t="s">
        <v>6061</v>
      </c>
      <c r="M408" s="113">
        <f t="shared" si="9"/>
        <v>0</v>
      </c>
    </row>
    <row r="409" spans="1:13" x14ac:dyDescent="0.25">
      <c r="A409" s="110">
        <v>41575</v>
      </c>
      <c r="B409" s="111">
        <v>0.75</v>
      </c>
      <c r="C409" s="112" t="s">
        <v>1676</v>
      </c>
      <c r="D409" s="112"/>
      <c r="E409" s="112" t="s">
        <v>4992</v>
      </c>
      <c r="F409" s="112" t="s">
        <v>4114</v>
      </c>
      <c r="G409" s="112"/>
      <c r="H409" s="112" t="s">
        <v>4434</v>
      </c>
      <c r="I409" s="112">
        <v>1</v>
      </c>
      <c r="J409" s="110">
        <v>41575</v>
      </c>
      <c r="K409" s="111">
        <v>0.79166666666666663</v>
      </c>
      <c r="L409" s="112" t="s">
        <v>7041</v>
      </c>
      <c r="M409" s="113"/>
    </row>
    <row r="410" spans="1:13" x14ac:dyDescent="0.25">
      <c r="A410" s="110">
        <v>41575</v>
      </c>
      <c r="B410" s="111">
        <v>0.75</v>
      </c>
      <c r="C410" s="112" t="s">
        <v>1676</v>
      </c>
      <c r="D410" s="112"/>
      <c r="E410" s="112" t="s">
        <v>4992</v>
      </c>
      <c r="F410" s="112" t="s">
        <v>4114</v>
      </c>
      <c r="G410" s="112"/>
      <c r="H410" s="112" t="s">
        <v>4434</v>
      </c>
      <c r="I410" s="112">
        <v>1</v>
      </c>
      <c r="J410" s="110">
        <v>41575</v>
      </c>
      <c r="K410" s="111">
        <v>0.79166666666666663</v>
      </c>
      <c r="L410" s="112" t="s">
        <v>7042</v>
      </c>
      <c r="M410" s="113"/>
    </row>
    <row r="411" spans="1:13" x14ac:dyDescent="0.25">
      <c r="A411" s="110">
        <v>41550</v>
      </c>
      <c r="B411" s="111">
        <v>0.66666666666666663</v>
      </c>
      <c r="C411" s="112" t="s">
        <v>1153</v>
      </c>
      <c r="D411" s="110">
        <v>41551</v>
      </c>
      <c r="E411" s="112" t="s">
        <v>117</v>
      </c>
      <c r="F411" s="112" t="s">
        <v>6060</v>
      </c>
      <c r="G411" s="112" t="s">
        <v>5931</v>
      </c>
      <c r="H411" s="112" t="s">
        <v>6077</v>
      </c>
      <c r="I411" s="112">
        <v>1</v>
      </c>
      <c r="J411" s="110">
        <v>41551</v>
      </c>
      <c r="K411" s="111">
        <v>0.40347222222222223</v>
      </c>
      <c r="L411" s="112" t="s">
        <v>6078</v>
      </c>
      <c r="M411" s="113">
        <f>J411-A411</f>
        <v>1</v>
      </c>
    </row>
    <row r="412" spans="1:13" x14ac:dyDescent="0.25">
      <c r="A412" s="110">
        <v>41550</v>
      </c>
      <c r="B412" s="111">
        <v>0.66666666666666663</v>
      </c>
      <c r="C412" s="112" t="s">
        <v>1153</v>
      </c>
      <c r="D412" s="110">
        <v>41551</v>
      </c>
      <c r="E412" s="112" t="s">
        <v>117</v>
      </c>
      <c r="F412" s="112" t="s">
        <v>6060</v>
      </c>
      <c r="G412" s="112" t="s">
        <v>5931</v>
      </c>
      <c r="H412" s="112" t="s">
        <v>6077</v>
      </c>
      <c r="I412" s="112">
        <v>1</v>
      </c>
      <c r="J412" s="110">
        <v>41551</v>
      </c>
      <c r="K412" s="111">
        <v>0.40347222222222223</v>
      </c>
      <c r="L412" s="112" t="s">
        <v>6079</v>
      </c>
      <c r="M412" s="113"/>
    </row>
    <row r="413" spans="1:13" x14ac:dyDescent="0.25">
      <c r="A413" s="110">
        <v>41571</v>
      </c>
      <c r="B413" s="111">
        <v>0.89236111111111116</v>
      </c>
      <c r="C413" s="112" t="s">
        <v>1676</v>
      </c>
      <c r="D413" s="110"/>
      <c r="E413" s="112" t="s">
        <v>4992</v>
      </c>
      <c r="F413" s="112" t="s">
        <v>6060</v>
      </c>
      <c r="G413" s="112" t="s">
        <v>5931</v>
      </c>
      <c r="H413" s="112" t="s">
        <v>6077</v>
      </c>
      <c r="I413" s="112">
        <v>1</v>
      </c>
      <c r="J413" s="110">
        <v>41570</v>
      </c>
      <c r="K413" s="111">
        <v>0.93055555555555547</v>
      </c>
      <c r="L413" s="112" t="s">
        <v>6936</v>
      </c>
      <c r="M413" s="113"/>
    </row>
    <row r="414" spans="1:13" x14ac:dyDescent="0.25">
      <c r="A414" s="110">
        <v>41571</v>
      </c>
      <c r="B414" s="111">
        <v>0.89236111111111116</v>
      </c>
      <c r="C414" s="112" t="s">
        <v>1676</v>
      </c>
      <c r="D414" s="110"/>
      <c r="E414" s="112" t="s">
        <v>4992</v>
      </c>
      <c r="F414" s="112" t="s">
        <v>6060</v>
      </c>
      <c r="G414" s="112" t="s">
        <v>5931</v>
      </c>
      <c r="H414" s="112" t="s">
        <v>6077</v>
      </c>
      <c r="I414" s="112">
        <v>1</v>
      </c>
      <c r="J414" s="110">
        <v>41570</v>
      </c>
      <c r="K414" s="111">
        <v>0.93055555555555547</v>
      </c>
      <c r="L414" s="112" t="s">
        <v>6937</v>
      </c>
      <c r="M414" s="113"/>
    </row>
    <row r="415" spans="1:13" x14ac:dyDescent="0.25">
      <c r="A415" s="110">
        <v>41571</v>
      </c>
      <c r="B415" s="111">
        <v>0.89236111111111116</v>
      </c>
      <c r="C415" s="112" t="s">
        <v>1676</v>
      </c>
      <c r="D415" s="110"/>
      <c r="E415" s="112" t="s">
        <v>4992</v>
      </c>
      <c r="F415" s="112" t="s">
        <v>6060</v>
      </c>
      <c r="G415" s="112" t="s">
        <v>5931</v>
      </c>
      <c r="H415" s="112" t="s">
        <v>6077</v>
      </c>
      <c r="I415" s="112">
        <v>1</v>
      </c>
      <c r="J415" s="110">
        <v>41576</v>
      </c>
      <c r="K415" s="110">
        <v>41576</v>
      </c>
      <c r="L415" s="112" t="s">
        <v>7078</v>
      </c>
      <c r="M415" s="113"/>
    </row>
    <row r="416" spans="1:13" x14ac:dyDescent="0.25">
      <c r="A416" s="110">
        <v>41572</v>
      </c>
      <c r="B416" s="111">
        <v>0.33333333333333331</v>
      </c>
      <c r="C416" s="112" t="s">
        <v>1676</v>
      </c>
      <c r="D416" s="112"/>
      <c r="E416" s="112" t="s">
        <v>6954</v>
      </c>
      <c r="F416" s="112" t="s">
        <v>6060</v>
      </c>
      <c r="G416" s="112" t="s">
        <v>5931</v>
      </c>
      <c r="H416" s="112" t="s">
        <v>4115</v>
      </c>
      <c r="I416" s="112">
        <v>1</v>
      </c>
      <c r="J416" s="110">
        <v>41572</v>
      </c>
      <c r="K416" s="111">
        <v>0.5625</v>
      </c>
      <c r="L416" s="112" t="s">
        <v>6955</v>
      </c>
      <c r="M416" s="113">
        <f t="shared" ref="M416:M432" si="10">J416-A416</f>
        <v>0</v>
      </c>
    </row>
    <row r="417" spans="1:13" x14ac:dyDescent="0.25">
      <c r="A417" s="110">
        <v>41572</v>
      </c>
      <c r="B417" s="111">
        <v>0.33333333333333331</v>
      </c>
      <c r="C417" s="112" t="s">
        <v>1676</v>
      </c>
      <c r="D417" s="112"/>
      <c r="E417" s="112" t="s">
        <v>6954</v>
      </c>
      <c r="F417" s="112" t="s">
        <v>6060</v>
      </c>
      <c r="G417" s="112" t="s">
        <v>5931</v>
      </c>
      <c r="H417" s="112" t="s">
        <v>4115</v>
      </c>
      <c r="I417" s="112">
        <v>1</v>
      </c>
      <c r="J417" s="110">
        <v>41576</v>
      </c>
      <c r="K417" s="111">
        <v>0.59513888888888888</v>
      </c>
      <c r="L417" s="112" t="s">
        <v>7096</v>
      </c>
      <c r="M417" s="113">
        <f t="shared" si="10"/>
        <v>4</v>
      </c>
    </row>
    <row r="418" spans="1:13" x14ac:dyDescent="0.25">
      <c r="A418" s="110">
        <v>41572</v>
      </c>
      <c r="B418" s="111">
        <v>0.33333333333333331</v>
      </c>
      <c r="C418" s="112" t="s">
        <v>1676</v>
      </c>
      <c r="D418" s="112"/>
      <c r="E418" s="112" t="s">
        <v>6954</v>
      </c>
      <c r="F418" s="112" t="s">
        <v>6060</v>
      </c>
      <c r="G418" s="112" t="s">
        <v>5931</v>
      </c>
      <c r="H418" s="112" t="s">
        <v>4115</v>
      </c>
      <c r="I418" s="112">
        <v>1</v>
      </c>
      <c r="J418" s="110">
        <v>41577</v>
      </c>
      <c r="K418" s="111">
        <v>0.64097222222222217</v>
      </c>
      <c r="L418" s="112" t="s">
        <v>7169</v>
      </c>
      <c r="M418" s="113">
        <f t="shared" si="10"/>
        <v>5</v>
      </c>
    </row>
    <row r="419" spans="1:13" x14ac:dyDescent="0.25">
      <c r="A419" s="110">
        <v>41561</v>
      </c>
      <c r="B419" s="111">
        <v>0.52083333333333337</v>
      </c>
      <c r="C419" s="112" t="s">
        <v>1153</v>
      </c>
      <c r="D419" s="110">
        <v>41571</v>
      </c>
      <c r="E419" s="112" t="s">
        <v>2439</v>
      </c>
      <c r="F419" s="112" t="s">
        <v>5324</v>
      </c>
      <c r="G419" s="112" t="s">
        <v>5919</v>
      </c>
      <c r="H419" s="112" t="s">
        <v>5963</v>
      </c>
      <c r="I419" s="112">
        <v>1</v>
      </c>
      <c r="J419" s="110">
        <v>41570</v>
      </c>
      <c r="K419" s="111">
        <v>0.52083333333333337</v>
      </c>
      <c r="L419" s="112" t="s">
        <v>6878</v>
      </c>
      <c r="M419" s="113">
        <f t="shared" si="10"/>
        <v>9</v>
      </c>
    </row>
    <row r="420" spans="1:13" x14ac:dyDescent="0.25">
      <c r="A420" s="110">
        <v>41544</v>
      </c>
      <c r="B420" s="111">
        <v>0.34791666666666665</v>
      </c>
      <c r="C420" s="112" t="s">
        <v>1153</v>
      </c>
      <c r="D420" s="110">
        <v>41554</v>
      </c>
      <c r="E420" s="112" t="s">
        <v>61</v>
      </c>
      <c r="F420" s="112" t="s">
        <v>62</v>
      </c>
      <c r="G420" s="112" t="s">
        <v>5919</v>
      </c>
      <c r="H420" s="112" t="s">
        <v>6074</v>
      </c>
      <c r="I420" s="112">
        <v>1</v>
      </c>
      <c r="J420" s="110">
        <v>41551</v>
      </c>
      <c r="K420" s="111">
        <v>0.75</v>
      </c>
      <c r="L420" s="112" t="s">
        <v>6147</v>
      </c>
      <c r="M420" s="113">
        <f t="shared" si="10"/>
        <v>7</v>
      </c>
    </row>
    <row r="421" spans="1:13" x14ac:dyDescent="0.25">
      <c r="A421" s="110">
        <v>41571</v>
      </c>
      <c r="B421" s="111">
        <v>0.81388888888888899</v>
      </c>
      <c r="C421" s="112" t="s">
        <v>1153</v>
      </c>
      <c r="D421" s="110">
        <v>41582</v>
      </c>
      <c r="E421" s="112" t="s">
        <v>61</v>
      </c>
      <c r="F421" s="112" t="s">
        <v>62</v>
      </c>
      <c r="G421" s="112" t="s">
        <v>5919</v>
      </c>
      <c r="H421" s="112" t="s">
        <v>7176</v>
      </c>
      <c r="I421" s="112">
        <v>1</v>
      </c>
      <c r="J421" s="110">
        <v>41584</v>
      </c>
      <c r="K421" s="111">
        <v>0.54166666666666663</v>
      </c>
      <c r="L421" s="112" t="s">
        <v>7446</v>
      </c>
      <c r="M421" s="113">
        <f t="shared" si="10"/>
        <v>13</v>
      </c>
    </row>
    <row r="422" spans="1:13" x14ac:dyDescent="0.25">
      <c r="A422" s="110">
        <v>41558</v>
      </c>
      <c r="B422" s="111">
        <v>0.33958333333333335</v>
      </c>
      <c r="C422" s="112" t="s">
        <v>1153</v>
      </c>
      <c r="D422" s="110">
        <v>41565</v>
      </c>
      <c r="E422" s="112" t="s">
        <v>61</v>
      </c>
      <c r="F422" s="112" t="s">
        <v>5445</v>
      </c>
      <c r="G422" s="112" t="s">
        <v>5919</v>
      </c>
      <c r="H422" s="112" t="s">
        <v>6639</v>
      </c>
      <c r="I422" s="112">
        <v>1</v>
      </c>
      <c r="J422" s="110">
        <v>41564</v>
      </c>
      <c r="K422" s="111">
        <v>0.52708333333333335</v>
      </c>
      <c r="L422" s="112" t="s">
        <v>6640</v>
      </c>
      <c r="M422" s="113">
        <f t="shared" si="10"/>
        <v>6</v>
      </c>
    </row>
    <row r="423" spans="1:13" x14ac:dyDescent="0.25">
      <c r="A423" s="110">
        <v>41507</v>
      </c>
      <c r="B423" s="111">
        <v>0.46875</v>
      </c>
      <c r="C423" s="112" t="s">
        <v>1153</v>
      </c>
      <c r="D423" s="110">
        <v>41548</v>
      </c>
      <c r="E423" s="112" t="s">
        <v>117</v>
      </c>
      <c r="F423" s="112" t="s">
        <v>1124</v>
      </c>
      <c r="G423" s="112" t="s">
        <v>5917</v>
      </c>
      <c r="H423" s="112" t="s">
        <v>5907</v>
      </c>
      <c r="I423" s="112">
        <v>1</v>
      </c>
      <c r="J423" s="110">
        <v>41547</v>
      </c>
      <c r="K423" s="111">
        <v>0.53472222222222221</v>
      </c>
      <c r="L423" s="112" t="s">
        <v>5943</v>
      </c>
      <c r="M423" s="113">
        <f t="shared" si="10"/>
        <v>40</v>
      </c>
    </row>
    <row r="424" spans="1:13" x14ac:dyDescent="0.25">
      <c r="A424" s="110">
        <v>41547</v>
      </c>
      <c r="B424" s="111">
        <v>0.72916666666666663</v>
      </c>
      <c r="C424" s="112" t="s">
        <v>1153</v>
      </c>
      <c r="D424" s="110">
        <v>41550</v>
      </c>
      <c r="E424" s="112" t="s">
        <v>1657</v>
      </c>
      <c r="F424" s="112" t="s">
        <v>630</v>
      </c>
      <c r="G424" s="112" t="s">
        <v>5916</v>
      </c>
      <c r="H424" s="112" t="s">
        <v>3602</v>
      </c>
      <c r="I424" s="112">
        <v>1</v>
      </c>
      <c r="J424" s="110">
        <v>41548</v>
      </c>
      <c r="K424" s="111">
        <v>0.64930555555555558</v>
      </c>
      <c r="L424" s="112" t="s">
        <v>5997</v>
      </c>
      <c r="M424" s="113">
        <f t="shared" si="10"/>
        <v>1</v>
      </c>
    </row>
    <row r="425" spans="1:13" x14ac:dyDescent="0.25">
      <c r="A425" s="110">
        <v>41547</v>
      </c>
      <c r="B425" s="111">
        <v>0.57430555555555551</v>
      </c>
      <c r="C425" s="112" t="s">
        <v>1676</v>
      </c>
      <c r="D425" s="112"/>
      <c r="E425" s="112" t="s">
        <v>2432</v>
      </c>
      <c r="F425" s="112" t="s">
        <v>5953</v>
      </c>
      <c r="G425" s="112" t="s">
        <v>5916</v>
      </c>
      <c r="H425" s="112" t="s">
        <v>716</v>
      </c>
      <c r="I425" s="112">
        <v>1</v>
      </c>
      <c r="J425" s="110">
        <v>41547</v>
      </c>
      <c r="K425" s="111">
        <v>0.78125</v>
      </c>
      <c r="L425" s="112" t="s">
        <v>5980</v>
      </c>
      <c r="M425" s="113">
        <f t="shared" si="10"/>
        <v>0</v>
      </c>
    </row>
    <row r="426" spans="1:13" x14ac:dyDescent="0.25">
      <c r="A426" s="110">
        <v>41547</v>
      </c>
      <c r="B426" s="111">
        <v>0.57430555555555551</v>
      </c>
      <c r="C426" s="112" t="s">
        <v>1676</v>
      </c>
      <c r="D426" s="112"/>
      <c r="E426" s="112" t="s">
        <v>2432</v>
      </c>
      <c r="F426" s="112" t="s">
        <v>5953</v>
      </c>
      <c r="G426" s="112" t="s">
        <v>5916</v>
      </c>
      <c r="H426" s="112" t="s">
        <v>716</v>
      </c>
      <c r="I426" s="112">
        <v>1</v>
      </c>
      <c r="J426" s="110">
        <v>41547</v>
      </c>
      <c r="K426" s="111">
        <v>0.78125</v>
      </c>
      <c r="L426" s="112" t="s">
        <v>5979</v>
      </c>
      <c r="M426" s="113">
        <f t="shared" si="10"/>
        <v>0</v>
      </c>
    </row>
    <row r="427" spans="1:13" x14ac:dyDescent="0.25">
      <c r="A427" s="110">
        <v>41562</v>
      </c>
      <c r="B427" s="111">
        <v>0.72430555555555554</v>
      </c>
      <c r="C427" s="112" t="s">
        <v>1676</v>
      </c>
      <c r="D427" s="112"/>
      <c r="E427" s="112" t="s">
        <v>367</v>
      </c>
      <c r="F427" s="112" t="s">
        <v>368</v>
      </c>
      <c r="G427" s="112" t="s">
        <v>5920</v>
      </c>
      <c r="H427" s="112" t="s">
        <v>6608</v>
      </c>
      <c r="I427" s="112">
        <v>1</v>
      </c>
      <c r="J427" s="110">
        <v>41562</v>
      </c>
      <c r="K427" s="111">
        <v>0.75</v>
      </c>
      <c r="L427" s="112" t="s">
        <v>6589</v>
      </c>
      <c r="M427" s="113">
        <f t="shared" si="10"/>
        <v>0</v>
      </c>
    </row>
    <row r="428" spans="1:13" x14ac:dyDescent="0.25">
      <c r="A428" s="110">
        <v>41562</v>
      </c>
      <c r="B428" s="111">
        <v>0.72430555555555554</v>
      </c>
      <c r="C428" s="112" t="s">
        <v>1676</v>
      </c>
      <c r="D428" s="112"/>
      <c r="E428" s="112" t="s">
        <v>367</v>
      </c>
      <c r="F428" s="112" t="s">
        <v>368</v>
      </c>
      <c r="G428" s="112" t="s">
        <v>5920</v>
      </c>
      <c r="H428" s="112" t="s">
        <v>6608</v>
      </c>
      <c r="I428" s="112">
        <v>1</v>
      </c>
      <c r="J428" s="110">
        <v>41562</v>
      </c>
      <c r="K428" s="111">
        <v>0.75</v>
      </c>
      <c r="L428" s="112" t="s">
        <v>6588</v>
      </c>
      <c r="M428" s="113">
        <f t="shared" si="10"/>
        <v>0</v>
      </c>
    </row>
    <row r="429" spans="1:13" x14ac:dyDescent="0.25">
      <c r="A429" s="110">
        <v>41562</v>
      </c>
      <c r="B429" s="111">
        <v>0.72430555555555554</v>
      </c>
      <c r="C429" s="112" t="s">
        <v>1676</v>
      </c>
      <c r="D429" s="112"/>
      <c r="E429" s="112" t="s">
        <v>367</v>
      </c>
      <c r="F429" s="112" t="s">
        <v>368</v>
      </c>
      <c r="G429" s="112" t="s">
        <v>5920</v>
      </c>
      <c r="H429" s="112" t="s">
        <v>6608</v>
      </c>
      <c r="I429" s="112">
        <v>1</v>
      </c>
      <c r="J429" s="110">
        <v>41563</v>
      </c>
      <c r="K429" s="111">
        <v>0.59722222222222221</v>
      </c>
      <c r="L429" s="112" t="s">
        <v>6609</v>
      </c>
      <c r="M429" s="113">
        <f t="shared" si="10"/>
        <v>1</v>
      </c>
    </row>
    <row r="430" spans="1:13" x14ac:dyDescent="0.25">
      <c r="A430" s="110">
        <v>41562</v>
      </c>
      <c r="B430" s="111">
        <v>0.42708333333333331</v>
      </c>
      <c r="C430" s="112" t="s">
        <v>1676</v>
      </c>
      <c r="D430" s="110"/>
      <c r="E430" s="112" t="s">
        <v>591</v>
      </c>
      <c r="F430" s="112" t="s">
        <v>6539</v>
      </c>
      <c r="G430" s="112" t="s">
        <v>5916</v>
      </c>
      <c r="H430" s="112" t="s">
        <v>6540</v>
      </c>
      <c r="I430" s="112">
        <v>1</v>
      </c>
      <c r="J430" s="110">
        <v>41562</v>
      </c>
      <c r="K430" s="111">
        <v>0.66666666666666663</v>
      </c>
      <c r="L430" s="112" t="s">
        <v>6541</v>
      </c>
      <c r="M430" s="113">
        <f t="shared" si="10"/>
        <v>0</v>
      </c>
    </row>
    <row r="431" spans="1:13" x14ac:dyDescent="0.25">
      <c r="A431" s="110">
        <v>41562</v>
      </c>
      <c r="B431" s="111">
        <v>0.42708333333333331</v>
      </c>
      <c r="C431" s="112" t="s">
        <v>1676</v>
      </c>
      <c r="D431" s="112"/>
      <c r="E431" s="112" t="s">
        <v>591</v>
      </c>
      <c r="F431" s="112" t="s">
        <v>6539</v>
      </c>
      <c r="G431" s="112" t="s">
        <v>5916</v>
      </c>
      <c r="H431" s="112" t="s">
        <v>6540</v>
      </c>
      <c r="I431" s="112">
        <v>1</v>
      </c>
      <c r="J431" s="110">
        <v>41562</v>
      </c>
      <c r="K431" s="111">
        <v>0.66666666666666663</v>
      </c>
      <c r="L431" s="112" t="s">
        <v>6188</v>
      </c>
      <c r="M431" s="113">
        <f t="shared" si="10"/>
        <v>0</v>
      </c>
    </row>
    <row r="432" spans="1:13" x14ac:dyDescent="0.25">
      <c r="A432" s="110">
        <v>41566</v>
      </c>
      <c r="B432" s="111">
        <v>0.41666666666666669</v>
      </c>
      <c r="C432" s="112" t="s">
        <v>1676</v>
      </c>
      <c r="D432" s="112"/>
      <c r="E432" s="112" t="s">
        <v>591</v>
      </c>
      <c r="F432" s="112" t="s">
        <v>6539</v>
      </c>
      <c r="G432" s="112" t="s">
        <v>5916</v>
      </c>
      <c r="H432" s="112" t="s">
        <v>6540</v>
      </c>
      <c r="I432" s="112">
        <v>1</v>
      </c>
      <c r="J432" s="110">
        <v>41566</v>
      </c>
      <c r="K432" s="111">
        <v>0.4375</v>
      </c>
      <c r="L432" s="112" t="s">
        <v>6752</v>
      </c>
      <c r="M432" s="113">
        <f t="shared" si="10"/>
        <v>0</v>
      </c>
    </row>
    <row r="433" spans="1:13" x14ac:dyDescent="0.25">
      <c r="A433" s="110">
        <v>41566</v>
      </c>
      <c r="B433" s="111">
        <v>0.41666666666666669</v>
      </c>
      <c r="C433" s="112" t="s">
        <v>1676</v>
      </c>
      <c r="D433" s="112"/>
      <c r="E433" s="112" t="s">
        <v>591</v>
      </c>
      <c r="F433" s="112" t="s">
        <v>6539</v>
      </c>
      <c r="G433" s="112" t="s">
        <v>5916</v>
      </c>
      <c r="H433" s="112" t="s">
        <v>6540</v>
      </c>
      <c r="I433" s="112">
        <v>1</v>
      </c>
      <c r="J433" s="110">
        <v>41566</v>
      </c>
      <c r="K433" s="111">
        <v>0.4375</v>
      </c>
      <c r="L433" s="112" t="s">
        <v>6753</v>
      </c>
      <c r="M433" s="113"/>
    </row>
    <row r="434" spans="1:13" x14ac:dyDescent="0.25">
      <c r="A434" s="110">
        <v>41569</v>
      </c>
      <c r="B434" s="111">
        <v>0.66666666666666663</v>
      </c>
      <c r="C434" s="112" t="s">
        <v>696</v>
      </c>
      <c r="D434" s="112"/>
      <c r="E434" s="112" t="s">
        <v>591</v>
      </c>
      <c r="F434" s="112" t="s">
        <v>6539</v>
      </c>
      <c r="G434" s="112" t="s">
        <v>5916</v>
      </c>
      <c r="H434" s="112" t="s">
        <v>2533</v>
      </c>
      <c r="I434" s="112">
        <v>1</v>
      </c>
      <c r="J434" s="110">
        <v>41569</v>
      </c>
      <c r="K434" s="111">
        <v>0.67986111111111114</v>
      </c>
      <c r="L434" s="112" t="s">
        <v>6834</v>
      </c>
      <c r="M434" s="113">
        <f t="shared" ref="M434:M465" si="11">J434-A434</f>
        <v>0</v>
      </c>
    </row>
    <row r="435" spans="1:13" x14ac:dyDescent="0.25">
      <c r="A435" s="110">
        <v>41572</v>
      </c>
      <c r="B435" s="111">
        <v>0.4236111111111111</v>
      </c>
      <c r="C435" s="112" t="s">
        <v>696</v>
      </c>
      <c r="D435" s="112"/>
      <c r="E435" s="112" t="s">
        <v>591</v>
      </c>
      <c r="F435" s="112" t="s">
        <v>6980</v>
      </c>
      <c r="G435" s="112" t="s">
        <v>5916</v>
      </c>
      <c r="H435" s="112" t="s">
        <v>6014</v>
      </c>
      <c r="I435" s="112">
        <v>1</v>
      </c>
      <c r="J435" s="110">
        <v>41572</v>
      </c>
      <c r="K435" s="111">
        <v>0.60416666666666663</v>
      </c>
      <c r="L435" s="112" t="s">
        <v>6981</v>
      </c>
      <c r="M435" s="113">
        <f t="shared" si="11"/>
        <v>0</v>
      </c>
    </row>
    <row r="436" spans="1:13" x14ac:dyDescent="0.25">
      <c r="A436" s="110">
        <v>41572</v>
      </c>
      <c r="B436" s="111">
        <v>0.4236111111111111</v>
      </c>
      <c r="C436" s="112" t="s">
        <v>696</v>
      </c>
      <c r="D436" s="112"/>
      <c r="E436" s="112" t="s">
        <v>591</v>
      </c>
      <c r="F436" s="112" t="s">
        <v>6980</v>
      </c>
      <c r="G436" s="112" t="s">
        <v>5916</v>
      </c>
      <c r="H436" s="112" t="s">
        <v>6014</v>
      </c>
      <c r="I436" s="112">
        <v>1</v>
      </c>
      <c r="J436" s="110">
        <v>41572</v>
      </c>
      <c r="K436" s="111">
        <v>0.60416666666666663</v>
      </c>
      <c r="L436" s="112" t="s">
        <v>6982</v>
      </c>
      <c r="M436" s="113">
        <f t="shared" si="11"/>
        <v>0</v>
      </c>
    </row>
    <row r="437" spans="1:13" x14ac:dyDescent="0.25">
      <c r="A437" s="110">
        <v>41569</v>
      </c>
      <c r="B437" s="111">
        <v>0.47916666666666669</v>
      </c>
      <c r="C437" s="112" t="s">
        <v>1153</v>
      </c>
      <c r="D437" s="110">
        <v>41572</v>
      </c>
      <c r="E437" s="112" t="s">
        <v>117</v>
      </c>
      <c r="F437" s="112" t="s">
        <v>6854</v>
      </c>
      <c r="G437" s="112" t="s">
        <v>5919</v>
      </c>
      <c r="H437" s="112" t="s">
        <v>1107</v>
      </c>
      <c r="I437" s="112">
        <v>1</v>
      </c>
      <c r="J437" s="110">
        <v>41570</v>
      </c>
      <c r="K437" s="111">
        <v>0.5</v>
      </c>
      <c r="L437" s="112" t="s">
        <v>6855</v>
      </c>
      <c r="M437" s="113">
        <f t="shared" si="11"/>
        <v>1</v>
      </c>
    </row>
    <row r="438" spans="1:13" x14ac:dyDescent="0.25">
      <c r="A438" s="110">
        <v>41498</v>
      </c>
      <c r="B438" s="111">
        <v>0.45833333333333331</v>
      </c>
      <c r="C438" s="112" t="s">
        <v>1153</v>
      </c>
      <c r="D438" s="110">
        <v>41561</v>
      </c>
      <c r="E438" s="112" t="s">
        <v>117</v>
      </c>
      <c r="F438" s="112" t="s">
        <v>1416</v>
      </c>
      <c r="G438" s="112" t="s">
        <v>5916</v>
      </c>
      <c r="H438" s="112" t="s">
        <v>6361</v>
      </c>
      <c r="I438" s="112">
        <v>1</v>
      </c>
      <c r="J438" s="110">
        <v>41558</v>
      </c>
      <c r="K438" s="111">
        <v>0.58333333333333337</v>
      </c>
      <c r="L438" s="112" t="s">
        <v>6391</v>
      </c>
      <c r="M438" s="113">
        <f t="shared" si="11"/>
        <v>60</v>
      </c>
    </row>
    <row r="439" spans="1:13" x14ac:dyDescent="0.25">
      <c r="A439" s="110">
        <v>41562</v>
      </c>
      <c r="B439" s="111">
        <v>0.4826388888888889</v>
      </c>
      <c r="C439" s="112" t="s">
        <v>1153</v>
      </c>
      <c r="D439" s="110">
        <v>41582</v>
      </c>
      <c r="E439" s="112" t="s">
        <v>117</v>
      </c>
      <c r="F439" s="112" t="s">
        <v>1416</v>
      </c>
      <c r="G439" s="112" t="s">
        <v>5916</v>
      </c>
      <c r="H439" s="112" t="s">
        <v>7180</v>
      </c>
      <c r="I439" s="112">
        <v>1</v>
      </c>
      <c r="J439" s="110">
        <v>41579</v>
      </c>
      <c r="K439" s="111">
        <v>0.52916666666666667</v>
      </c>
      <c r="L439" s="112" t="s">
        <v>7257</v>
      </c>
      <c r="M439" s="113">
        <f t="shared" si="11"/>
        <v>17</v>
      </c>
    </row>
    <row r="440" spans="1:13" x14ac:dyDescent="0.25">
      <c r="A440" s="110">
        <v>41557</v>
      </c>
      <c r="B440" s="111">
        <v>0.5</v>
      </c>
      <c r="C440" s="112" t="s">
        <v>1153</v>
      </c>
      <c r="D440" s="110">
        <v>41561</v>
      </c>
      <c r="E440" s="112" t="s">
        <v>51</v>
      </c>
      <c r="F440" s="112" t="s">
        <v>2461</v>
      </c>
      <c r="G440" s="112" t="s">
        <v>6366</v>
      </c>
      <c r="H440" s="112" t="s">
        <v>6367</v>
      </c>
      <c r="I440" s="112">
        <v>1</v>
      </c>
      <c r="J440" s="110">
        <v>41557</v>
      </c>
      <c r="K440" s="111">
        <v>0.70833333333333337</v>
      </c>
      <c r="L440" s="112" t="s">
        <v>6368</v>
      </c>
      <c r="M440" s="113">
        <f t="shared" si="11"/>
        <v>0</v>
      </c>
    </row>
    <row r="441" spans="1:13" x14ac:dyDescent="0.25">
      <c r="A441" s="110">
        <v>41544</v>
      </c>
      <c r="B441" s="111">
        <v>0.33333333333333331</v>
      </c>
      <c r="C441" s="112" t="s">
        <v>1153</v>
      </c>
      <c r="D441" s="110">
        <v>41550</v>
      </c>
      <c r="E441" s="112" t="s">
        <v>51</v>
      </c>
      <c r="F441" s="112" t="s">
        <v>2461</v>
      </c>
      <c r="G441" s="112" t="s">
        <v>5916</v>
      </c>
      <c r="H441" s="112" t="s">
        <v>5960</v>
      </c>
      <c r="I441" s="112">
        <v>1</v>
      </c>
      <c r="J441" s="110">
        <v>41547</v>
      </c>
      <c r="K441" s="111">
        <v>0.65972222222222221</v>
      </c>
      <c r="L441" s="112" t="s">
        <v>5961</v>
      </c>
      <c r="M441" s="113">
        <f t="shared" si="11"/>
        <v>3</v>
      </c>
    </row>
    <row r="442" spans="1:13" x14ac:dyDescent="0.25">
      <c r="A442" s="110">
        <v>41544</v>
      </c>
      <c r="B442" s="111">
        <v>0.33333333333333331</v>
      </c>
      <c r="C442" s="112" t="s">
        <v>1153</v>
      </c>
      <c r="D442" s="110">
        <v>41550</v>
      </c>
      <c r="E442" s="112" t="s">
        <v>51</v>
      </c>
      <c r="F442" s="112" t="s">
        <v>2461</v>
      </c>
      <c r="G442" s="112" t="s">
        <v>5916</v>
      </c>
      <c r="H442" s="112" t="s">
        <v>5960</v>
      </c>
      <c r="I442" s="112">
        <v>1</v>
      </c>
      <c r="J442" s="110">
        <v>41547</v>
      </c>
      <c r="K442" s="111">
        <v>0.65972222222222221</v>
      </c>
      <c r="L442" s="112" t="s">
        <v>5962</v>
      </c>
      <c r="M442" s="113">
        <f t="shared" si="11"/>
        <v>3</v>
      </c>
    </row>
    <row r="443" spans="1:13" x14ac:dyDescent="0.25">
      <c r="A443" s="110">
        <v>41565</v>
      </c>
      <c r="B443" s="111">
        <v>0.43541666666666662</v>
      </c>
      <c r="C443" s="112" t="s">
        <v>1676</v>
      </c>
      <c r="D443" s="112"/>
      <c r="E443" s="112" t="s">
        <v>6741</v>
      </c>
      <c r="F443" s="112" t="s">
        <v>6742</v>
      </c>
      <c r="G443" s="112" t="s">
        <v>5931</v>
      </c>
      <c r="H443" s="112" t="s">
        <v>1608</v>
      </c>
      <c r="I443" s="112">
        <v>1</v>
      </c>
      <c r="J443" s="110">
        <v>41565</v>
      </c>
      <c r="K443" s="111">
        <v>0.72499999999999998</v>
      </c>
      <c r="L443" s="112" t="s">
        <v>6743</v>
      </c>
      <c r="M443" s="113">
        <f t="shared" si="11"/>
        <v>0</v>
      </c>
    </row>
    <row r="444" spans="1:13" x14ac:dyDescent="0.25">
      <c r="A444" s="110">
        <v>41565</v>
      </c>
      <c r="B444" s="111">
        <v>0.43541666666666662</v>
      </c>
      <c r="C444" s="112" t="s">
        <v>1676</v>
      </c>
      <c r="D444" s="112"/>
      <c r="E444" s="112" t="s">
        <v>6741</v>
      </c>
      <c r="F444" s="112" t="s">
        <v>6742</v>
      </c>
      <c r="G444" s="112" t="s">
        <v>5931</v>
      </c>
      <c r="H444" s="112" t="s">
        <v>1608</v>
      </c>
      <c r="I444" s="112">
        <v>1</v>
      </c>
      <c r="J444" s="110">
        <v>41565</v>
      </c>
      <c r="K444" s="111">
        <v>0.72499999999999998</v>
      </c>
      <c r="L444" s="112" t="s">
        <v>6744</v>
      </c>
      <c r="M444" s="113">
        <f t="shared" si="11"/>
        <v>0</v>
      </c>
    </row>
    <row r="445" spans="1:13" x14ac:dyDescent="0.25">
      <c r="A445" s="110">
        <v>41555</v>
      </c>
      <c r="B445" s="111">
        <v>0.70138888888888884</v>
      </c>
      <c r="C445" s="112" t="s">
        <v>1676</v>
      </c>
      <c r="D445" s="112"/>
      <c r="E445" s="112" t="s">
        <v>2971</v>
      </c>
      <c r="F445" s="112" t="s">
        <v>1590</v>
      </c>
      <c r="G445" s="112" t="s">
        <v>5916</v>
      </c>
      <c r="H445" s="112" t="s">
        <v>6312</v>
      </c>
      <c r="I445" s="112">
        <v>1</v>
      </c>
      <c r="J445" s="110">
        <v>41556</v>
      </c>
      <c r="K445" s="111">
        <v>0.53125</v>
      </c>
      <c r="L445" s="112" t="s">
        <v>6313</v>
      </c>
      <c r="M445" s="113">
        <f t="shared" si="11"/>
        <v>1</v>
      </c>
    </row>
    <row r="446" spans="1:13" x14ac:dyDescent="0.25">
      <c r="A446" s="110">
        <v>41555</v>
      </c>
      <c r="B446" s="111">
        <v>0.70138888888888884</v>
      </c>
      <c r="C446" s="112" t="s">
        <v>1676</v>
      </c>
      <c r="D446" s="112"/>
      <c r="E446" s="112" t="s">
        <v>2971</v>
      </c>
      <c r="F446" s="112" t="s">
        <v>1590</v>
      </c>
      <c r="G446" s="112" t="s">
        <v>5916</v>
      </c>
      <c r="H446" s="112" t="s">
        <v>6312</v>
      </c>
      <c r="I446" s="112">
        <v>1</v>
      </c>
      <c r="J446" s="110">
        <v>41557</v>
      </c>
      <c r="K446" s="111">
        <v>0.60416666666666663</v>
      </c>
      <c r="L446" s="112" t="s">
        <v>5664</v>
      </c>
      <c r="M446" s="113">
        <f t="shared" si="11"/>
        <v>2</v>
      </c>
    </row>
    <row r="447" spans="1:13" x14ac:dyDescent="0.25">
      <c r="A447" s="110">
        <v>41555</v>
      </c>
      <c r="B447" s="111">
        <v>0.70138888888888884</v>
      </c>
      <c r="C447" s="112" t="s">
        <v>1676</v>
      </c>
      <c r="D447" s="112"/>
      <c r="E447" s="112" t="s">
        <v>2971</v>
      </c>
      <c r="F447" s="112" t="s">
        <v>1590</v>
      </c>
      <c r="G447" s="112" t="s">
        <v>5916</v>
      </c>
      <c r="H447" s="112" t="s">
        <v>6312</v>
      </c>
      <c r="I447" s="112">
        <v>1</v>
      </c>
      <c r="J447" s="110">
        <v>41557</v>
      </c>
      <c r="K447" s="111">
        <v>0.60416666666666663</v>
      </c>
      <c r="L447" s="112" t="s">
        <v>6347</v>
      </c>
      <c r="M447" s="113">
        <f t="shared" si="11"/>
        <v>2</v>
      </c>
    </row>
    <row r="448" spans="1:13" x14ac:dyDescent="0.25">
      <c r="A448" s="110">
        <v>41555</v>
      </c>
      <c r="B448" s="111">
        <v>0.70138888888888884</v>
      </c>
      <c r="C448" s="112" t="s">
        <v>1676</v>
      </c>
      <c r="D448" s="112"/>
      <c r="E448" s="112" t="s">
        <v>2971</v>
      </c>
      <c r="F448" s="112" t="s">
        <v>1590</v>
      </c>
      <c r="G448" s="112" t="s">
        <v>5916</v>
      </c>
      <c r="H448" s="112" t="s">
        <v>6312</v>
      </c>
      <c r="I448" s="112">
        <v>1</v>
      </c>
      <c r="J448" s="110">
        <v>41558</v>
      </c>
      <c r="K448" s="111">
        <v>0.61736111111111114</v>
      </c>
      <c r="L448" s="112" t="s">
        <v>6415</v>
      </c>
      <c r="M448" s="113">
        <f t="shared" si="11"/>
        <v>3</v>
      </c>
    </row>
    <row r="449" spans="1:13" x14ac:dyDescent="0.25">
      <c r="A449" s="110">
        <v>41565</v>
      </c>
      <c r="B449" s="111">
        <v>0.49305555555555558</v>
      </c>
      <c r="C449" s="112" t="s">
        <v>1676</v>
      </c>
      <c r="D449" s="112"/>
      <c r="E449" s="112" t="s">
        <v>80</v>
      </c>
      <c r="F449" s="112" t="s">
        <v>6738</v>
      </c>
      <c r="G449" s="112" t="s">
        <v>5919</v>
      </c>
      <c r="H449" s="112" t="s">
        <v>6739</v>
      </c>
      <c r="I449" s="112">
        <v>1</v>
      </c>
      <c r="J449" s="110">
        <v>41565</v>
      </c>
      <c r="K449" s="111">
        <v>0.72361111111111109</v>
      </c>
      <c r="L449" s="112" t="s">
        <v>6740</v>
      </c>
      <c r="M449" s="113">
        <f t="shared" si="11"/>
        <v>0</v>
      </c>
    </row>
    <row r="450" spans="1:13" x14ac:dyDescent="0.25">
      <c r="A450" s="110">
        <v>41545</v>
      </c>
      <c r="B450" s="111">
        <v>0.4861111111111111</v>
      </c>
      <c r="C450" s="112" t="s">
        <v>1153</v>
      </c>
      <c r="D450" s="110">
        <v>41547</v>
      </c>
      <c r="E450" s="112" t="s">
        <v>117</v>
      </c>
      <c r="F450" s="112" t="s">
        <v>3933</v>
      </c>
      <c r="G450" s="112" t="s">
        <v>5918</v>
      </c>
      <c r="H450" s="112" t="s">
        <v>5914</v>
      </c>
      <c r="I450" s="112">
        <v>1</v>
      </c>
      <c r="J450" s="110">
        <v>41547</v>
      </c>
      <c r="K450" s="112"/>
      <c r="L450" s="112" t="s">
        <v>5944</v>
      </c>
      <c r="M450" s="113">
        <f t="shared" si="11"/>
        <v>2</v>
      </c>
    </row>
    <row r="451" spans="1:13" x14ac:dyDescent="0.25">
      <c r="A451" s="110">
        <v>41554</v>
      </c>
      <c r="B451" s="111">
        <v>0.45833333333333331</v>
      </c>
      <c r="C451" s="112" t="s">
        <v>1153</v>
      </c>
      <c r="D451" s="110">
        <v>41568</v>
      </c>
      <c r="E451" s="112" t="s">
        <v>51</v>
      </c>
      <c r="F451" s="112" t="s">
        <v>1057</v>
      </c>
      <c r="G451" s="112" t="s">
        <v>5919</v>
      </c>
      <c r="H451" s="112" t="s">
        <v>6721</v>
      </c>
      <c r="I451" s="112">
        <v>1</v>
      </c>
      <c r="J451" s="110">
        <v>41565</v>
      </c>
      <c r="K451" s="111">
        <v>0.63888888888888895</v>
      </c>
      <c r="L451" s="112" t="s">
        <v>6722</v>
      </c>
      <c r="M451" s="113">
        <f t="shared" si="11"/>
        <v>11</v>
      </c>
    </row>
    <row r="452" spans="1:13" x14ac:dyDescent="0.25">
      <c r="A452" s="110">
        <v>41576</v>
      </c>
      <c r="B452" s="111">
        <v>0.375</v>
      </c>
      <c r="C452" s="112" t="s">
        <v>1153</v>
      </c>
      <c r="D452" s="110">
        <v>41582</v>
      </c>
      <c r="E452" s="112" t="s">
        <v>51</v>
      </c>
      <c r="F452" s="112" t="s">
        <v>1057</v>
      </c>
      <c r="G452" s="112" t="s">
        <v>5919</v>
      </c>
      <c r="H452" s="112"/>
      <c r="I452" s="112">
        <v>1</v>
      </c>
      <c r="J452" s="110">
        <v>41579</v>
      </c>
      <c r="K452" s="111">
        <v>0.52569444444444446</v>
      </c>
      <c r="L452" s="112" t="s">
        <v>7249</v>
      </c>
      <c r="M452" s="113">
        <f t="shared" si="11"/>
        <v>3</v>
      </c>
    </row>
    <row r="453" spans="1:13" x14ac:dyDescent="0.25">
      <c r="A453" s="110">
        <v>41579</v>
      </c>
      <c r="B453" s="111">
        <v>0.68055555555555547</v>
      </c>
      <c r="C453" s="112" t="s">
        <v>1676</v>
      </c>
      <c r="D453" s="112"/>
      <c r="E453" s="112" t="s">
        <v>1108</v>
      </c>
      <c r="F453" s="112" t="s">
        <v>7287</v>
      </c>
      <c r="G453" s="112" t="s">
        <v>5920</v>
      </c>
      <c r="H453" s="112" t="s">
        <v>7288</v>
      </c>
      <c r="I453" s="112">
        <v>1</v>
      </c>
      <c r="J453" s="110">
        <v>41579</v>
      </c>
      <c r="K453" s="111">
        <v>0.71944444444444444</v>
      </c>
      <c r="L453" s="112" t="s">
        <v>7289</v>
      </c>
      <c r="M453" s="113">
        <f t="shared" si="11"/>
        <v>0</v>
      </c>
    </row>
    <row r="454" spans="1:13" x14ac:dyDescent="0.25">
      <c r="A454" s="110">
        <v>41579</v>
      </c>
      <c r="B454" s="111">
        <v>0.68055555555555547</v>
      </c>
      <c r="C454" s="112" t="s">
        <v>1676</v>
      </c>
      <c r="D454" s="112"/>
      <c r="E454" s="112" t="s">
        <v>1108</v>
      </c>
      <c r="F454" s="112" t="s">
        <v>7287</v>
      </c>
      <c r="G454" s="112" t="s">
        <v>5920</v>
      </c>
      <c r="H454" s="112" t="s">
        <v>7288</v>
      </c>
      <c r="I454" s="112">
        <v>1</v>
      </c>
      <c r="J454" s="110">
        <v>41579</v>
      </c>
      <c r="K454" s="111">
        <v>0.71944444444444444</v>
      </c>
      <c r="L454" s="112" t="s">
        <v>7290</v>
      </c>
      <c r="M454" s="113">
        <f t="shared" si="11"/>
        <v>0</v>
      </c>
    </row>
    <row r="455" spans="1:13" x14ac:dyDescent="0.25">
      <c r="A455" s="110">
        <v>41579</v>
      </c>
      <c r="B455" s="111">
        <v>0.68055555555555547</v>
      </c>
      <c r="C455" s="112" t="s">
        <v>1676</v>
      </c>
      <c r="D455" s="112"/>
      <c r="E455" s="112" t="s">
        <v>1108</v>
      </c>
      <c r="F455" s="112" t="s">
        <v>7287</v>
      </c>
      <c r="G455" s="112" t="s">
        <v>5920</v>
      </c>
      <c r="H455" s="112" t="s">
        <v>7288</v>
      </c>
      <c r="I455" s="112">
        <v>1</v>
      </c>
      <c r="J455" s="110">
        <v>41579</v>
      </c>
      <c r="K455" s="111">
        <v>0.71944444444444444</v>
      </c>
      <c r="L455" s="112" t="s">
        <v>7291</v>
      </c>
      <c r="M455" s="113">
        <f t="shared" si="11"/>
        <v>0</v>
      </c>
    </row>
    <row r="456" spans="1:13" x14ac:dyDescent="0.25">
      <c r="A456" s="110">
        <v>41564</v>
      </c>
      <c r="B456" s="111">
        <v>0.59375</v>
      </c>
      <c r="C456" s="112" t="s">
        <v>1676</v>
      </c>
      <c r="D456" s="112"/>
      <c r="E456" s="112" t="s">
        <v>2032</v>
      </c>
      <c r="F456" s="112" t="s">
        <v>1763</v>
      </c>
      <c r="G456" s="112" t="s">
        <v>5916</v>
      </c>
      <c r="H456" s="112" t="s">
        <v>6678</v>
      </c>
      <c r="I456" s="112">
        <v>1</v>
      </c>
      <c r="J456" s="110">
        <v>41564</v>
      </c>
      <c r="K456" s="111">
        <v>0.73263888888888884</v>
      </c>
      <c r="L456" s="112" t="s">
        <v>6679</v>
      </c>
      <c r="M456" s="113">
        <f t="shared" si="11"/>
        <v>0</v>
      </c>
    </row>
    <row r="457" spans="1:13" x14ac:dyDescent="0.25">
      <c r="A457" s="110">
        <v>41564</v>
      </c>
      <c r="B457" s="111">
        <v>0.59375</v>
      </c>
      <c r="C457" s="112" t="s">
        <v>1676</v>
      </c>
      <c r="D457" s="112"/>
      <c r="E457" s="112" t="s">
        <v>2032</v>
      </c>
      <c r="F457" s="112" t="s">
        <v>1763</v>
      </c>
      <c r="G457" s="112" t="s">
        <v>5916</v>
      </c>
      <c r="H457" s="112" t="s">
        <v>6678</v>
      </c>
      <c r="I457" s="112">
        <v>1</v>
      </c>
      <c r="J457" s="110">
        <v>41564</v>
      </c>
      <c r="K457" s="111">
        <v>0.73263888888888884</v>
      </c>
      <c r="L457" s="112" t="s">
        <v>6680</v>
      </c>
      <c r="M457" s="113">
        <f t="shared" si="11"/>
        <v>0</v>
      </c>
    </row>
    <row r="458" spans="1:13" x14ac:dyDescent="0.25">
      <c r="A458" s="110">
        <v>41564</v>
      </c>
      <c r="B458" s="111">
        <v>0.59375</v>
      </c>
      <c r="C458" s="112" t="s">
        <v>1676</v>
      </c>
      <c r="D458" s="112"/>
      <c r="E458" s="112" t="s">
        <v>2032</v>
      </c>
      <c r="F458" s="112" t="s">
        <v>1763</v>
      </c>
      <c r="G458" s="112" t="s">
        <v>5916</v>
      </c>
      <c r="H458" s="112" t="s">
        <v>6678</v>
      </c>
      <c r="I458" s="112">
        <v>1</v>
      </c>
      <c r="J458" s="110">
        <v>41564</v>
      </c>
      <c r="K458" s="111">
        <v>0.73263888888888884</v>
      </c>
      <c r="L458" s="112" t="s">
        <v>6681</v>
      </c>
      <c r="M458" s="113">
        <f t="shared" si="11"/>
        <v>0</v>
      </c>
    </row>
    <row r="459" spans="1:13" x14ac:dyDescent="0.25">
      <c r="A459" s="110">
        <v>41554</v>
      </c>
      <c r="B459" s="111">
        <v>0.47291666666666665</v>
      </c>
      <c r="C459" s="112" t="s">
        <v>1153</v>
      </c>
      <c r="D459" s="110">
        <v>41556</v>
      </c>
      <c r="E459" s="112" t="s">
        <v>117</v>
      </c>
      <c r="F459" s="112" t="s">
        <v>722</v>
      </c>
      <c r="G459" s="112" t="s">
        <v>5955</v>
      </c>
      <c r="H459" s="112" t="s">
        <v>6207</v>
      </c>
      <c r="I459" s="112">
        <v>1</v>
      </c>
      <c r="J459" s="110">
        <v>41554</v>
      </c>
      <c r="K459" s="111">
        <v>0.69791666666666663</v>
      </c>
      <c r="L459" s="112" t="s">
        <v>6208</v>
      </c>
      <c r="M459" s="113">
        <f t="shared" si="11"/>
        <v>0</v>
      </c>
    </row>
    <row r="460" spans="1:13" x14ac:dyDescent="0.25">
      <c r="A460" s="110">
        <v>41528</v>
      </c>
      <c r="B460" s="111">
        <v>0.45833333333333331</v>
      </c>
      <c r="C460" s="112" t="s">
        <v>1153</v>
      </c>
      <c r="D460" s="110">
        <v>41555</v>
      </c>
      <c r="E460" s="112" t="s">
        <v>117</v>
      </c>
      <c r="F460" s="112" t="s">
        <v>410</v>
      </c>
      <c r="G460" s="112" t="s">
        <v>5916</v>
      </c>
      <c r="H460" s="112" t="s">
        <v>6174</v>
      </c>
      <c r="I460" s="112">
        <v>1</v>
      </c>
      <c r="J460" s="110">
        <v>41554</v>
      </c>
      <c r="K460" s="111">
        <v>0.72083333333333333</v>
      </c>
      <c r="L460" s="112" t="s">
        <v>6213</v>
      </c>
      <c r="M460" s="113">
        <f t="shared" si="11"/>
        <v>26</v>
      </c>
    </row>
    <row r="461" spans="1:13" x14ac:dyDescent="0.25">
      <c r="A461" s="110">
        <v>41528</v>
      </c>
      <c r="B461" s="111">
        <v>0.45833333333333331</v>
      </c>
      <c r="C461" s="112" t="s">
        <v>1153</v>
      </c>
      <c r="D461" s="110">
        <v>41562</v>
      </c>
      <c r="E461" s="112" t="s">
        <v>117</v>
      </c>
      <c r="F461" s="112" t="s">
        <v>6443</v>
      </c>
      <c r="G461" s="112" t="s">
        <v>5920</v>
      </c>
      <c r="H461" s="112" t="s">
        <v>6444</v>
      </c>
      <c r="I461" s="112">
        <v>1</v>
      </c>
      <c r="J461" s="110">
        <v>41561</v>
      </c>
      <c r="K461" s="111">
        <v>0.54305555555555551</v>
      </c>
      <c r="L461" s="112" t="s">
        <v>6445</v>
      </c>
      <c r="M461" s="113">
        <f t="shared" si="11"/>
        <v>33</v>
      </c>
    </row>
    <row r="462" spans="1:13" x14ac:dyDescent="0.25">
      <c r="A462" s="110">
        <v>41563</v>
      </c>
      <c r="B462" s="111">
        <v>0.47430555555555554</v>
      </c>
      <c r="C462" s="112" t="s">
        <v>1153</v>
      </c>
      <c r="D462" s="110">
        <v>41579</v>
      </c>
      <c r="E462" s="112" t="s">
        <v>117</v>
      </c>
      <c r="F462" s="112" t="s">
        <v>6443</v>
      </c>
      <c r="G462" s="112" t="s">
        <v>5920</v>
      </c>
      <c r="H462" s="112" t="s">
        <v>6444</v>
      </c>
      <c r="I462" s="112">
        <v>1</v>
      </c>
      <c r="J462" s="110">
        <v>41578</v>
      </c>
      <c r="K462" s="111">
        <v>0.64583333333333337</v>
      </c>
      <c r="L462" s="112" t="s">
        <v>7217</v>
      </c>
      <c r="M462" s="113">
        <f t="shared" si="11"/>
        <v>15</v>
      </c>
    </row>
    <row r="463" spans="1:13" x14ac:dyDescent="0.25">
      <c r="A463" s="110">
        <v>41522</v>
      </c>
      <c r="B463" s="111">
        <v>0.35069444444444442</v>
      </c>
      <c r="C463" s="112" t="s">
        <v>1153</v>
      </c>
      <c r="D463" s="110">
        <v>41549</v>
      </c>
      <c r="E463" s="112" t="s">
        <v>117</v>
      </c>
      <c r="F463" s="112" t="s">
        <v>1578</v>
      </c>
      <c r="G463" s="112" t="s">
        <v>5920</v>
      </c>
      <c r="H463" s="112" t="s">
        <v>5911</v>
      </c>
      <c r="I463" s="112">
        <v>1</v>
      </c>
      <c r="J463" s="110">
        <v>41547</v>
      </c>
      <c r="K463" s="111">
        <v>0.60625000000000007</v>
      </c>
      <c r="L463" s="112" t="s">
        <v>5948</v>
      </c>
      <c r="M463" s="113">
        <f t="shared" si="11"/>
        <v>25</v>
      </c>
    </row>
    <row r="464" spans="1:13" x14ac:dyDescent="0.25">
      <c r="A464" s="110">
        <v>41522</v>
      </c>
      <c r="B464" s="111">
        <v>0.35069444444444442</v>
      </c>
      <c r="C464" s="112" t="s">
        <v>1153</v>
      </c>
      <c r="D464" s="110">
        <v>41577</v>
      </c>
      <c r="E464" s="112" t="s">
        <v>117</v>
      </c>
      <c r="F464" s="112" t="s">
        <v>1578</v>
      </c>
      <c r="G464" s="112" t="s">
        <v>5920</v>
      </c>
      <c r="H464" s="112" t="s">
        <v>1579</v>
      </c>
      <c r="I464" s="112">
        <v>1</v>
      </c>
      <c r="J464" s="110">
        <v>41576</v>
      </c>
      <c r="K464" s="111">
        <v>0.61736111111111114</v>
      </c>
      <c r="L464" s="112" t="s">
        <v>7111</v>
      </c>
      <c r="M464" s="113">
        <f t="shared" si="11"/>
        <v>54</v>
      </c>
    </row>
    <row r="465" spans="1:13" x14ac:dyDescent="0.25">
      <c r="A465" s="110">
        <v>41568</v>
      </c>
      <c r="B465" s="111">
        <v>0.40416666666666662</v>
      </c>
      <c r="C465" s="112" t="s">
        <v>1676</v>
      </c>
      <c r="D465" s="112"/>
      <c r="E465" s="112" t="s">
        <v>1108</v>
      </c>
      <c r="F465" s="112" t="s">
        <v>6774</v>
      </c>
      <c r="G465" s="112" t="s">
        <v>5916</v>
      </c>
      <c r="H465" s="112" t="s">
        <v>6245</v>
      </c>
      <c r="I465" s="112">
        <v>1</v>
      </c>
      <c r="J465" s="110">
        <v>41568</v>
      </c>
      <c r="K465" s="111">
        <v>0.63472222222222219</v>
      </c>
      <c r="L465" s="112" t="s">
        <v>6775</v>
      </c>
      <c r="M465" s="113">
        <f t="shared" si="11"/>
        <v>0</v>
      </c>
    </row>
    <row r="466" spans="1:13" x14ac:dyDescent="0.25">
      <c r="A466" s="110">
        <v>41568</v>
      </c>
      <c r="B466" s="111">
        <v>0.40416666666666662</v>
      </c>
      <c r="C466" s="112" t="s">
        <v>1676</v>
      </c>
      <c r="D466" s="112"/>
      <c r="E466" s="112" t="s">
        <v>1108</v>
      </c>
      <c r="F466" s="112" t="s">
        <v>6774</v>
      </c>
      <c r="G466" s="112" t="s">
        <v>5916</v>
      </c>
      <c r="H466" s="112" t="s">
        <v>6245</v>
      </c>
      <c r="I466" s="112">
        <v>1</v>
      </c>
      <c r="J466" s="110">
        <v>41568</v>
      </c>
      <c r="K466" s="111">
        <v>0.63472222222222219</v>
      </c>
      <c r="L466" s="112" t="s">
        <v>6776</v>
      </c>
      <c r="M466" s="113">
        <f t="shared" ref="M466:M482" si="12">J466-A466</f>
        <v>0</v>
      </c>
    </row>
    <row r="467" spans="1:13" x14ac:dyDescent="0.25">
      <c r="A467" s="110">
        <v>41571</v>
      </c>
      <c r="B467" s="111">
        <v>0.77916666666666667</v>
      </c>
      <c r="C467" s="112" t="s">
        <v>1676</v>
      </c>
      <c r="D467" s="112"/>
      <c r="E467" s="112" t="s">
        <v>1108</v>
      </c>
      <c r="F467" s="112" t="s">
        <v>6774</v>
      </c>
      <c r="G467" s="112" t="s">
        <v>5916</v>
      </c>
      <c r="H467" s="112" t="s">
        <v>6974</v>
      </c>
      <c r="I467" s="112">
        <v>1</v>
      </c>
      <c r="J467" s="110">
        <v>41572</v>
      </c>
      <c r="K467" s="111">
        <v>0.6020833333333333</v>
      </c>
      <c r="L467" s="112" t="s">
        <v>6975</v>
      </c>
      <c r="M467" s="113">
        <f t="shared" si="12"/>
        <v>1</v>
      </c>
    </row>
    <row r="468" spans="1:13" x14ac:dyDescent="0.25">
      <c r="A468" s="110">
        <v>41571</v>
      </c>
      <c r="B468" s="111">
        <v>0.77916666666666667</v>
      </c>
      <c r="C468" s="112" t="s">
        <v>1676</v>
      </c>
      <c r="D468" s="112"/>
      <c r="E468" s="112" t="s">
        <v>1108</v>
      </c>
      <c r="F468" s="112" t="s">
        <v>6774</v>
      </c>
      <c r="G468" s="112" t="s">
        <v>5916</v>
      </c>
      <c r="H468" s="112" t="s">
        <v>6974</v>
      </c>
      <c r="I468" s="112">
        <v>1</v>
      </c>
      <c r="J468" s="110">
        <v>41572</v>
      </c>
      <c r="K468" s="111">
        <v>0.6020833333333333</v>
      </c>
      <c r="L468" s="112" t="s">
        <v>5902</v>
      </c>
      <c r="M468" s="113">
        <f t="shared" si="12"/>
        <v>1</v>
      </c>
    </row>
    <row r="469" spans="1:13" x14ac:dyDescent="0.25">
      <c r="A469" s="110">
        <v>41571</v>
      </c>
      <c r="B469" s="111">
        <v>0.66666666666666663</v>
      </c>
      <c r="C469" s="112" t="s">
        <v>1153</v>
      </c>
      <c r="D469" s="110">
        <v>41575</v>
      </c>
      <c r="E469" s="112" t="s">
        <v>51</v>
      </c>
      <c r="F469" s="112" t="s">
        <v>2388</v>
      </c>
      <c r="G469" s="112" t="s">
        <v>5916</v>
      </c>
      <c r="H469" s="112" t="s">
        <v>6985</v>
      </c>
      <c r="I469" s="112">
        <v>1</v>
      </c>
      <c r="J469" s="110">
        <v>41584</v>
      </c>
      <c r="K469" s="111">
        <v>0.55208333333333337</v>
      </c>
      <c r="L469" s="112" t="s">
        <v>7457</v>
      </c>
      <c r="M469" s="113">
        <f t="shared" si="12"/>
        <v>13</v>
      </c>
    </row>
    <row r="470" spans="1:13" x14ac:dyDescent="0.25">
      <c r="A470" s="110">
        <v>41571</v>
      </c>
      <c r="B470" s="111">
        <v>0.66666666666666663</v>
      </c>
      <c r="C470" s="112" t="s">
        <v>1153</v>
      </c>
      <c r="D470" s="110">
        <v>41575</v>
      </c>
      <c r="E470" s="112" t="s">
        <v>51</v>
      </c>
      <c r="F470" s="112" t="s">
        <v>2388</v>
      </c>
      <c r="G470" s="112" t="s">
        <v>5916</v>
      </c>
      <c r="H470" s="112" t="s">
        <v>6985</v>
      </c>
      <c r="I470" s="112">
        <v>1</v>
      </c>
      <c r="J470" s="110">
        <v>41578</v>
      </c>
      <c r="K470" s="111">
        <v>0.64513888888888882</v>
      </c>
      <c r="L470" s="112" t="s">
        <v>7216</v>
      </c>
      <c r="M470" s="113">
        <f t="shared" si="12"/>
        <v>7</v>
      </c>
    </row>
    <row r="471" spans="1:13" x14ac:dyDescent="0.25">
      <c r="A471" s="110">
        <v>41533</v>
      </c>
      <c r="B471" s="111">
        <v>0.58958333333333335</v>
      </c>
      <c r="C471" s="112" t="s">
        <v>1153</v>
      </c>
      <c r="D471" s="110">
        <v>41557</v>
      </c>
      <c r="E471" s="112" t="s">
        <v>117</v>
      </c>
      <c r="F471" s="112" t="s">
        <v>2571</v>
      </c>
      <c r="G471" s="112" t="s">
        <v>5931</v>
      </c>
      <c r="H471" s="112" t="s">
        <v>6314</v>
      </c>
      <c r="I471" s="112">
        <v>1</v>
      </c>
      <c r="J471" s="110">
        <v>41556</v>
      </c>
      <c r="K471" s="111">
        <v>0.53194444444444444</v>
      </c>
      <c r="L471" s="112" t="s">
        <v>6315</v>
      </c>
      <c r="M471" s="113">
        <f t="shared" si="12"/>
        <v>23</v>
      </c>
    </row>
    <row r="472" spans="1:13" x14ac:dyDescent="0.25">
      <c r="A472" s="110">
        <v>41557</v>
      </c>
      <c r="B472" s="111">
        <v>0.66666666666666663</v>
      </c>
      <c r="C472" s="112" t="s">
        <v>1153</v>
      </c>
      <c r="D472" s="110">
        <v>41571</v>
      </c>
      <c r="E472" s="112" t="s">
        <v>117</v>
      </c>
      <c r="F472" s="112" t="s">
        <v>2571</v>
      </c>
      <c r="G472" s="112" t="s">
        <v>5931</v>
      </c>
      <c r="H472" s="112" t="s">
        <v>6314</v>
      </c>
      <c r="I472" s="112">
        <v>1</v>
      </c>
      <c r="J472" s="110">
        <v>41570</v>
      </c>
      <c r="K472" s="111">
        <v>0.5</v>
      </c>
      <c r="L472" s="112" t="s">
        <v>6857</v>
      </c>
      <c r="M472" s="113">
        <f t="shared" si="12"/>
        <v>13</v>
      </c>
    </row>
    <row r="473" spans="1:13" x14ac:dyDescent="0.25">
      <c r="A473" s="110">
        <v>41513</v>
      </c>
      <c r="B473" s="111">
        <v>0.52777777777777779</v>
      </c>
      <c r="C473" s="112" t="s">
        <v>1153</v>
      </c>
      <c r="D473" s="110">
        <v>41568</v>
      </c>
      <c r="E473" s="112" t="s">
        <v>117</v>
      </c>
      <c r="F473" s="112" t="s">
        <v>812</v>
      </c>
      <c r="G473" s="112" t="s">
        <v>5931</v>
      </c>
      <c r="H473" s="112" t="s">
        <v>6849</v>
      </c>
      <c r="I473" s="112">
        <v>1</v>
      </c>
      <c r="J473" s="110">
        <v>41570</v>
      </c>
      <c r="K473" s="111">
        <v>0.5</v>
      </c>
      <c r="L473" s="112" t="s">
        <v>6294</v>
      </c>
      <c r="M473" s="113">
        <f t="shared" si="12"/>
        <v>57</v>
      </c>
    </row>
    <row r="474" spans="1:13" x14ac:dyDescent="0.25">
      <c r="A474" s="117">
        <v>41540</v>
      </c>
      <c r="B474" s="111">
        <v>0.4375</v>
      </c>
      <c r="C474" s="112" t="s">
        <v>1153</v>
      </c>
      <c r="D474" s="117">
        <v>41551</v>
      </c>
      <c r="E474" s="112" t="s">
        <v>2439</v>
      </c>
      <c r="F474" s="112" t="s">
        <v>6083</v>
      </c>
      <c r="G474" s="112" t="s">
        <v>5916</v>
      </c>
      <c r="H474" s="112" t="s">
        <v>6084</v>
      </c>
      <c r="I474" s="112">
        <v>1</v>
      </c>
      <c r="J474" s="110">
        <v>41551</v>
      </c>
      <c r="K474" s="111">
        <v>0.56597222222222221</v>
      </c>
      <c r="L474" s="112" t="s">
        <v>6085</v>
      </c>
      <c r="M474" s="113">
        <f t="shared" si="12"/>
        <v>11</v>
      </c>
    </row>
    <row r="475" spans="1:13" x14ac:dyDescent="0.25">
      <c r="A475" s="110">
        <v>41515</v>
      </c>
      <c r="B475" s="111">
        <v>0.58333333333333337</v>
      </c>
      <c r="C475" s="112" t="s">
        <v>1153</v>
      </c>
      <c r="D475" s="110">
        <v>41555</v>
      </c>
      <c r="E475" s="112" t="s">
        <v>117</v>
      </c>
      <c r="F475" s="112" t="s">
        <v>224</v>
      </c>
      <c r="G475" s="112" t="s">
        <v>5919</v>
      </c>
      <c r="H475" s="112" t="s">
        <v>6166</v>
      </c>
      <c r="I475" s="112">
        <v>1</v>
      </c>
      <c r="J475" s="110">
        <v>41554</v>
      </c>
      <c r="K475" s="111">
        <v>0.55555555555555558</v>
      </c>
      <c r="L475" s="112" t="s">
        <v>6167</v>
      </c>
      <c r="M475" s="113">
        <f t="shared" si="12"/>
        <v>39</v>
      </c>
    </row>
    <row r="476" spans="1:13" x14ac:dyDescent="0.25">
      <c r="A476" s="110">
        <v>41555</v>
      </c>
      <c r="B476" s="111">
        <v>0.69861111111111107</v>
      </c>
      <c r="C476" s="112" t="s">
        <v>1153</v>
      </c>
      <c r="D476" s="110">
        <v>41572</v>
      </c>
      <c r="E476" s="112" t="s">
        <v>117</v>
      </c>
      <c r="F476" s="112" t="s">
        <v>224</v>
      </c>
      <c r="G476" s="112" t="s">
        <v>5919</v>
      </c>
      <c r="H476" s="112" t="s">
        <v>6166</v>
      </c>
      <c r="I476" s="112">
        <v>1</v>
      </c>
      <c r="J476" s="110">
        <v>41571</v>
      </c>
      <c r="K476" s="111">
        <v>0.57291666666666663</v>
      </c>
      <c r="L476" s="112" t="s">
        <v>6920</v>
      </c>
      <c r="M476" s="113">
        <f t="shared" si="12"/>
        <v>16</v>
      </c>
    </row>
    <row r="477" spans="1:13" x14ac:dyDescent="0.25">
      <c r="A477" s="110">
        <v>41544</v>
      </c>
      <c r="B477" s="111">
        <v>0.58333333333333337</v>
      </c>
      <c r="C477" s="112" t="s">
        <v>1153</v>
      </c>
      <c r="D477" s="110">
        <v>41564</v>
      </c>
      <c r="E477" s="112" t="s">
        <v>117</v>
      </c>
      <c r="F477" s="112" t="s">
        <v>858</v>
      </c>
      <c r="G477" s="112" t="s">
        <v>5919</v>
      </c>
      <c r="H477" s="112" t="s">
        <v>6519</v>
      </c>
      <c r="I477" s="112">
        <v>1</v>
      </c>
      <c r="J477" s="110">
        <v>41563</v>
      </c>
      <c r="K477" s="111">
        <v>0.58333333333333337</v>
      </c>
      <c r="L477" s="112" t="s">
        <v>6592</v>
      </c>
      <c r="M477" s="113">
        <f t="shared" si="12"/>
        <v>19</v>
      </c>
    </row>
    <row r="478" spans="1:13" x14ac:dyDescent="0.25">
      <c r="A478" s="110">
        <v>41522</v>
      </c>
      <c r="B478" s="111">
        <v>0.35069444444444442</v>
      </c>
      <c r="C478" s="112" t="s">
        <v>1153</v>
      </c>
      <c r="D478" s="110">
        <v>41554</v>
      </c>
      <c r="E478" s="112" t="s">
        <v>117</v>
      </c>
      <c r="F478" s="112" t="s">
        <v>321</v>
      </c>
      <c r="G478" s="112" t="s">
        <v>5919</v>
      </c>
      <c r="H478" s="112" t="s">
        <v>6251</v>
      </c>
      <c r="I478" s="112">
        <v>1</v>
      </c>
      <c r="J478" s="110">
        <v>41555</v>
      </c>
      <c r="K478" s="111">
        <v>0.55208333333333337</v>
      </c>
      <c r="L478" s="112" t="s">
        <v>6252</v>
      </c>
      <c r="M478" s="113">
        <f t="shared" si="12"/>
        <v>33</v>
      </c>
    </row>
    <row r="479" spans="1:13" x14ac:dyDescent="0.25">
      <c r="A479" s="110">
        <v>41557</v>
      </c>
      <c r="B479" s="111">
        <v>0.49652777777777773</v>
      </c>
      <c r="C479" s="112" t="s">
        <v>1153</v>
      </c>
      <c r="D479" s="110">
        <v>41577</v>
      </c>
      <c r="E479" s="112" t="s">
        <v>117</v>
      </c>
      <c r="F479" s="112" t="s">
        <v>321</v>
      </c>
      <c r="G479" s="112" t="s">
        <v>5919</v>
      </c>
      <c r="H479" s="112" t="s">
        <v>7030</v>
      </c>
      <c r="I479" s="112">
        <v>1</v>
      </c>
      <c r="J479" s="110">
        <v>41576</v>
      </c>
      <c r="K479" s="111">
        <v>0.56944444444444442</v>
      </c>
      <c r="L479" s="112" t="s">
        <v>7087</v>
      </c>
      <c r="M479" s="113">
        <f t="shared" si="12"/>
        <v>19</v>
      </c>
    </row>
    <row r="480" spans="1:13" x14ac:dyDescent="0.25">
      <c r="A480" s="110">
        <v>41474</v>
      </c>
      <c r="B480" s="111">
        <v>0.47916666666666669</v>
      </c>
      <c r="C480" s="112" t="s">
        <v>1153</v>
      </c>
      <c r="D480" s="110">
        <v>41563</v>
      </c>
      <c r="E480" s="112" t="s">
        <v>117</v>
      </c>
      <c r="F480" s="112" t="s">
        <v>949</v>
      </c>
      <c r="G480" s="112" t="s">
        <v>5919</v>
      </c>
      <c r="H480" s="112" t="s">
        <v>6513</v>
      </c>
      <c r="I480" s="112">
        <v>1</v>
      </c>
      <c r="J480" s="110">
        <v>41562</v>
      </c>
      <c r="K480" s="111">
        <v>0.58333333333333337</v>
      </c>
      <c r="L480" s="112" t="s">
        <v>6530</v>
      </c>
      <c r="M480" s="113">
        <f t="shared" si="12"/>
        <v>88</v>
      </c>
    </row>
    <row r="481" spans="1:13" x14ac:dyDescent="0.25">
      <c r="A481" s="110">
        <v>41526</v>
      </c>
      <c r="B481" s="111">
        <v>0.48680555555555555</v>
      </c>
      <c r="C481" s="112" t="s">
        <v>1153</v>
      </c>
      <c r="D481" s="110">
        <v>41564</v>
      </c>
      <c r="E481" s="112" t="s">
        <v>117</v>
      </c>
      <c r="F481" s="112" t="s">
        <v>6436</v>
      </c>
      <c r="G481" s="112" t="s">
        <v>5916</v>
      </c>
      <c r="H481" s="112" t="s">
        <v>6509</v>
      </c>
      <c r="I481" s="112">
        <v>1</v>
      </c>
      <c r="J481" s="110">
        <v>41563</v>
      </c>
      <c r="K481" s="111">
        <v>0.58333333333333337</v>
      </c>
      <c r="L481" s="112" t="s">
        <v>6597</v>
      </c>
      <c r="M481" s="113">
        <f t="shared" si="12"/>
        <v>37</v>
      </c>
    </row>
    <row r="482" spans="1:13" x14ac:dyDescent="0.25">
      <c r="A482" s="110">
        <v>41526</v>
      </c>
      <c r="B482" s="111">
        <v>0.48680555555555555</v>
      </c>
      <c r="C482" s="112" t="s">
        <v>1153</v>
      </c>
      <c r="D482" s="110">
        <v>41561</v>
      </c>
      <c r="E482" s="112" t="s">
        <v>117</v>
      </c>
      <c r="F482" s="112" t="s">
        <v>6436</v>
      </c>
      <c r="G482" s="112" t="s">
        <v>5916</v>
      </c>
      <c r="H482" s="112" t="s">
        <v>6437</v>
      </c>
      <c r="I482" s="112">
        <v>1</v>
      </c>
      <c r="J482" s="110">
        <v>41561</v>
      </c>
      <c r="K482" s="111">
        <v>0.44305555555555554</v>
      </c>
      <c r="L482" s="112" t="s">
        <v>6438</v>
      </c>
      <c r="M482" s="113">
        <f t="shared" si="12"/>
        <v>35</v>
      </c>
    </row>
    <row r="483" spans="1:13" x14ac:dyDescent="0.25">
      <c r="A483" s="110">
        <v>41526</v>
      </c>
      <c r="B483" s="111">
        <v>0.48680555555555555</v>
      </c>
      <c r="C483" s="112" t="s">
        <v>1153</v>
      </c>
      <c r="D483" s="110">
        <v>41562</v>
      </c>
      <c r="E483" s="112" t="s">
        <v>117</v>
      </c>
      <c r="F483" s="112" t="s">
        <v>6436</v>
      </c>
      <c r="G483" s="112" t="s">
        <v>5916</v>
      </c>
      <c r="H483" s="112" t="s">
        <v>6437</v>
      </c>
      <c r="I483" s="112">
        <v>1</v>
      </c>
      <c r="J483" s="110">
        <v>41561</v>
      </c>
      <c r="K483" s="111">
        <v>0.44305555555555554</v>
      </c>
      <c r="L483" s="112" t="s">
        <v>6439</v>
      </c>
      <c r="M483" s="113"/>
    </row>
    <row r="484" spans="1:13" x14ac:dyDescent="0.25">
      <c r="A484" s="110">
        <v>41565</v>
      </c>
      <c r="B484" s="111">
        <v>0.39583333333333331</v>
      </c>
      <c r="C484" s="112" t="s">
        <v>1676</v>
      </c>
      <c r="D484" s="112"/>
      <c r="E484" s="112" t="s">
        <v>363</v>
      </c>
      <c r="F484" s="112" t="s">
        <v>501</v>
      </c>
      <c r="G484" s="112" t="s">
        <v>5916</v>
      </c>
      <c r="H484" s="112" t="s">
        <v>6717</v>
      </c>
      <c r="I484" s="112">
        <v>1</v>
      </c>
      <c r="J484" s="110">
        <v>41565</v>
      </c>
      <c r="K484" s="111">
        <v>0.63888888888888895</v>
      </c>
      <c r="L484" s="112" t="s">
        <v>6718</v>
      </c>
      <c r="M484" s="113">
        <f t="shared" ref="M484:M527" si="13">J484-A484</f>
        <v>0</v>
      </c>
    </row>
    <row r="485" spans="1:13" x14ac:dyDescent="0.25">
      <c r="A485" s="110">
        <v>41557</v>
      </c>
      <c r="B485" s="111">
        <v>0.49513888888888885</v>
      </c>
      <c r="C485" s="112" t="s">
        <v>1153</v>
      </c>
      <c r="D485" s="110">
        <v>41561</v>
      </c>
      <c r="E485" s="112" t="s">
        <v>117</v>
      </c>
      <c r="F485" s="112" t="s">
        <v>533</v>
      </c>
      <c r="G485" s="112" t="s">
        <v>5919</v>
      </c>
      <c r="H485" s="112" t="s">
        <v>6359</v>
      </c>
      <c r="I485" s="112">
        <v>1</v>
      </c>
      <c r="J485" s="110">
        <v>41561</v>
      </c>
      <c r="K485" s="111">
        <v>0.54791666666666672</v>
      </c>
      <c r="L485" s="112" t="s">
        <v>6455</v>
      </c>
      <c r="M485" s="113">
        <f t="shared" si="13"/>
        <v>4</v>
      </c>
    </row>
    <row r="486" spans="1:13" x14ac:dyDescent="0.25">
      <c r="A486" s="110">
        <v>41551</v>
      </c>
      <c r="B486" s="111">
        <v>0.65972222222222221</v>
      </c>
      <c r="C486" s="112" t="s">
        <v>1153</v>
      </c>
      <c r="D486" s="110">
        <v>41571</v>
      </c>
      <c r="E486" s="112" t="s">
        <v>80</v>
      </c>
      <c r="F486" s="112" t="s">
        <v>1278</v>
      </c>
      <c r="G486" s="112" t="s">
        <v>5915</v>
      </c>
      <c r="H486" s="112" t="s">
        <v>2812</v>
      </c>
      <c r="I486" s="112">
        <v>1</v>
      </c>
      <c r="J486" s="110">
        <v>41575</v>
      </c>
      <c r="K486" s="111">
        <v>0.5625</v>
      </c>
      <c r="L486" s="112" t="s">
        <v>7010</v>
      </c>
      <c r="M486" s="113">
        <f t="shared" si="13"/>
        <v>24</v>
      </c>
    </row>
    <row r="487" spans="1:13" x14ac:dyDescent="0.25">
      <c r="A487" s="110">
        <v>41527</v>
      </c>
      <c r="B487" s="111">
        <v>0.34583333333333338</v>
      </c>
      <c r="C487" s="112" t="s">
        <v>1153</v>
      </c>
      <c r="D487" s="110">
        <v>41555</v>
      </c>
      <c r="E487" s="112" t="s">
        <v>383</v>
      </c>
      <c r="F487" s="112" t="s">
        <v>4989</v>
      </c>
      <c r="G487" s="112" t="s">
        <v>5919</v>
      </c>
      <c r="H487" s="112" t="s">
        <v>6155</v>
      </c>
      <c r="I487" s="112">
        <v>1</v>
      </c>
      <c r="J487" s="110">
        <v>41554</v>
      </c>
      <c r="K487" s="111">
        <v>0.55208333333333337</v>
      </c>
      <c r="L487" s="112" t="s">
        <v>6156</v>
      </c>
      <c r="M487" s="113">
        <f t="shared" si="13"/>
        <v>27</v>
      </c>
    </row>
    <row r="488" spans="1:13" x14ac:dyDescent="0.25">
      <c r="A488" s="110">
        <v>41557</v>
      </c>
      <c r="B488" s="111">
        <v>0.49513888888888885</v>
      </c>
      <c r="C488" s="112" t="s">
        <v>1153</v>
      </c>
      <c r="D488" s="110">
        <v>41582</v>
      </c>
      <c r="E488" s="112" t="s">
        <v>383</v>
      </c>
      <c r="F488" s="112" t="s">
        <v>4989</v>
      </c>
      <c r="G488" s="112" t="s">
        <v>5919</v>
      </c>
      <c r="H488" s="112" t="s">
        <v>6155</v>
      </c>
      <c r="I488" s="112">
        <v>1</v>
      </c>
      <c r="J488" s="110">
        <v>41579</v>
      </c>
      <c r="K488" s="111">
        <v>0.52569444444444446</v>
      </c>
      <c r="L488" s="112" t="s">
        <v>7248</v>
      </c>
      <c r="M488" s="113">
        <f t="shared" si="13"/>
        <v>22</v>
      </c>
    </row>
    <row r="489" spans="1:13" x14ac:dyDescent="0.25">
      <c r="A489" s="110">
        <v>41540</v>
      </c>
      <c r="B489" s="111">
        <v>0.64583333333333337</v>
      </c>
      <c r="C489" s="112" t="s">
        <v>1153</v>
      </c>
      <c r="D489" s="110">
        <v>41554</v>
      </c>
      <c r="E489" s="112" t="s">
        <v>51</v>
      </c>
      <c r="F489" s="112" t="s">
        <v>768</v>
      </c>
      <c r="G489" s="112" t="s">
        <v>5916</v>
      </c>
      <c r="H489" s="112" t="s">
        <v>6089</v>
      </c>
      <c r="I489" s="112">
        <v>1</v>
      </c>
      <c r="J489" s="110">
        <v>41551</v>
      </c>
      <c r="K489" s="111">
        <v>0.56597222222222221</v>
      </c>
      <c r="L489" s="112" t="s">
        <v>6090</v>
      </c>
      <c r="M489" s="113">
        <f t="shared" si="13"/>
        <v>11</v>
      </c>
    </row>
    <row r="490" spans="1:13" x14ac:dyDescent="0.25">
      <c r="A490" s="110">
        <v>41556</v>
      </c>
      <c r="B490" s="111">
        <v>0.41666666666666669</v>
      </c>
      <c r="C490" s="112" t="s">
        <v>1153</v>
      </c>
      <c r="D490" s="110">
        <v>41561</v>
      </c>
      <c r="E490" s="112" t="s">
        <v>51</v>
      </c>
      <c r="F490" s="112" t="s">
        <v>768</v>
      </c>
      <c r="G490" s="112" t="s">
        <v>5916</v>
      </c>
      <c r="H490" s="112" t="s">
        <v>6364</v>
      </c>
      <c r="I490" s="112">
        <v>1</v>
      </c>
      <c r="J490" s="110">
        <v>41557</v>
      </c>
      <c r="K490" s="111">
        <v>0.70833333333333337</v>
      </c>
      <c r="L490" s="112" t="s">
        <v>6365</v>
      </c>
      <c r="M490" s="113">
        <f t="shared" si="13"/>
        <v>1</v>
      </c>
    </row>
    <row r="491" spans="1:13" x14ac:dyDescent="0.25">
      <c r="A491" s="110">
        <v>41474</v>
      </c>
      <c r="B491" s="111">
        <v>0.47916666666666669</v>
      </c>
      <c r="C491" s="112" t="s">
        <v>1153</v>
      </c>
      <c r="D491" s="110">
        <v>41561</v>
      </c>
      <c r="E491" s="112" t="s">
        <v>117</v>
      </c>
      <c r="F491" s="112" t="s">
        <v>2092</v>
      </c>
      <c r="G491" s="112" t="s">
        <v>5915</v>
      </c>
      <c r="H491" s="112" t="s">
        <v>6380</v>
      </c>
      <c r="I491" s="112">
        <v>1</v>
      </c>
      <c r="J491" s="110">
        <v>41558</v>
      </c>
      <c r="K491" s="111">
        <v>0.63888888888888895</v>
      </c>
      <c r="L491" s="112" t="s">
        <v>6424</v>
      </c>
      <c r="M491" s="113">
        <f t="shared" si="13"/>
        <v>84</v>
      </c>
    </row>
    <row r="492" spans="1:13" x14ac:dyDescent="0.25">
      <c r="A492" s="110">
        <v>41522</v>
      </c>
      <c r="B492" s="111">
        <v>0.35069444444444442</v>
      </c>
      <c r="C492" s="112" t="s">
        <v>1153</v>
      </c>
      <c r="D492" s="110">
        <v>41556</v>
      </c>
      <c r="E492" s="112" t="s">
        <v>117</v>
      </c>
      <c r="F492" s="112" t="s">
        <v>2073</v>
      </c>
      <c r="G492" s="112" t="s">
        <v>5919</v>
      </c>
      <c r="H492" s="112" t="s">
        <v>516</v>
      </c>
      <c r="I492" s="112">
        <v>1</v>
      </c>
      <c r="J492" s="110">
        <v>41554</v>
      </c>
      <c r="K492" s="111">
        <v>0.69791666666666663</v>
      </c>
      <c r="L492" s="112" t="s">
        <v>6206</v>
      </c>
      <c r="M492" s="113">
        <f t="shared" si="13"/>
        <v>32</v>
      </c>
    </row>
    <row r="493" spans="1:13" x14ac:dyDescent="0.25">
      <c r="A493" s="110">
        <v>41557</v>
      </c>
      <c r="B493" s="111">
        <v>0.49652777777777773</v>
      </c>
      <c r="C493" s="112" t="s">
        <v>1153</v>
      </c>
      <c r="D493" s="110">
        <v>41577</v>
      </c>
      <c r="E493" s="112" t="s">
        <v>117</v>
      </c>
      <c r="F493" s="112" t="s">
        <v>2073</v>
      </c>
      <c r="G493" s="112" t="s">
        <v>5919</v>
      </c>
      <c r="H493" s="112" t="s">
        <v>914</v>
      </c>
      <c r="I493" s="112">
        <v>1</v>
      </c>
      <c r="J493" s="110">
        <v>41576</v>
      </c>
      <c r="K493" s="111">
        <v>0.53125</v>
      </c>
      <c r="L493" s="112" t="s">
        <v>7058</v>
      </c>
      <c r="M493" s="113">
        <f t="shared" si="13"/>
        <v>19</v>
      </c>
    </row>
    <row r="494" spans="1:13" x14ac:dyDescent="0.25">
      <c r="A494" s="110">
        <v>41562</v>
      </c>
      <c r="B494" s="111">
        <v>0.64166666666666672</v>
      </c>
      <c r="C494" s="112" t="s">
        <v>696</v>
      </c>
      <c r="D494" s="112"/>
      <c r="E494" s="112" t="s">
        <v>591</v>
      </c>
      <c r="F494" s="112" t="s">
        <v>6576</v>
      </c>
      <c r="G494" s="112" t="s">
        <v>5916</v>
      </c>
      <c r="H494" s="112" t="s">
        <v>6577</v>
      </c>
      <c r="I494" s="112">
        <v>1</v>
      </c>
      <c r="J494" s="110">
        <v>41562</v>
      </c>
      <c r="K494" s="111">
        <v>0.66666666666666663</v>
      </c>
      <c r="L494" s="112" t="s">
        <v>6015</v>
      </c>
      <c r="M494" s="113">
        <f t="shared" si="13"/>
        <v>0</v>
      </c>
    </row>
    <row r="495" spans="1:13" x14ac:dyDescent="0.25">
      <c r="A495" s="110">
        <v>41562</v>
      </c>
      <c r="B495" s="111">
        <v>0.64166666666666672</v>
      </c>
      <c r="C495" s="112" t="s">
        <v>696</v>
      </c>
      <c r="D495" s="112"/>
      <c r="E495" s="112" t="s">
        <v>591</v>
      </c>
      <c r="F495" s="112" t="s">
        <v>6576</v>
      </c>
      <c r="G495" s="112" t="s">
        <v>5916</v>
      </c>
      <c r="H495" s="112" t="s">
        <v>6577</v>
      </c>
      <c r="I495" s="112">
        <v>1</v>
      </c>
      <c r="J495" s="110">
        <v>41562</v>
      </c>
      <c r="K495" s="111">
        <v>0.66666666666666663</v>
      </c>
      <c r="L495" s="112" t="s">
        <v>5901</v>
      </c>
      <c r="M495" s="113">
        <f t="shared" si="13"/>
        <v>0</v>
      </c>
    </row>
    <row r="496" spans="1:13" x14ac:dyDescent="0.25">
      <c r="A496" s="110">
        <v>41550</v>
      </c>
      <c r="B496" s="111">
        <v>0.53680555555555554</v>
      </c>
      <c r="C496" s="112" t="s">
        <v>1153</v>
      </c>
      <c r="D496" s="110">
        <v>41563</v>
      </c>
      <c r="E496" s="112" t="s">
        <v>117</v>
      </c>
      <c r="F496" s="112" t="s">
        <v>6162</v>
      </c>
      <c r="G496" s="112" t="s">
        <v>6163</v>
      </c>
      <c r="H496" s="112" t="s">
        <v>6523</v>
      </c>
      <c r="I496" s="112">
        <v>1</v>
      </c>
      <c r="J496" s="110">
        <v>41562</v>
      </c>
      <c r="K496" s="111">
        <v>0.58333333333333337</v>
      </c>
      <c r="L496" s="112" t="s">
        <v>6524</v>
      </c>
      <c r="M496" s="113">
        <f t="shared" si="13"/>
        <v>12</v>
      </c>
    </row>
    <row r="497" spans="1:13" x14ac:dyDescent="0.25">
      <c r="A497" s="110">
        <v>41550</v>
      </c>
      <c r="B497" s="111">
        <v>0.53680555555555554</v>
      </c>
      <c r="C497" s="112" t="s">
        <v>1153</v>
      </c>
      <c r="D497" s="110">
        <v>41557</v>
      </c>
      <c r="E497" s="112" t="s">
        <v>117</v>
      </c>
      <c r="F497" s="112" t="s">
        <v>6162</v>
      </c>
      <c r="G497" s="112" t="s">
        <v>6163</v>
      </c>
      <c r="H497" s="112" t="s">
        <v>6381</v>
      </c>
      <c r="I497" s="112">
        <v>1</v>
      </c>
      <c r="J497" s="110">
        <v>41556</v>
      </c>
      <c r="K497" s="111">
        <v>0.52777777777777779</v>
      </c>
      <c r="L497" s="112" t="s">
        <v>6309</v>
      </c>
      <c r="M497" s="113">
        <f t="shared" si="13"/>
        <v>6</v>
      </c>
    </row>
    <row r="498" spans="1:13" x14ac:dyDescent="0.25">
      <c r="A498" s="110">
        <v>41550</v>
      </c>
      <c r="B498" s="111">
        <v>0.53680555555555554</v>
      </c>
      <c r="C498" s="112" t="s">
        <v>1153</v>
      </c>
      <c r="D498" s="110">
        <v>41561</v>
      </c>
      <c r="E498" s="112" t="s">
        <v>117</v>
      </c>
      <c r="F498" s="112" t="s">
        <v>6162</v>
      </c>
      <c r="G498" s="112" t="s">
        <v>6163</v>
      </c>
      <c r="H498" s="112" t="s">
        <v>6381</v>
      </c>
      <c r="I498" s="112">
        <v>1</v>
      </c>
      <c r="J498" s="110">
        <v>41558</v>
      </c>
      <c r="K498" s="111">
        <v>0.62569444444444444</v>
      </c>
      <c r="L498" s="112" t="s">
        <v>6423</v>
      </c>
      <c r="M498" s="113">
        <f t="shared" si="13"/>
        <v>8</v>
      </c>
    </row>
    <row r="499" spans="1:13" x14ac:dyDescent="0.25">
      <c r="A499" s="110">
        <v>41569</v>
      </c>
      <c r="B499" s="111">
        <v>0.59375</v>
      </c>
      <c r="C499" s="112" t="s">
        <v>1153</v>
      </c>
      <c r="D499" s="110">
        <v>41573</v>
      </c>
      <c r="E499" s="112" t="s">
        <v>117</v>
      </c>
      <c r="F499" s="112" t="s">
        <v>6162</v>
      </c>
      <c r="G499" s="112" t="s">
        <v>6910</v>
      </c>
      <c r="H499" s="112" t="s">
        <v>6911</v>
      </c>
      <c r="I499" s="112">
        <v>1</v>
      </c>
      <c r="J499" s="110">
        <v>41571</v>
      </c>
      <c r="K499" s="111">
        <v>0.55902777777777779</v>
      </c>
      <c r="L499" s="112" t="s">
        <v>6912</v>
      </c>
      <c r="M499" s="113">
        <f t="shared" si="13"/>
        <v>2</v>
      </c>
    </row>
    <row r="500" spans="1:13" x14ac:dyDescent="0.25">
      <c r="A500" s="110">
        <v>41550</v>
      </c>
      <c r="B500" s="111">
        <v>0.53680555555555554</v>
      </c>
      <c r="C500" s="112" t="s">
        <v>1153</v>
      </c>
      <c r="D500" s="110">
        <v>41555</v>
      </c>
      <c r="E500" s="112" t="s">
        <v>117</v>
      </c>
      <c r="F500" s="112" t="s">
        <v>6162</v>
      </c>
      <c r="G500" s="112" t="s">
        <v>6163</v>
      </c>
      <c r="H500" s="112" t="s">
        <v>6164</v>
      </c>
      <c r="I500" s="112">
        <v>1</v>
      </c>
      <c r="J500" s="110">
        <v>41554</v>
      </c>
      <c r="K500" s="111">
        <v>0.55486111111111114</v>
      </c>
      <c r="L500" s="112" t="s">
        <v>6165</v>
      </c>
      <c r="M500" s="113">
        <f t="shared" si="13"/>
        <v>4</v>
      </c>
    </row>
    <row r="501" spans="1:13" x14ac:dyDescent="0.25">
      <c r="A501" s="110">
        <v>41569</v>
      </c>
      <c r="B501" s="111">
        <v>0.59375</v>
      </c>
      <c r="C501" s="112" t="s">
        <v>1153</v>
      </c>
      <c r="D501" s="110">
        <v>41572</v>
      </c>
      <c r="E501" s="112" t="s">
        <v>117</v>
      </c>
      <c r="F501" s="112" t="s">
        <v>6162</v>
      </c>
      <c r="G501" s="112" t="s">
        <v>6163</v>
      </c>
      <c r="H501" s="112" t="s">
        <v>6852</v>
      </c>
      <c r="I501" s="112">
        <v>1</v>
      </c>
      <c r="J501" s="110">
        <v>41570</v>
      </c>
      <c r="K501" s="111">
        <v>0.5</v>
      </c>
      <c r="L501" s="112" t="s">
        <v>6853</v>
      </c>
      <c r="M501" s="113">
        <f t="shared" si="13"/>
        <v>1</v>
      </c>
    </row>
    <row r="502" spans="1:13" x14ac:dyDescent="0.25">
      <c r="A502" s="110">
        <v>41555</v>
      </c>
      <c r="B502" s="111">
        <v>0.71736111111111101</v>
      </c>
      <c r="C502" s="112" t="s">
        <v>1153</v>
      </c>
      <c r="D502" s="110">
        <v>41575</v>
      </c>
      <c r="E502" s="112" t="s">
        <v>2247</v>
      </c>
      <c r="F502" s="112" t="s">
        <v>6162</v>
      </c>
      <c r="G502" s="112" t="s">
        <v>6163</v>
      </c>
      <c r="H502" s="112" t="s">
        <v>6852</v>
      </c>
      <c r="I502" s="112">
        <v>1</v>
      </c>
      <c r="J502" s="110">
        <v>41572</v>
      </c>
      <c r="K502" s="111">
        <v>0.61458333333333337</v>
      </c>
      <c r="L502" s="112" t="s">
        <v>6988</v>
      </c>
      <c r="M502" s="113">
        <f t="shared" si="13"/>
        <v>17</v>
      </c>
    </row>
    <row r="503" spans="1:13" x14ac:dyDescent="0.25">
      <c r="A503" s="110">
        <v>41555</v>
      </c>
      <c r="B503" s="111">
        <v>0.71736111111111101</v>
      </c>
      <c r="C503" s="112" t="s">
        <v>1153</v>
      </c>
      <c r="D503" s="110">
        <v>41575</v>
      </c>
      <c r="E503" s="112" t="s">
        <v>2247</v>
      </c>
      <c r="F503" s="112" t="s">
        <v>6162</v>
      </c>
      <c r="G503" s="112" t="s">
        <v>6163</v>
      </c>
      <c r="H503" s="112" t="s">
        <v>6852</v>
      </c>
      <c r="I503" s="112">
        <v>1</v>
      </c>
      <c r="J503" s="110">
        <v>41572</v>
      </c>
      <c r="K503" s="111">
        <v>0.61458333333333337</v>
      </c>
      <c r="L503" s="112" t="s">
        <v>5848</v>
      </c>
      <c r="M503" s="113">
        <f t="shared" si="13"/>
        <v>17</v>
      </c>
    </row>
    <row r="504" spans="1:13" x14ac:dyDescent="0.25">
      <c r="A504" s="110">
        <v>41555</v>
      </c>
      <c r="B504" s="111">
        <v>0.71736111111111101</v>
      </c>
      <c r="C504" s="112" t="s">
        <v>1153</v>
      </c>
      <c r="D504" s="110">
        <v>41575</v>
      </c>
      <c r="E504" s="112" t="s">
        <v>2247</v>
      </c>
      <c r="F504" s="112" t="s">
        <v>6162</v>
      </c>
      <c r="G504" s="112" t="s">
        <v>6163</v>
      </c>
      <c r="H504" s="112" t="s">
        <v>6852</v>
      </c>
      <c r="I504" s="112">
        <v>1</v>
      </c>
      <c r="J504" s="110">
        <v>41572</v>
      </c>
      <c r="K504" s="111">
        <v>0.61458333333333337</v>
      </c>
      <c r="L504" s="112" t="s">
        <v>6989</v>
      </c>
      <c r="M504" s="113">
        <f t="shared" si="13"/>
        <v>17</v>
      </c>
    </row>
    <row r="505" spans="1:13" x14ac:dyDescent="0.25">
      <c r="A505" s="110">
        <v>41554</v>
      </c>
      <c r="B505" s="111">
        <v>0.41666666666666669</v>
      </c>
      <c r="C505" s="112" t="s">
        <v>1153</v>
      </c>
      <c r="D505" s="110">
        <v>41564</v>
      </c>
      <c r="E505" s="112" t="s">
        <v>117</v>
      </c>
      <c r="F505" s="112" t="s">
        <v>857</v>
      </c>
      <c r="G505" s="112" t="s">
        <v>5916</v>
      </c>
      <c r="H505" s="112" t="s">
        <v>6372</v>
      </c>
      <c r="I505" s="112">
        <v>1</v>
      </c>
      <c r="J505" s="110">
        <v>41563</v>
      </c>
      <c r="K505" s="111">
        <v>0.58333333333333337</v>
      </c>
      <c r="L505" s="112" t="s">
        <v>6590</v>
      </c>
      <c r="M505" s="113">
        <f t="shared" si="13"/>
        <v>9</v>
      </c>
    </row>
    <row r="506" spans="1:13" x14ac:dyDescent="0.25">
      <c r="A506" s="110">
        <v>41554</v>
      </c>
      <c r="B506" s="111">
        <v>0.41666666666666669</v>
      </c>
      <c r="C506" s="112" t="s">
        <v>1153</v>
      </c>
      <c r="D506" s="110">
        <v>41564</v>
      </c>
      <c r="E506" s="112" t="s">
        <v>117</v>
      </c>
      <c r="F506" s="112" t="s">
        <v>857</v>
      </c>
      <c r="G506" s="112" t="s">
        <v>5916</v>
      </c>
      <c r="H506" s="112" t="s">
        <v>6372</v>
      </c>
      <c r="I506" s="112">
        <v>1</v>
      </c>
      <c r="J506" s="110">
        <v>41563</v>
      </c>
      <c r="K506" s="111">
        <v>0.58333333333333337</v>
      </c>
      <c r="L506" s="112" t="s">
        <v>6591</v>
      </c>
      <c r="M506" s="113">
        <f t="shared" si="13"/>
        <v>9</v>
      </c>
    </row>
    <row r="507" spans="1:13" x14ac:dyDescent="0.25">
      <c r="A507" s="110">
        <v>41554</v>
      </c>
      <c r="B507" s="111">
        <v>0.41666666666666669</v>
      </c>
      <c r="C507" s="112" t="s">
        <v>1153</v>
      </c>
      <c r="D507" s="110">
        <v>41561</v>
      </c>
      <c r="E507" s="112" t="s">
        <v>117</v>
      </c>
      <c r="F507" s="112" t="s">
        <v>857</v>
      </c>
      <c r="G507" s="112" t="s">
        <v>5916</v>
      </c>
      <c r="H507" s="112" t="s">
        <v>6372</v>
      </c>
      <c r="I507" s="112">
        <v>1</v>
      </c>
      <c r="J507" s="110">
        <v>41558</v>
      </c>
      <c r="K507" s="111">
        <v>0.58333333333333337</v>
      </c>
      <c r="L507" s="112" t="s">
        <v>6386</v>
      </c>
      <c r="M507" s="113">
        <f t="shared" si="13"/>
        <v>4</v>
      </c>
    </row>
    <row r="508" spans="1:13" x14ac:dyDescent="0.25">
      <c r="A508" s="110">
        <v>41562</v>
      </c>
      <c r="B508" s="111">
        <v>0.3611111111111111</v>
      </c>
      <c r="C508" s="112" t="s">
        <v>1153</v>
      </c>
      <c r="D508" s="110">
        <v>41564</v>
      </c>
      <c r="E508" s="112" t="s">
        <v>6558</v>
      </c>
      <c r="F508" s="112" t="s">
        <v>857</v>
      </c>
      <c r="G508" s="112" t="s">
        <v>5916</v>
      </c>
      <c r="H508" s="112" t="s">
        <v>6372</v>
      </c>
      <c r="I508" s="112">
        <v>1</v>
      </c>
      <c r="J508" s="110">
        <v>41562</v>
      </c>
      <c r="K508" s="111">
        <v>0.66666666666666663</v>
      </c>
      <c r="L508" s="112" t="s">
        <v>6559</v>
      </c>
      <c r="M508" s="113">
        <f t="shared" si="13"/>
        <v>0</v>
      </c>
    </row>
    <row r="509" spans="1:13" x14ac:dyDescent="0.25">
      <c r="A509" s="110">
        <v>41514</v>
      </c>
      <c r="B509" s="111">
        <v>0.52083333333333337</v>
      </c>
      <c r="C509" s="112" t="s">
        <v>1153</v>
      </c>
      <c r="D509" s="110">
        <v>41554</v>
      </c>
      <c r="E509" s="112" t="s">
        <v>117</v>
      </c>
      <c r="F509" s="112" t="s">
        <v>857</v>
      </c>
      <c r="G509" s="112" t="s">
        <v>5916</v>
      </c>
      <c r="H509" s="112" t="s">
        <v>6143</v>
      </c>
      <c r="I509" s="112">
        <v>1</v>
      </c>
      <c r="J509" s="110">
        <v>41551</v>
      </c>
      <c r="K509" s="111">
        <v>0.68055555555555547</v>
      </c>
      <c r="L509" s="112" t="s">
        <v>6144</v>
      </c>
      <c r="M509" s="113">
        <f t="shared" si="13"/>
        <v>37</v>
      </c>
    </row>
    <row r="510" spans="1:13" x14ac:dyDescent="0.25">
      <c r="A510" s="110">
        <v>41572</v>
      </c>
      <c r="B510" s="111">
        <v>0.49652777777777773</v>
      </c>
      <c r="C510" s="112" t="s">
        <v>1153</v>
      </c>
      <c r="D510" s="110">
        <v>41579</v>
      </c>
      <c r="E510" s="112" t="s">
        <v>117</v>
      </c>
      <c r="F510" s="112" t="s">
        <v>857</v>
      </c>
      <c r="G510" s="112" t="s">
        <v>5916</v>
      </c>
      <c r="H510" s="112" t="s">
        <v>6143</v>
      </c>
      <c r="I510" s="112">
        <v>1</v>
      </c>
      <c r="J510" s="110"/>
      <c r="K510" s="111"/>
      <c r="L510" s="112" t="s">
        <v>7277</v>
      </c>
      <c r="M510" s="113">
        <f t="shared" si="13"/>
        <v>-41572</v>
      </c>
    </row>
    <row r="511" spans="1:13" x14ac:dyDescent="0.25">
      <c r="A511" s="110">
        <v>41575</v>
      </c>
      <c r="B511" s="111">
        <v>0.46875</v>
      </c>
      <c r="C511" s="112" t="s">
        <v>696</v>
      </c>
      <c r="D511" s="110"/>
      <c r="E511" s="112" t="s">
        <v>5172</v>
      </c>
      <c r="F511" s="112" t="s">
        <v>6692</v>
      </c>
      <c r="G511" s="112" t="s">
        <v>6456</v>
      </c>
      <c r="H511" s="112" t="s">
        <v>2191</v>
      </c>
      <c r="I511" s="112">
        <v>1</v>
      </c>
      <c r="J511" s="110">
        <v>41576</v>
      </c>
      <c r="K511" s="111">
        <v>0.67291666666666661</v>
      </c>
      <c r="L511" s="112" t="s">
        <v>7118</v>
      </c>
      <c r="M511" s="113">
        <f t="shared" si="13"/>
        <v>1</v>
      </c>
    </row>
    <row r="512" spans="1:13" x14ac:dyDescent="0.25">
      <c r="A512" s="110">
        <v>41575</v>
      </c>
      <c r="B512" s="111">
        <v>0.46875</v>
      </c>
      <c r="C512" s="112" t="s">
        <v>696</v>
      </c>
      <c r="D512" s="110"/>
      <c r="E512" s="112" t="s">
        <v>5172</v>
      </c>
      <c r="F512" s="112" t="s">
        <v>6692</v>
      </c>
      <c r="G512" s="112" t="s">
        <v>6456</v>
      </c>
      <c r="H512" s="112" t="s">
        <v>2191</v>
      </c>
      <c r="I512" s="112">
        <v>1</v>
      </c>
      <c r="J512" s="110">
        <v>41577</v>
      </c>
      <c r="K512" s="111">
        <v>0.64236111111111105</v>
      </c>
      <c r="L512" s="112" t="s">
        <v>7170</v>
      </c>
      <c r="M512" s="113">
        <f t="shared" si="13"/>
        <v>2</v>
      </c>
    </row>
    <row r="513" spans="1:13" x14ac:dyDescent="0.25">
      <c r="A513" s="110">
        <v>41565</v>
      </c>
      <c r="B513" s="111">
        <v>8.3333333333333329E-2</v>
      </c>
      <c r="C513" s="112" t="s">
        <v>1676</v>
      </c>
      <c r="D513" s="112"/>
      <c r="E513" s="112" t="s">
        <v>5172</v>
      </c>
      <c r="F513" s="112" t="s">
        <v>6692</v>
      </c>
      <c r="G513" s="112"/>
      <c r="H513" s="112" t="s">
        <v>3678</v>
      </c>
      <c r="I513" s="112">
        <v>1</v>
      </c>
      <c r="J513" s="110">
        <v>41565</v>
      </c>
      <c r="K513" s="111">
        <v>9.4444444444444442E-2</v>
      </c>
      <c r="L513" s="112" t="s">
        <v>6693</v>
      </c>
      <c r="M513" s="113">
        <f t="shared" si="13"/>
        <v>0</v>
      </c>
    </row>
    <row r="514" spans="1:13" x14ac:dyDescent="0.25">
      <c r="A514" s="110">
        <v>41565</v>
      </c>
      <c r="B514" s="111">
        <v>0.68055555555555547</v>
      </c>
      <c r="C514" s="112" t="s">
        <v>1676</v>
      </c>
      <c r="D514" s="112"/>
      <c r="E514" s="112" t="s">
        <v>4561</v>
      </c>
      <c r="F514" s="112" t="s">
        <v>6692</v>
      </c>
      <c r="G514" s="112" t="s">
        <v>5931</v>
      </c>
      <c r="H514" s="112" t="s">
        <v>716</v>
      </c>
      <c r="I514" s="112">
        <v>1</v>
      </c>
      <c r="J514" s="110">
        <v>41565</v>
      </c>
      <c r="K514" s="111">
        <v>0.71875</v>
      </c>
      <c r="L514" s="112" t="s">
        <v>6729</v>
      </c>
      <c r="M514" s="113">
        <f t="shared" si="13"/>
        <v>0</v>
      </c>
    </row>
    <row r="515" spans="1:13" x14ac:dyDescent="0.25">
      <c r="A515" s="110">
        <v>41575</v>
      </c>
      <c r="B515" s="111">
        <v>0.46875</v>
      </c>
      <c r="C515" s="112" t="s">
        <v>696</v>
      </c>
      <c r="D515" s="110"/>
      <c r="E515" s="112" t="s">
        <v>5172</v>
      </c>
      <c r="F515" s="112" t="s">
        <v>6692</v>
      </c>
      <c r="G515" s="112" t="s">
        <v>6456</v>
      </c>
      <c r="H515" s="112" t="s">
        <v>2191</v>
      </c>
      <c r="I515" s="112"/>
      <c r="J515" s="110">
        <v>41585</v>
      </c>
      <c r="K515" s="111">
        <v>0.54166666666666663</v>
      </c>
      <c r="L515" s="112" t="s">
        <v>5921</v>
      </c>
      <c r="M515" s="113">
        <f t="shared" si="13"/>
        <v>10</v>
      </c>
    </row>
    <row r="516" spans="1:13" x14ac:dyDescent="0.25">
      <c r="A516" s="110">
        <v>41521</v>
      </c>
      <c r="B516" s="111">
        <v>0.48680555555555555</v>
      </c>
      <c r="C516" s="112" t="s">
        <v>1153</v>
      </c>
      <c r="D516" s="110">
        <v>41531</v>
      </c>
      <c r="E516" s="112" t="s">
        <v>117</v>
      </c>
      <c r="F516" s="112" t="s">
        <v>5246</v>
      </c>
      <c r="G516" s="112" t="s">
        <v>5247</v>
      </c>
      <c r="H516" s="112">
        <v>1</v>
      </c>
      <c r="I516" s="112">
        <v>1</v>
      </c>
      <c r="J516" s="110">
        <v>41550</v>
      </c>
      <c r="K516" s="111">
        <v>0.53472222222222221</v>
      </c>
      <c r="L516" s="112" t="s">
        <v>6059</v>
      </c>
      <c r="M516" s="113">
        <f t="shared" si="13"/>
        <v>29</v>
      </c>
    </row>
    <row r="517" spans="1:13" x14ac:dyDescent="0.25">
      <c r="A517" s="110">
        <v>41521</v>
      </c>
      <c r="B517" s="111">
        <v>0.48680555555555555</v>
      </c>
      <c r="C517" s="112" t="s">
        <v>1153</v>
      </c>
      <c r="D517" s="110">
        <v>41533</v>
      </c>
      <c r="E517" s="112" t="s">
        <v>117</v>
      </c>
      <c r="F517" s="112" t="s">
        <v>5246</v>
      </c>
      <c r="G517" s="112" t="s">
        <v>5247</v>
      </c>
      <c r="H517" s="112">
        <v>1</v>
      </c>
      <c r="I517" s="112">
        <v>1</v>
      </c>
      <c r="J517" s="110">
        <v>41556</v>
      </c>
      <c r="K517" s="111">
        <v>0.52777777777777779</v>
      </c>
      <c r="L517" s="112" t="s">
        <v>6306</v>
      </c>
      <c r="M517" s="113">
        <f t="shared" si="13"/>
        <v>35</v>
      </c>
    </row>
    <row r="518" spans="1:13" x14ac:dyDescent="0.25">
      <c r="A518" s="110">
        <v>41561</v>
      </c>
      <c r="B518" s="111">
        <v>0.5</v>
      </c>
      <c r="C518" s="112" t="s">
        <v>1153</v>
      </c>
      <c r="D518" s="110">
        <v>41566</v>
      </c>
      <c r="E518" s="112" t="s">
        <v>117</v>
      </c>
      <c r="F518" s="112" t="s">
        <v>5246</v>
      </c>
      <c r="G518" s="112" t="s">
        <v>5916</v>
      </c>
      <c r="H518" s="112" t="s">
        <v>6510</v>
      </c>
      <c r="I518" s="112">
        <v>1</v>
      </c>
      <c r="J518" s="110">
        <v>41572</v>
      </c>
      <c r="K518" s="111">
        <v>0.55208333333333337</v>
      </c>
      <c r="L518" s="112" t="s">
        <v>6948</v>
      </c>
      <c r="M518" s="113">
        <f t="shared" si="13"/>
        <v>11</v>
      </c>
    </row>
    <row r="519" spans="1:13" x14ac:dyDescent="0.25">
      <c r="A519" s="110">
        <v>41561</v>
      </c>
      <c r="B519" s="111">
        <v>0.41666666666666669</v>
      </c>
      <c r="C519" s="112" t="s">
        <v>1153</v>
      </c>
      <c r="D519" s="110">
        <v>41564</v>
      </c>
      <c r="E519" s="112" t="s">
        <v>117</v>
      </c>
      <c r="F519" s="112" t="s">
        <v>5246</v>
      </c>
      <c r="G519" s="112" t="s">
        <v>5916</v>
      </c>
      <c r="H519" s="112" t="s">
        <v>6601</v>
      </c>
      <c r="I519" s="112">
        <v>1</v>
      </c>
      <c r="J519" s="110">
        <v>41563</v>
      </c>
      <c r="K519" s="111">
        <v>0.58333333333333337</v>
      </c>
      <c r="L519" s="112" t="s">
        <v>6602</v>
      </c>
      <c r="M519" s="113">
        <f t="shared" si="13"/>
        <v>2</v>
      </c>
    </row>
    <row r="520" spans="1:13" x14ac:dyDescent="0.25">
      <c r="A520" s="110">
        <v>41561</v>
      </c>
      <c r="B520" s="111">
        <v>0.52083333333333337</v>
      </c>
      <c r="C520" s="112" t="s">
        <v>1153</v>
      </c>
      <c r="D520" s="110">
        <v>41570</v>
      </c>
      <c r="E520" s="112" t="s">
        <v>2439</v>
      </c>
      <c r="F520" s="112" t="s">
        <v>868</v>
      </c>
      <c r="G520" s="112" t="s">
        <v>5919</v>
      </c>
      <c r="H520" s="112" t="s">
        <v>6819</v>
      </c>
      <c r="I520" s="112">
        <v>1</v>
      </c>
      <c r="J520" s="110">
        <v>41569</v>
      </c>
      <c r="K520" s="111">
        <v>0.57638888888888895</v>
      </c>
      <c r="L520" s="112" t="s">
        <v>6820</v>
      </c>
      <c r="M520" s="113">
        <f t="shared" si="13"/>
        <v>8</v>
      </c>
    </row>
    <row r="521" spans="1:13" x14ac:dyDescent="0.25">
      <c r="A521" s="117">
        <v>41540</v>
      </c>
      <c r="B521" s="111">
        <v>0.5</v>
      </c>
      <c r="C521" s="112" t="s">
        <v>1153</v>
      </c>
      <c r="D521" s="110">
        <v>41554</v>
      </c>
      <c r="E521" s="112" t="s">
        <v>80</v>
      </c>
      <c r="F521" s="112" t="s">
        <v>1077</v>
      </c>
      <c r="G521" s="112" t="s">
        <v>5916</v>
      </c>
      <c r="H521" s="112" t="s">
        <v>6086</v>
      </c>
      <c r="I521" s="112">
        <v>1</v>
      </c>
      <c r="J521" s="110">
        <v>41551</v>
      </c>
      <c r="K521" s="111">
        <v>0.56597222222222221</v>
      </c>
      <c r="L521" s="112" t="s">
        <v>6087</v>
      </c>
      <c r="M521" s="113">
        <f t="shared" si="13"/>
        <v>11</v>
      </c>
    </row>
    <row r="522" spans="1:13" x14ac:dyDescent="0.25">
      <c r="A522" s="110">
        <v>41540</v>
      </c>
      <c r="B522" s="111">
        <v>0.5</v>
      </c>
      <c r="C522" s="112" t="s">
        <v>1153</v>
      </c>
      <c r="D522" s="110">
        <v>41561</v>
      </c>
      <c r="E522" s="112" t="s">
        <v>80</v>
      </c>
      <c r="F522" s="112" t="s">
        <v>1077</v>
      </c>
      <c r="G522" s="112" t="s">
        <v>5916</v>
      </c>
      <c r="H522" s="112" t="s">
        <v>6086</v>
      </c>
      <c r="I522" s="112">
        <v>1</v>
      </c>
      <c r="J522" s="110">
        <v>41555</v>
      </c>
      <c r="K522" s="111">
        <v>0.72916666666666663</v>
      </c>
      <c r="L522" s="112" t="s">
        <v>6279</v>
      </c>
      <c r="M522" s="113">
        <f t="shared" si="13"/>
        <v>15</v>
      </c>
    </row>
    <row r="523" spans="1:13" x14ac:dyDescent="0.25">
      <c r="A523" s="110">
        <v>41540</v>
      </c>
      <c r="B523" s="111">
        <v>0.5</v>
      </c>
      <c r="C523" s="112" t="s">
        <v>1153</v>
      </c>
      <c r="D523" s="110">
        <v>41568</v>
      </c>
      <c r="E523" s="112" t="s">
        <v>80</v>
      </c>
      <c r="F523" s="112" t="s">
        <v>1077</v>
      </c>
      <c r="G523" s="112" t="s">
        <v>5916</v>
      </c>
      <c r="H523" s="112" t="s">
        <v>6086</v>
      </c>
      <c r="I523" s="112">
        <v>1</v>
      </c>
      <c r="J523" s="110">
        <v>41555</v>
      </c>
      <c r="K523" s="111">
        <v>0.72916666666666663</v>
      </c>
      <c r="L523" s="112" t="s">
        <v>6107</v>
      </c>
      <c r="M523" s="113">
        <f t="shared" si="13"/>
        <v>15</v>
      </c>
    </row>
    <row r="524" spans="1:13" x14ac:dyDescent="0.25">
      <c r="A524" s="110">
        <v>41568</v>
      </c>
      <c r="B524" s="111">
        <v>0.55555555555555558</v>
      </c>
      <c r="C524" s="112" t="s">
        <v>1153</v>
      </c>
      <c r="D524" s="110">
        <v>41578</v>
      </c>
      <c r="E524" s="112" t="s">
        <v>80</v>
      </c>
      <c r="F524" s="112" t="s">
        <v>1077</v>
      </c>
      <c r="G524" s="112" t="s">
        <v>7135</v>
      </c>
      <c r="H524" s="112" t="s">
        <v>2844</v>
      </c>
      <c r="I524" s="112">
        <v>1</v>
      </c>
      <c r="J524" s="110">
        <v>41578</v>
      </c>
      <c r="K524" s="111">
        <v>0.64930555555555558</v>
      </c>
      <c r="L524" s="112" t="s">
        <v>7222</v>
      </c>
      <c r="M524" s="113">
        <f t="shared" si="13"/>
        <v>10</v>
      </c>
    </row>
    <row r="525" spans="1:13" x14ac:dyDescent="0.25">
      <c r="A525" s="110">
        <v>41548</v>
      </c>
      <c r="B525" s="111">
        <v>0.625</v>
      </c>
      <c r="C525" s="112" t="s">
        <v>1153</v>
      </c>
      <c r="D525" s="110">
        <v>41562</v>
      </c>
      <c r="E525" s="112" t="s">
        <v>51</v>
      </c>
      <c r="F525" s="112" t="s">
        <v>993</v>
      </c>
      <c r="G525" s="112" t="s">
        <v>5917</v>
      </c>
      <c r="H525" s="112" t="s">
        <v>6489</v>
      </c>
      <c r="I525" s="112">
        <v>1</v>
      </c>
      <c r="J525" s="110">
        <v>41561</v>
      </c>
      <c r="K525" s="111">
        <v>0.64583333333333337</v>
      </c>
      <c r="L525" s="112" t="s">
        <v>6490</v>
      </c>
      <c r="M525" s="113">
        <f t="shared" si="13"/>
        <v>13</v>
      </c>
    </row>
    <row r="526" spans="1:13" x14ac:dyDescent="0.25">
      <c r="A526" s="110">
        <v>41570</v>
      </c>
      <c r="B526" s="111">
        <v>0.29166666666666669</v>
      </c>
      <c r="C526" s="112" t="s">
        <v>1153</v>
      </c>
      <c r="D526" s="110">
        <v>41582</v>
      </c>
      <c r="E526" s="112" t="s">
        <v>51</v>
      </c>
      <c r="F526" s="112" t="s">
        <v>993</v>
      </c>
      <c r="G526" s="112" t="s">
        <v>5919</v>
      </c>
      <c r="H526" s="112" t="s">
        <v>7184</v>
      </c>
      <c r="I526" s="112">
        <v>1</v>
      </c>
      <c r="J526" s="110">
        <v>41582</v>
      </c>
      <c r="K526" s="111">
        <v>0.59375</v>
      </c>
      <c r="L526" s="112" t="s">
        <v>7340</v>
      </c>
      <c r="M526" s="113">
        <f t="shared" si="13"/>
        <v>12</v>
      </c>
    </row>
    <row r="527" spans="1:13" x14ac:dyDescent="0.25">
      <c r="A527" s="110">
        <v>41513</v>
      </c>
      <c r="B527" s="111">
        <v>0.52777777777777779</v>
      </c>
      <c r="C527" s="112" t="s">
        <v>1153</v>
      </c>
      <c r="D527" s="110">
        <v>41570</v>
      </c>
      <c r="E527" s="112" t="s">
        <v>117</v>
      </c>
      <c r="F527" s="112" t="s">
        <v>958</v>
      </c>
      <c r="G527" s="112" t="s">
        <v>5916</v>
      </c>
      <c r="H527" s="112" t="s">
        <v>6823</v>
      </c>
      <c r="I527" s="112">
        <v>1</v>
      </c>
      <c r="J527" s="110">
        <v>41569</v>
      </c>
      <c r="K527" s="111">
        <v>0.5805555555555556</v>
      </c>
      <c r="L527" s="112" t="s">
        <v>6824</v>
      </c>
      <c r="M527" s="113">
        <f t="shared" si="13"/>
        <v>56</v>
      </c>
    </row>
    <row r="528" spans="1:13" x14ac:dyDescent="0.25">
      <c r="A528" s="110">
        <v>41556</v>
      </c>
      <c r="B528" s="111">
        <v>0.46527777777777773</v>
      </c>
      <c r="C528" s="112" t="s">
        <v>1153</v>
      </c>
      <c r="D528" s="110">
        <v>41561</v>
      </c>
      <c r="E528" s="112" t="s">
        <v>117</v>
      </c>
      <c r="F528" s="112" t="s">
        <v>241</v>
      </c>
      <c r="G528" s="112" t="s">
        <v>5916</v>
      </c>
      <c r="H528" s="112" t="s">
        <v>6360</v>
      </c>
      <c r="I528" s="112">
        <v>1</v>
      </c>
      <c r="J528" s="110">
        <v>41558</v>
      </c>
      <c r="K528" s="111">
        <v>0.58333333333333337</v>
      </c>
      <c r="L528" s="112" t="s">
        <v>6388</v>
      </c>
      <c r="M528" s="113"/>
    </row>
    <row r="529" spans="1:13" x14ac:dyDescent="0.25">
      <c r="A529" s="110">
        <v>41561</v>
      </c>
      <c r="B529" s="111">
        <v>0.52083333333333337</v>
      </c>
      <c r="C529" s="112" t="s">
        <v>1153</v>
      </c>
      <c r="D529" s="110">
        <v>41570</v>
      </c>
      <c r="E529" s="112" t="s">
        <v>2439</v>
      </c>
      <c r="F529" s="112" t="s">
        <v>1001</v>
      </c>
      <c r="G529" s="112" t="s">
        <v>5931</v>
      </c>
      <c r="H529" s="112" t="s">
        <v>6802</v>
      </c>
      <c r="I529" s="112">
        <v>1</v>
      </c>
      <c r="J529" s="110">
        <v>41569</v>
      </c>
      <c r="K529" s="111">
        <v>0.5625</v>
      </c>
      <c r="L529" s="112" t="s">
        <v>6803</v>
      </c>
      <c r="M529" s="113">
        <f t="shared" ref="M529:M554" si="14">J529-A529</f>
        <v>8</v>
      </c>
    </row>
    <row r="530" spans="1:13" x14ac:dyDescent="0.25">
      <c r="A530" s="110">
        <v>41500</v>
      </c>
      <c r="B530" s="111">
        <v>0.52083333333333337</v>
      </c>
      <c r="C530" s="112" t="s">
        <v>1153</v>
      </c>
      <c r="D530" s="110">
        <v>41551</v>
      </c>
      <c r="E530" s="112" t="s">
        <v>117</v>
      </c>
      <c r="F530" s="112" t="s">
        <v>312</v>
      </c>
      <c r="G530" s="112" t="s">
        <v>5919</v>
      </c>
      <c r="H530" s="112" t="s">
        <v>6053</v>
      </c>
      <c r="I530" s="112">
        <v>1</v>
      </c>
      <c r="J530" s="110">
        <v>41550</v>
      </c>
      <c r="K530" s="111">
        <v>0.52500000000000002</v>
      </c>
      <c r="L530" s="112" t="s">
        <v>6054</v>
      </c>
      <c r="M530" s="113">
        <f t="shared" si="14"/>
        <v>50</v>
      </c>
    </row>
    <row r="531" spans="1:13" x14ac:dyDescent="0.25">
      <c r="A531" s="110">
        <v>41554</v>
      </c>
      <c r="B531" s="111">
        <v>0.39374999999999999</v>
      </c>
      <c r="C531" s="112" t="s">
        <v>1153</v>
      </c>
      <c r="D531" s="110">
        <v>41579</v>
      </c>
      <c r="E531" s="112" t="s">
        <v>117</v>
      </c>
      <c r="F531" s="112" t="s">
        <v>312</v>
      </c>
      <c r="G531" s="112" t="s">
        <v>5919</v>
      </c>
      <c r="H531" s="112" t="s">
        <v>6053</v>
      </c>
      <c r="I531" s="112">
        <v>1</v>
      </c>
      <c r="J531" s="110">
        <v>41578</v>
      </c>
      <c r="K531" s="111">
        <v>0.65277777777777779</v>
      </c>
      <c r="L531" s="118" t="s">
        <v>7355</v>
      </c>
      <c r="M531" s="113">
        <f t="shared" si="14"/>
        <v>24</v>
      </c>
    </row>
    <row r="532" spans="1:13" x14ac:dyDescent="0.25">
      <c r="A532" s="110">
        <v>41558</v>
      </c>
      <c r="B532" s="111">
        <v>0.50694444444444442</v>
      </c>
      <c r="C532" s="112" t="s">
        <v>1153</v>
      </c>
      <c r="D532" s="110">
        <v>41576</v>
      </c>
      <c r="E532" s="112" t="s">
        <v>117</v>
      </c>
      <c r="F532" s="112" t="s">
        <v>2302</v>
      </c>
      <c r="G532" s="112" t="s">
        <v>5916</v>
      </c>
      <c r="H532" s="112" t="s">
        <v>7002</v>
      </c>
      <c r="I532" s="112">
        <v>1</v>
      </c>
      <c r="J532" s="110">
        <v>41572</v>
      </c>
      <c r="K532" s="111">
        <v>0.73958333333333337</v>
      </c>
      <c r="L532" s="112" t="s">
        <v>7003</v>
      </c>
      <c r="M532" s="113">
        <f t="shared" si="14"/>
        <v>14</v>
      </c>
    </row>
    <row r="533" spans="1:13" x14ac:dyDescent="0.25">
      <c r="A533" s="110">
        <v>41558</v>
      </c>
      <c r="B533" s="111">
        <v>0.50763888888888886</v>
      </c>
      <c r="C533" s="112" t="s">
        <v>1153</v>
      </c>
      <c r="D533" s="110">
        <v>41570</v>
      </c>
      <c r="E533" s="112" t="s">
        <v>117</v>
      </c>
      <c r="F533" s="112" t="s">
        <v>2134</v>
      </c>
      <c r="G533" s="112" t="s">
        <v>5919</v>
      </c>
      <c r="H533" s="112" t="s">
        <v>6808</v>
      </c>
      <c r="I533" s="112">
        <v>1</v>
      </c>
      <c r="J533" s="110">
        <v>41569</v>
      </c>
      <c r="K533" s="111">
        <v>0.58333333333333337</v>
      </c>
      <c r="L533" s="112" t="s">
        <v>6844</v>
      </c>
      <c r="M533" s="113">
        <f t="shared" si="14"/>
        <v>11</v>
      </c>
    </row>
    <row r="534" spans="1:13" x14ac:dyDescent="0.25">
      <c r="A534" s="110">
        <v>41578</v>
      </c>
      <c r="B534" s="111">
        <v>0.43055555555555558</v>
      </c>
      <c r="C534" s="112" t="s">
        <v>1676</v>
      </c>
      <c r="D534" s="112"/>
      <c r="E534" s="112" t="s">
        <v>591</v>
      </c>
      <c r="F534" s="112" t="s">
        <v>7219</v>
      </c>
      <c r="G534" s="112" t="s">
        <v>5916</v>
      </c>
      <c r="H534" s="112" t="s">
        <v>6858</v>
      </c>
      <c r="I534" s="112">
        <v>1</v>
      </c>
      <c r="J534" s="110">
        <v>41578</v>
      </c>
      <c r="K534" s="111">
        <v>0.64722222222222225</v>
      </c>
      <c r="L534" s="112" t="s">
        <v>7220</v>
      </c>
      <c r="M534" s="113">
        <f t="shared" si="14"/>
        <v>0</v>
      </c>
    </row>
    <row r="535" spans="1:13" x14ac:dyDescent="0.25">
      <c r="A535" s="110">
        <v>41578</v>
      </c>
      <c r="B535" s="111">
        <v>0.43055555555555558</v>
      </c>
      <c r="C535" s="112" t="s">
        <v>1676</v>
      </c>
      <c r="D535" s="112"/>
      <c r="E535" s="112" t="s">
        <v>591</v>
      </c>
      <c r="F535" s="112" t="s">
        <v>7219</v>
      </c>
      <c r="G535" s="112" t="s">
        <v>5916</v>
      </c>
      <c r="H535" s="112" t="s">
        <v>6858</v>
      </c>
      <c r="I535" s="112">
        <v>1</v>
      </c>
      <c r="J535" s="110">
        <v>41578</v>
      </c>
      <c r="K535" s="111">
        <v>0.64722222222222225</v>
      </c>
      <c r="L535" s="112" t="s">
        <v>7221</v>
      </c>
      <c r="M535" s="113">
        <f t="shared" si="14"/>
        <v>0</v>
      </c>
    </row>
    <row r="536" spans="1:13" x14ac:dyDescent="0.25">
      <c r="A536" s="110">
        <v>41571</v>
      </c>
      <c r="B536" s="111">
        <v>0.64583333333333337</v>
      </c>
      <c r="C536" s="112" t="s">
        <v>1676</v>
      </c>
      <c r="D536" s="112"/>
      <c r="E536" s="112" t="s">
        <v>80</v>
      </c>
      <c r="F536" s="112" t="s">
        <v>862</v>
      </c>
      <c r="G536" s="112" t="s">
        <v>5931</v>
      </c>
      <c r="H536" s="112" t="s">
        <v>6983</v>
      </c>
      <c r="I536" s="112">
        <v>1</v>
      </c>
      <c r="J536" s="110">
        <v>41572</v>
      </c>
      <c r="K536" s="111">
        <v>0.61111111111111105</v>
      </c>
      <c r="L536" s="112" t="s">
        <v>6984</v>
      </c>
      <c r="M536" s="113">
        <f t="shared" si="14"/>
        <v>1</v>
      </c>
    </row>
    <row r="537" spans="1:13" x14ac:dyDescent="0.25">
      <c r="A537" s="110">
        <v>41571</v>
      </c>
      <c r="B537" s="111">
        <v>0.64583333333333337</v>
      </c>
      <c r="C537" s="112" t="s">
        <v>1676</v>
      </c>
      <c r="D537" s="112"/>
      <c r="E537" s="112" t="s">
        <v>80</v>
      </c>
      <c r="F537" s="112" t="s">
        <v>862</v>
      </c>
      <c r="G537" s="112" t="s">
        <v>5931</v>
      </c>
      <c r="H537" s="112" t="s">
        <v>6983</v>
      </c>
      <c r="I537" s="112">
        <v>1</v>
      </c>
      <c r="J537" s="110">
        <v>41576</v>
      </c>
      <c r="K537" s="111">
        <v>0.6743055555555556</v>
      </c>
      <c r="L537" s="112" t="s">
        <v>7119</v>
      </c>
      <c r="M537" s="113">
        <f t="shared" si="14"/>
        <v>5</v>
      </c>
    </row>
    <row r="538" spans="1:13" x14ac:dyDescent="0.25">
      <c r="A538" s="110">
        <v>41536</v>
      </c>
      <c r="B538" s="111">
        <v>0.48194444444444445</v>
      </c>
      <c r="C538" s="112" t="s">
        <v>1153</v>
      </c>
      <c r="D538" s="110">
        <v>41573</v>
      </c>
      <c r="E538" s="112" t="s">
        <v>117</v>
      </c>
      <c r="F538" s="112" t="s">
        <v>1726</v>
      </c>
      <c r="G538" s="112" t="s">
        <v>5916</v>
      </c>
      <c r="H538" s="112" t="s">
        <v>6563</v>
      </c>
      <c r="I538" s="112">
        <v>1</v>
      </c>
      <c r="J538" s="110">
        <v>41571</v>
      </c>
      <c r="K538" s="111">
        <v>0.57291666666666663</v>
      </c>
      <c r="L538" s="112" t="s">
        <v>6921</v>
      </c>
      <c r="M538" s="113">
        <f t="shared" si="14"/>
        <v>35</v>
      </c>
    </row>
    <row r="539" spans="1:13" x14ac:dyDescent="0.25">
      <c r="A539" s="110">
        <v>41536</v>
      </c>
      <c r="B539" s="111">
        <v>0.48194444444444445</v>
      </c>
      <c r="C539" s="112" t="s">
        <v>1153</v>
      </c>
      <c r="D539" s="110">
        <v>41573</v>
      </c>
      <c r="E539" s="112" t="s">
        <v>117</v>
      </c>
      <c r="F539" s="112" t="s">
        <v>1726</v>
      </c>
      <c r="G539" s="112" t="s">
        <v>5916</v>
      </c>
      <c r="H539" s="112" t="s">
        <v>6563</v>
      </c>
      <c r="I539" s="112">
        <v>1</v>
      </c>
      <c r="J539" s="110">
        <v>41572</v>
      </c>
      <c r="K539" s="111">
        <v>0.62152777777777779</v>
      </c>
      <c r="L539" s="112" t="s">
        <v>6990</v>
      </c>
      <c r="M539" s="113">
        <f t="shared" si="14"/>
        <v>36</v>
      </c>
    </row>
    <row r="540" spans="1:13" x14ac:dyDescent="0.25">
      <c r="A540" s="110">
        <v>41536</v>
      </c>
      <c r="B540" s="111">
        <v>0.48333333333333334</v>
      </c>
      <c r="C540" s="112" t="s">
        <v>1153</v>
      </c>
      <c r="D540" s="110">
        <v>41552</v>
      </c>
      <c r="E540" s="112" t="s">
        <v>117</v>
      </c>
      <c r="F540" s="112" t="s">
        <v>1726</v>
      </c>
      <c r="G540" s="112" t="s">
        <v>5916</v>
      </c>
      <c r="H540" s="112" t="s">
        <v>6103</v>
      </c>
      <c r="I540" s="112">
        <v>1</v>
      </c>
      <c r="J540" s="110">
        <v>41551</v>
      </c>
      <c r="K540" s="111">
        <v>0.59027777777777779</v>
      </c>
      <c r="L540" s="112" t="s">
        <v>6104</v>
      </c>
      <c r="M540" s="113">
        <f t="shared" si="14"/>
        <v>15</v>
      </c>
    </row>
    <row r="541" spans="1:13" x14ac:dyDescent="0.25">
      <c r="A541" s="110">
        <v>41536</v>
      </c>
      <c r="B541" s="111">
        <v>0.48333333333333334</v>
      </c>
      <c r="C541" s="112" t="s">
        <v>1153</v>
      </c>
      <c r="D541" s="110">
        <v>41552</v>
      </c>
      <c r="E541" s="112" t="s">
        <v>117</v>
      </c>
      <c r="F541" s="112" t="s">
        <v>1726</v>
      </c>
      <c r="G541" s="112" t="s">
        <v>5916</v>
      </c>
      <c r="H541" s="112" t="s">
        <v>6103</v>
      </c>
      <c r="I541" s="112">
        <v>1</v>
      </c>
      <c r="J541" s="110">
        <v>41551</v>
      </c>
      <c r="K541" s="111">
        <v>0.59027777777777779</v>
      </c>
      <c r="L541" s="112" t="s">
        <v>6105</v>
      </c>
      <c r="M541" s="113">
        <f t="shared" si="14"/>
        <v>15</v>
      </c>
    </row>
    <row r="542" spans="1:13" x14ac:dyDescent="0.25">
      <c r="A542" s="110">
        <v>41569</v>
      </c>
      <c r="B542" s="111">
        <v>0.63541666666666663</v>
      </c>
      <c r="C542" s="112" t="s">
        <v>696</v>
      </c>
      <c r="D542" s="112"/>
      <c r="E542" s="112" t="s">
        <v>2593</v>
      </c>
      <c r="F542" s="112" t="s">
        <v>6829</v>
      </c>
      <c r="G542" s="112" t="s">
        <v>5931</v>
      </c>
      <c r="H542" s="112" t="s">
        <v>6830</v>
      </c>
      <c r="I542" s="112">
        <v>1</v>
      </c>
      <c r="J542" s="110">
        <v>41569</v>
      </c>
      <c r="K542" s="111">
        <v>0.64930555555555558</v>
      </c>
      <c r="L542" s="112" t="s">
        <v>6831</v>
      </c>
      <c r="M542" s="113">
        <f t="shared" si="14"/>
        <v>0</v>
      </c>
    </row>
    <row r="543" spans="1:13" x14ac:dyDescent="0.25">
      <c r="A543" s="110">
        <v>41569</v>
      </c>
      <c r="B543" s="111">
        <v>0.63541666666666663</v>
      </c>
      <c r="C543" s="112" t="s">
        <v>696</v>
      </c>
      <c r="D543" s="112"/>
      <c r="E543" s="112" t="s">
        <v>2593</v>
      </c>
      <c r="F543" s="112" t="s">
        <v>6829</v>
      </c>
      <c r="G543" s="112" t="s">
        <v>5931</v>
      </c>
      <c r="H543" s="112" t="s">
        <v>6830</v>
      </c>
      <c r="I543" s="112">
        <v>1</v>
      </c>
      <c r="J543" s="110">
        <v>41569</v>
      </c>
      <c r="K543" s="111">
        <v>0.64930555555555558</v>
      </c>
      <c r="L543" s="112" t="s">
        <v>6832</v>
      </c>
      <c r="M543" s="113">
        <f t="shared" si="14"/>
        <v>0</v>
      </c>
    </row>
    <row r="544" spans="1:13" x14ac:dyDescent="0.25">
      <c r="A544" s="110">
        <v>41569</v>
      </c>
      <c r="B544" s="111">
        <v>0.63541666666666663</v>
      </c>
      <c r="C544" s="112" t="s">
        <v>696</v>
      </c>
      <c r="D544" s="112"/>
      <c r="E544" s="112" t="s">
        <v>2593</v>
      </c>
      <c r="F544" s="112" t="s">
        <v>6829</v>
      </c>
      <c r="G544" s="112" t="s">
        <v>5931</v>
      </c>
      <c r="H544" s="112" t="s">
        <v>6837</v>
      </c>
      <c r="I544" s="112">
        <v>1</v>
      </c>
      <c r="J544" s="110">
        <v>41569</v>
      </c>
      <c r="K544" s="111">
        <v>0.68402777777777779</v>
      </c>
      <c r="L544" s="112" t="s">
        <v>6831</v>
      </c>
      <c r="M544" s="113">
        <f t="shared" si="14"/>
        <v>0</v>
      </c>
    </row>
    <row r="545" spans="1:13" x14ac:dyDescent="0.25">
      <c r="A545" s="110">
        <v>41569</v>
      </c>
      <c r="B545" s="111">
        <v>0.63541666666666663</v>
      </c>
      <c r="C545" s="112" t="s">
        <v>696</v>
      </c>
      <c r="D545" s="112"/>
      <c r="E545" s="112" t="s">
        <v>2593</v>
      </c>
      <c r="F545" s="112" t="s">
        <v>6829</v>
      </c>
      <c r="G545" s="112" t="s">
        <v>5931</v>
      </c>
      <c r="H545" s="112" t="s">
        <v>6837</v>
      </c>
      <c r="I545" s="112">
        <v>1</v>
      </c>
      <c r="J545" s="110">
        <v>41569</v>
      </c>
      <c r="K545" s="111">
        <v>0.68402777777777779</v>
      </c>
      <c r="L545" s="112" t="s">
        <v>6838</v>
      </c>
      <c r="M545" s="113">
        <f t="shared" si="14"/>
        <v>0</v>
      </c>
    </row>
    <row r="546" spans="1:13" x14ac:dyDescent="0.25">
      <c r="A546" s="110">
        <v>41564</v>
      </c>
      <c r="B546" s="111">
        <v>0.41666666666666669</v>
      </c>
      <c r="C546" s="112" t="s">
        <v>1153</v>
      </c>
      <c r="D546" s="110">
        <v>41566</v>
      </c>
      <c r="E546" s="112" t="s">
        <v>117</v>
      </c>
      <c r="F546" s="112" t="s">
        <v>1624</v>
      </c>
      <c r="G546" s="112" t="s">
        <v>5916</v>
      </c>
      <c r="H546" s="112" t="s">
        <v>6698</v>
      </c>
      <c r="I546" s="112">
        <v>1</v>
      </c>
      <c r="J546" s="110">
        <v>41565</v>
      </c>
      <c r="K546" s="111">
        <v>0.5625</v>
      </c>
      <c r="L546" s="112" t="s">
        <v>6069</v>
      </c>
      <c r="M546" s="113">
        <f t="shared" si="14"/>
        <v>1</v>
      </c>
    </row>
    <row r="547" spans="1:13" x14ac:dyDescent="0.25">
      <c r="A547" s="110">
        <v>41551</v>
      </c>
      <c r="B547" s="111">
        <v>0.58333333333333337</v>
      </c>
      <c r="C547" s="112" t="s">
        <v>1153</v>
      </c>
      <c r="D547" s="110">
        <v>41566</v>
      </c>
      <c r="E547" s="112" t="s">
        <v>117</v>
      </c>
      <c r="F547" s="112" t="s">
        <v>238</v>
      </c>
      <c r="G547" s="112" t="s">
        <v>5919</v>
      </c>
      <c r="H547" s="112" t="s">
        <v>4807</v>
      </c>
      <c r="I547" s="112">
        <v>1</v>
      </c>
      <c r="J547" s="110">
        <v>41565</v>
      </c>
      <c r="K547" s="111">
        <v>0.5625</v>
      </c>
      <c r="L547" s="112" t="s">
        <v>6703</v>
      </c>
      <c r="M547" s="113">
        <f t="shared" si="14"/>
        <v>14</v>
      </c>
    </row>
    <row r="548" spans="1:13" x14ac:dyDescent="0.25">
      <c r="A548" s="110">
        <v>41551</v>
      </c>
      <c r="B548" s="111">
        <v>0.58333333333333337</v>
      </c>
      <c r="C548" s="112" t="s">
        <v>1153</v>
      </c>
      <c r="D548" s="110">
        <v>41558</v>
      </c>
      <c r="E548" s="112" t="s">
        <v>117</v>
      </c>
      <c r="F548" s="112" t="s">
        <v>238</v>
      </c>
      <c r="G548" s="112" t="s">
        <v>5919</v>
      </c>
      <c r="H548" s="112" t="s">
        <v>6335</v>
      </c>
      <c r="I548" s="112">
        <v>1</v>
      </c>
      <c r="J548" s="110">
        <v>41557</v>
      </c>
      <c r="K548" s="111">
        <v>0.56527777777777777</v>
      </c>
      <c r="L548" s="112" t="s">
        <v>6349</v>
      </c>
      <c r="M548" s="113">
        <f t="shared" si="14"/>
        <v>6</v>
      </c>
    </row>
    <row r="549" spans="1:13" x14ac:dyDescent="0.25">
      <c r="A549" s="110">
        <v>41551</v>
      </c>
      <c r="B549" s="111">
        <v>0.33333333333333331</v>
      </c>
      <c r="C549" s="112" t="s">
        <v>1153</v>
      </c>
      <c r="D549" s="110">
        <v>41554</v>
      </c>
      <c r="E549" s="112" t="s">
        <v>117</v>
      </c>
      <c r="F549" s="112" t="s">
        <v>238</v>
      </c>
      <c r="G549" s="112" t="s">
        <v>5919</v>
      </c>
      <c r="H549" s="112" t="s">
        <v>6160</v>
      </c>
      <c r="I549" s="112">
        <v>1</v>
      </c>
      <c r="J549" s="110">
        <v>41554</v>
      </c>
      <c r="K549" s="111">
        <v>0.55208333333333337</v>
      </c>
      <c r="L549" s="112" t="s">
        <v>6161</v>
      </c>
      <c r="M549" s="113">
        <f t="shared" si="14"/>
        <v>3</v>
      </c>
    </row>
    <row r="550" spans="1:13" x14ac:dyDescent="0.25">
      <c r="A550" s="110">
        <v>41534</v>
      </c>
      <c r="B550" s="111">
        <v>0.625</v>
      </c>
      <c r="C550" s="112" t="s">
        <v>1153</v>
      </c>
      <c r="D550" s="110">
        <v>41555</v>
      </c>
      <c r="E550" s="112" t="s">
        <v>117</v>
      </c>
      <c r="F550" s="112" t="s">
        <v>6194</v>
      </c>
      <c r="G550" s="112" t="s">
        <v>5916</v>
      </c>
      <c r="H550" s="112" t="s">
        <v>6195</v>
      </c>
      <c r="I550" s="112">
        <v>1</v>
      </c>
      <c r="J550" s="110">
        <v>41556</v>
      </c>
      <c r="K550" s="111">
        <v>0.67291666666666661</v>
      </c>
      <c r="L550" s="112" t="s">
        <v>6319</v>
      </c>
      <c r="M550" s="113">
        <f t="shared" si="14"/>
        <v>22</v>
      </c>
    </row>
    <row r="551" spans="1:13" x14ac:dyDescent="0.25">
      <c r="A551" s="110">
        <v>41555</v>
      </c>
      <c r="B551" s="111">
        <v>0.6777777777777777</v>
      </c>
      <c r="C551" s="112" t="s">
        <v>1153</v>
      </c>
      <c r="D551" s="110">
        <v>41576</v>
      </c>
      <c r="E551" s="112" t="s">
        <v>117</v>
      </c>
      <c r="F551" s="112" t="s">
        <v>6194</v>
      </c>
      <c r="G551" s="112" t="s">
        <v>5916</v>
      </c>
      <c r="H551" s="112" t="s">
        <v>6051</v>
      </c>
      <c r="I551" s="112">
        <v>1</v>
      </c>
      <c r="J551" s="110">
        <v>41572</v>
      </c>
      <c r="K551" s="111">
        <v>0.55208333333333337</v>
      </c>
      <c r="L551" s="112" t="s">
        <v>6943</v>
      </c>
      <c r="M551" s="113">
        <f t="shared" si="14"/>
        <v>17</v>
      </c>
    </row>
    <row r="552" spans="1:13" x14ac:dyDescent="0.25">
      <c r="A552" s="110">
        <v>41550</v>
      </c>
      <c r="B552" s="111">
        <v>0.9375</v>
      </c>
      <c r="C552" s="112" t="s">
        <v>1676</v>
      </c>
      <c r="D552" s="112"/>
      <c r="E552" s="112" t="s">
        <v>2512</v>
      </c>
      <c r="F552" s="112" t="s">
        <v>2326</v>
      </c>
      <c r="G552" s="112" t="s">
        <v>5916</v>
      </c>
      <c r="H552" s="112" t="s">
        <v>6128</v>
      </c>
      <c r="I552" s="112">
        <v>1</v>
      </c>
      <c r="J552" s="110">
        <v>41551</v>
      </c>
      <c r="K552" s="111">
        <v>0.63888888888888895</v>
      </c>
      <c r="L552" s="112" t="s">
        <v>6129</v>
      </c>
      <c r="M552" s="113">
        <f t="shared" si="14"/>
        <v>1</v>
      </c>
    </row>
    <row r="553" spans="1:13" x14ac:dyDescent="0.25">
      <c r="A553" s="110">
        <v>41550</v>
      </c>
      <c r="B553" s="111">
        <v>0.9375</v>
      </c>
      <c r="C553" s="112" t="s">
        <v>1676</v>
      </c>
      <c r="D553" s="112"/>
      <c r="E553" s="112" t="s">
        <v>2512</v>
      </c>
      <c r="F553" s="112" t="s">
        <v>2326</v>
      </c>
      <c r="G553" s="112" t="s">
        <v>5916</v>
      </c>
      <c r="H553" s="112" t="s">
        <v>6128</v>
      </c>
      <c r="I553" s="112">
        <v>1</v>
      </c>
      <c r="J553" s="110">
        <v>41551</v>
      </c>
      <c r="K553" s="111">
        <v>0.63888888888888895</v>
      </c>
      <c r="L553" s="112" t="s">
        <v>6130</v>
      </c>
      <c r="M553" s="113">
        <f t="shared" si="14"/>
        <v>1</v>
      </c>
    </row>
    <row r="554" spans="1:13" x14ac:dyDescent="0.25">
      <c r="A554" s="110">
        <v>41560</v>
      </c>
      <c r="B554" s="111">
        <v>0.5</v>
      </c>
      <c r="C554" s="112" t="s">
        <v>1676</v>
      </c>
      <c r="D554" s="118" t="s">
        <v>5471</v>
      </c>
      <c r="E554" s="112" t="s">
        <v>2512</v>
      </c>
      <c r="F554" s="112" t="s">
        <v>2326</v>
      </c>
      <c r="G554" s="112" t="s">
        <v>5916</v>
      </c>
      <c r="H554" s="112" t="s">
        <v>6128</v>
      </c>
      <c r="I554" s="112">
        <v>1</v>
      </c>
      <c r="J554" s="110">
        <v>41560</v>
      </c>
      <c r="K554" s="111">
        <v>0.52083333333333337</v>
      </c>
      <c r="L554" s="112" t="s">
        <v>6430</v>
      </c>
      <c r="M554" s="113">
        <f t="shared" si="14"/>
        <v>0</v>
      </c>
    </row>
    <row r="555" spans="1:13" x14ac:dyDescent="0.25">
      <c r="A555" s="110">
        <v>41560</v>
      </c>
      <c r="B555" s="111">
        <v>0.5</v>
      </c>
      <c r="C555" s="112" t="s">
        <v>1676</v>
      </c>
      <c r="D555" s="118" t="s">
        <v>5471</v>
      </c>
      <c r="E555" s="112" t="s">
        <v>2512</v>
      </c>
      <c r="F555" s="112" t="s">
        <v>2326</v>
      </c>
      <c r="G555" s="112" t="s">
        <v>5916</v>
      </c>
      <c r="H555" s="112" t="s">
        <v>6128</v>
      </c>
      <c r="I555" s="112">
        <v>1</v>
      </c>
      <c r="J555" s="110">
        <v>41560</v>
      </c>
      <c r="K555" s="111">
        <v>0.52083333333333337</v>
      </c>
      <c r="L555" s="112" t="s">
        <v>6431</v>
      </c>
      <c r="M555" s="113"/>
    </row>
    <row r="556" spans="1:13" x14ac:dyDescent="0.25">
      <c r="A556" s="110">
        <v>41547</v>
      </c>
      <c r="B556" s="111">
        <v>0.99305555555555547</v>
      </c>
      <c r="C556" s="112" t="s">
        <v>1676</v>
      </c>
      <c r="D556" s="112"/>
      <c r="E556" s="112" t="s">
        <v>2500</v>
      </c>
      <c r="F556" s="112" t="s">
        <v>2326</v>
      </c>
      <c r="G556" s="112" t="s">
        <v>5916</v>
      </c>
      <c r="H556" s="112" t="s">
        <v>4566</v>
      </c>
      <c r="I556" s="112">
        <v>1</v>
      </c>
      <c r="J556" s="110">
        <v>41548</v>
      </c>
      <c r="K556" s="111">
        <v>0.63541666666666663</v>
      </c>
      <c r="L556" s="112" t="s">
        <v>5597</v>
      </c>
      <c r="M556" s="113">
        <f t="shared" ref="M556:M564" si="15">J556-A556</f>
        <v>1</v>
      </c>
    </row>
    <row r="557" spans="1:13" x14ac:dyDescent="0.25">
      <c r="A557" s="110">
        <v>41547</v>
      </c>
      <c r="B557" s="111">
        <v>0.99305555555555547</v>
      </c>
      <c r="C557" s="112" t="s">
        <v>1676</v>
      </c>
      <c r="D557" s="112"/>
      <c r="E557" s="112" t="s">
        <v>2500</v>
      </c>
      <c r="F557" s="112" t="s">
        <v>2326</v>
      </c>
      <c r="G557" s="112" t="s">
        <v>5916</v>
      </c>
      <c r="H557" s="112" t="s">
        <v>4566</v>
      </c>
      <c r="I557" s="112">
        <v>1</v>
      </c>
      <c r="J557" s="110">
        <v>41548</v>
      </c>
      <c r="K557" s="111">
        <v>0.63541666666666663</v>
      </c>
      <c r="L557" s="112" t="s">
        <v>5996</v>
      </c>
      <c r="M557" s="113">
        <f t="shared" si="15"/>
        <v>1</v>
      </c>
    </row>
    <row r="558" spans="1:13" x14ac:dyDescent="0.25">
      <c r="A558" s="110">
        <v>41566</v>
      </c>
      <c r="B558" s="111">
        <v>0.95486111111111116</v>
      </c>
      <c r="C558" s="112" t="s">
        <v>1676</v>
      </c>
      <c r="D558" s="112"/>
      <c r="E558" s="112" t="s">
        <v>2500</v>
      </c>
      <c r="F558" s="112" t="s">
        <v>2326</v>
      </c>
      <c r="G558" s="112" t="s">
        <v>5916</v>
      </c>
      <c r="H558" s="112" t="s">
        <v>4566</v>
      </c>
      <c r="I558" s="112">
        <v>1</v>
      </c>
      <c r="J558" s="110">
        <v>41567</v>
      </c>
      <c r="K558" s="111" t="s">
        <v>7023</v>
      </c>
      <c r="L558" s="112" t="s">
        <v>7022</v>
      </c>
      <c r="M558" s="113">
        <f t="shared" si="15"/>
        <v>1</v>
      </c>
    </row>
    <row r="559" spans="1:13" x14ac:dyDescent="0.25">
      <c r="A559" s="110">
        <v>41566</v>
      </c>
      <c r="B559" s="111">
        <v>0.95486111111111116</v>
      </c>
      <c r="C559" s="112" t="s">
        <v>1676</v>
      </c>
      <c r="D559" s="112"/>
      <c r="E559" s="112" t="s">
        <v>2500</v>
      </c>
      <c r="F559" s="112" t="s">
        <v>2326</v>
      </c>
      <c r="G559" s="112" t="s">
        <v>5916</v>
      </c>
      <c r="H559" s="112" t="s">
        <v>4566</v>
      </c>
      <c r="I559" s="112">
        <v>1</v>
      </c>
      <c r="J559" s="110">
        <v>41570</v>
      </c>
      <c r="K559" s="111">
        <v>0.56944444444444398</v>
      </c>
      <c r="L559" s="112" t="s">
        <v>7021</v>
      </c>
      <c r="M559" s="113">
        <f t="shared" si="15"/>
        <v>4</v>
      </c>
    </row>
    <row r="560" spans="1:13" x14ac:dyDescent="0.25">
      <c r="A560" s="110">
        <v>41566</v>
      </c>
      <c r="B560" s="111">
        <v>0.95486111111111116</v>
      </c>
      <c r="C560" s="112" t="s">
        <v>1676</v>
      </c>
      <c r="D560" s="112"/>
      <c r="E560" s="112" t="s">
        <v>2500</v>
      </c>
      <c r="F560" s="112" t="s">
        <v>2326</v>
      </c>
      <c r="G560" s="112" t="s">
        <v>5916</v>
      </c>
      <c r="H560" s="112" t="s">
        <v>4566</v>
      </c>
      <c r="I560" s="112">
        <v>1</v>
      </c>
      <c r="J560" s="110">
        <v>41575</v>
      </c>
      <c r="K560" s="111">
        <v>0.58333333333333337</v>
      </c>
      <c r="L560" s="112" t="s">
        <v>7024</v>
      </c>
      <c r="M560" s="113">
        <f t="shared" si="15"/>
        <v>9</v>
      </c>
    </row>
    <row r="561" spans="1:13" x14ac:dyDescent="0.25">
      <c r="A561" s="110">
        <v>41565</v>
      </c>
      <c r="B561" s="111">
        <v>0.70138888888888884</v>
      </c>
      <c r="C561" s="112" t="s">
        <v>1676</v>
      </c>
      <c r="D561" s="112"/>
      <c r="E561" s="112" t="s">
        <v>2657</v>
      </c>
      <c r="F561" s="112" t="s">
        <v>2326</v>
      </c>
      <c r="G561" s="112" t="s">
        <v>5916</v>
      </c>
      <c r="H561" s="112" t="s">
        <v>3392</v>
      </c>
      <c r="I561" s="112">
        <v>1</v>
      </c>
      <c r="J561" s="110">
        <v>41565</v>
      </c>
      <c r="K561" s="111">
        <v>0.73263888888888884</v>
      </c>
      <c r="L561" s="112" t="s">
        <v>6674</v>
      </c>
      <c r="M561" s="113">
        <f t="shared" si="15"/>
        <v>0</v>
      </c>
    </row>
    <row r="562" spans="1:13" x14ac:dyDescent="0.25">
      <c r="A562" s="110">
        <v>41565</v>
      </c>
      <c r="B562" s="111">
        <v>0.70138888888888884</v>
      </c>
      <c r="C562" s="112" t="s">
        <v>1676</v>
      </c>
      <c r="D562" s="112"/>
      <c r="E562" s="112" t="s">
        <v>2657</v>
      </c>
      <c r="F562" s="112" t="s">
        <v>2326</v>
      </c>
      <c r="G562" s="112" t="s">
        <v>5916</v>
      </c>
      <c r="H562" s="112" t="s">
        <v>3392</v>
      </c>
      <c r="I562" s="112">
        <v>1</v>
      </c>
      <c r="J562" s="110">
        <v>41568</v>
      </c>
      <c r="K562" s="111">
        <v>0.62430555555555556</v>
      </c>
      <c r="L562" s="112" t="s">
        <v>6768</v>
      </c>
      <c r="M562" s="113">
        <f t="shared" si="15"/>
        <v>3</v>
      </c>
    </row>
    <row r="563" spans="1:13" x14ac:dyDescent="0.25">
      <c r="A563" s="110">
        <v>41564</v>
      </c>
      <c r="B563" s="111">
        <v>0.72916666666666663</v>
      </c>
      <c r="C563" s="112" t="s">
        <v>1676</v>
      </c>
      <c r="D563" s="112"/>
      <c r="E563" s="112" t="s">
        <v>2500</v>
      </c>
      <c r="F563" s="112" t="s">
        <v>2326</v>
      </c>
      <c r="G563" s="112" t="s">
        <v>5916</v>
      </c>
      <c r="H563" s="112" t="s">
        <v>6684</v>
      </c>
      <c r="I563" s="112">
        <v>1</v>
      </c>
      <c r="J563" s="110">
        <v>41564</v>
      </c>
      <c r="K563" s="111">
        <v>0.77777777777777779</v>
      </c>
      <c r="L563" s="112" t="s">
        <v>6685</v>
      </c>
      <c r="M563" s="113">
        <f t="shared" si="15"/>
        <v>0</v>
      </c>
    </row>
    <row r="564" spans="1:13" x14ac:dyDescent="0.25">
      <c r="A564" s="110">
        <v>41575</v>
      </c>
      <c r="B564" s="111" t="s">
        <v>7047</v>
      </c>
      <c r="C564" s="112" t="s">
        <v>1676</v>
      </c>
      <c r="D564" s="110"/>
      <c r="E564" s="112" t="s">
        <v>2512</v>
      </c>
      <c r="F564" s="112" t="s">
        <v>7048</v>
      </c>
      <c r="G564" s="112" t="s">
        <v>5916</v>
      </c>
      <c r="H564" s="112" t="s">
        <v>4434</v>
      </c>
      <c r="I564" s="112">
        <v>1</v>
      </c>
      <c r="J564" s="110">
        <v>41575</v>
      </c>
      <c r="K564" s="111">
        <v>0.97916666666666663</v>
      </c>
      <c r="L564" s="112" t="s">
        <v>7049</v>
      </c>
      <c r="M564" s="113">
        <f t="shared" si="15"/>
        <v>0</v>
      </c>
    </row>
    <row r="565" spans="1:13" x14ac:dyDescent="0.25">
      <c r="A565" s="110">
        <v>41575</v>
      </c>
      <c r="B565" s="111" t="s">
        <v>7047</v>
      </c>
      <c r="C565" s="112" t="s">
        <v>1676</v>
      </c>
      <c r="D565" s="110"/>
      <c r="E565" s="112" t="s">
        <v>2512</v>
      </c>
      <c r="F565" s="112" t="s">
        <v>7048</v>
      </c>
      <c r="G565" s="112" t="s">
        <v>5916</v>
      </c>
      <c r="H565" s="112" t="s">
        <v>4434</v>
      </c>
      <c r="I565" s="112">
        <v>1</v>
      </c>
      <c r="J565" s="110">
        <v>41575</v>
      </c>
      <c r="K565" s="111">
        <v>0.97916666666666663</v>
      </c>
      <c r="L565" s="112" t="s">
        <v>7050</v>
      </c>
      <c r="M565" s="113"/>
    </row>
    <row r="566" spans="1:13" x14ac:dyDescent="0.25">
      <c r="A566" s="110">
        <v>41569</v>
      </c>
      <c r="B566" s="111">
        <v>0.63888888888888895</v>
      </c>
      <c r="C566" s="112" t="s">
        <v>1676</v>
      </c>
      <c r="D566" s="112"/>
      <c r="E566" s="112" t="s">
        <v>849</v>
      </c>
      <c r="F566" s="112" t="s">
        <v>448</v>
      </c>
      <c r="G566" s="112" t="s">
        <v>5916</v>
      </c>
      <c r="H566" s="112" t="s">
        <v>6835</v>
      </c>
      <c r="I566" s="112">
        <v>1</v>
      </c>
      <c r="J566" s="110">
        <v>41569</v>
      </c>
      <c r="K566" s="111">
        <v>0.68333333333333324</v>
      </c>
      <c r="L566" s="112" t="s">
        <v>6836</v>
      </c>
      <c r="M566" s="113">
        <f>J566-A566</f>
        <v>0</v>
      </c>
    </row>
    <row r="567" spans="1:13" x14ac:dyDescent="0.25">
      <c r="A567" s="110">
        <v>41569</v>
      </c>
      <c r="B567" s="111">
        <v>0.63888888888888895</v>
      </c>
      <c r="C567" s="112" t="s">
        <v>1676</v>
      </c>
      <c r="D567" s="112"/>
      <c r="E567" s="112" t="s">
        <v>849</v>
      </c>
      <c r="F567" s="112" t="s">
        <v>448</v>
      </c>
      <c r="G567" s="112" t="s">
        <v>5916</v>
      </c>
      <c r="H567" s="112" t="s">
        <v>6835</v>
      </c>
      <c r="I567" s="112">
        <v>1</v>
      </c>
      <c r="J567" s="110">
        <v>41576</v>
      </c>
      <c r="K567" s="111">
        <v>0.64722222222222225</v>
      </c>
      <c r="L567" s="112" t="s">
        <v>7117</v>
      </c>
      <c r="M567" s="113">
        <f>J567-A567</f>
        <v>7</v>
      </c>
    </row>
    <row r="568" spans="1:13" x14ac:dyDescent="0.25">
      <c r="A568" s="110">
        <v>41579</v>
      </c>
      <c r="B568" s="111">
        <v>0.66666666666666663</v>
      </c>
      <c r="C568" s="112" t="s">
        <v>1676</v>
      </c>
      <c r="D568" s="112"/>
      <c r="E568" s="112" t="s">
        <v>4286</v>
      </c>
      <c r="F568" s="112" t="s">
        <v>7298</v>
      </c>
      <c r="G568" s="112" t="s">
        <v>5919</v>
      </c>
      <c r="H568" s="112" t="s">
        <v>7302</v>
      </c>
      <c r="I568" s="112">
        <v>1</v>
      </c>
      <c r="J568" s="110">
        <v>41579</v>
      </c>
      <c r="K568" s="111">
        <v>0.76874999999999993</v>
      </c>
      <c r="L568" s="112" t="s">
        <v>7299</v>
      </c>
      <c r="M568" s="113">
        <f>J568-A568</f>
        <v>0</v>
      </c>
    </row>
    <row r="569" spans="1:13" x14ac:dyDescent="0.25">
      <c r="A569" s="110">
        <v>41579</v>
      </c>
      <c r="B569" s="111">
        <v>0.66666666666666663</v>
      </c>
      <c r="C569" s="112" t="s">
        <v>1676</v>
      </c>
      <c r="D569" s="112"/>
      <c r="E569" s="112" t="s">
        <v>4286</v>
      </c>
      <c r="F569" s="112" t="s">
        <v>7298</v>
      </c>
      <c r="G569" s="112" t="s">
        <v>5919</v>
      </c>
      <c r="H569" s="112" t="s">
        <v>7302</v>
      </c>
      <c r="I569" s="112">
        <v>1</v>
      </c>
      <c r="J569" s="110">
        <v>41579</v>
      </c>
      <c r="K569" s="111">
        <v>0.76874999999999993</v>
      </c>
      <c r="L569" s="112" t="s">
        <v>7300</v>
      </c>
      <c r="M569" s="113"/>
    </row>
    <row r="570" spans="1:13" x14ac:dyDescent="0.25">
      <c r="A570" s="110">
        <v>41579</v>
      </c>
      <c r="B570" s="111">
        <v>0.66666666666666663</v>
      </c>
      <c r="C570" s="112" t="s">
        <v>1676</v>
      </c>
      <c r="D570" s="112"/>
      <c r="E570" s="112" t="s">
        <v>4286</v>
      </c>
      <c r="F570" s="112" t="s">
        <v>7298</v>
      </c>
      <c r="G570" s="112" t="s">
        <v>5919</v>
      </c>
      <c r="H570" s="112" t="s">
        <v>7302</v>
      </c>
      <c r="I570" s="112">
        <v>1</v>
      </c>
      <c r="J570" s="110">
        <v>41579</v>
      </c>
      <c r="K570" s="111">
        <v>0.76874999999999993</v>
      </c>
      <c r="L570" s="112" t="s">
        <v>7301</v>
      </c>
      <c r="M570" s="113"/>
    </row>
    <row r="571" spans="1:13" x14ac:dyDescent="0.25">
      <c r="A571" s="110">
        <v>41557</v>
      </c>
      <c r="B571" s="111">
        <v>0.375</v>
      </c>
      <c r="C571" s="112" t="s">
        <v>1153</v>
      </c>
      <c r="D571" s="110">
        <v>41563</v>
      </c>
      <c r="E571" s="112" t="s">
        <v>51</v>
      </c>
      <c r="F571" s="112" t="s">
        <v>5266</v>
      </c>
      <c r="G571" s="112" t="s">
        <v>5916</v>
      </c>
      <c r="H571" s="112" t="s">
        <v>6508</v>
      </c>
      <c r="I571" s="112">
        <v>1</v>
      </c>
      <c r="J571" s="110">
        <v>41564</v>
      </c>
      <c r="K571" s="111">
        <v>0.52083333333333337</v>
      </c>
      <c r="L571" s="112" t="s">
        <v>6291</v>
      </c>
      <c r="M571" s="113">
        <f t="shared" ref="M571:M590" si="16">J571-A571</f>
        <v>7</v>
      </c>
    </row>
    <row r="572" spans="1:13" x14ac:dyDescent="0.25">
      <c r="A572" s="110">
        <v>41521</v>
      </c>
      <c r="B572" s="111">
        <v>0.43402777777777773</v>
      </c>
      <c r="C572" s="112" t="s">
        <v>1153</v>
      </c>
      <c r="D572" s="110">
        <v>41554</v>
      </c>
      <c r="E572" s="112" t="s">
        <v>117</v>
      </c>
      <c r="F572" s="112" t="s">
        <v>6095</v>
      </c>
      <c r="G572" s="112" t="s">
        <v>5919</v>
      </c>
      <c r="H572" s="112" t="s">
        <v>4799</v>
      </c>
      <c r="I572" s="112">
        <v>1</v>
      </c>
      <c r="J572" s="110">
        <v>41551</v>
      </c>
      <c r="K572" s="111">
        <v>0.57291666666666663</v>
      </c>
      <c r="L572" s="112" t="s">
        <v>6096</v>
      </c>
      <c r="M572" s="113">
        <f t="shared" si="16"/>
        <v>30</v>
      </c>
    </row>
    <row r="573" spans="1:13" x14ac:dyDescent="0.25">
      <c r="A573" s="110">
        <v>41555</v>
      </c>
      <c r="B573" s="111">
        <v>0.6777777777777777</v>
      </c>
      <c r="C573" s="112" t="s">
        <v>1153</v>
      </c>
      <c r="D573" s="110">
        <v>41576</v>
      </c>
      <c r="E573" s="112" t="s">
        <v>117</v>
      </c>
      <c r="F573" s="112" t="s">
        <v>6095</v>
      </c>
      <c r="G573" s="112" t="s">
        <v>5919</v>
      </c>
      <c r="H573" s="112" t="s">
        <v>5153</v>
      </c>
      <c r="I573" s="112">
        <v>1</v>
      </c>
      <c r="J573" s="110">
        <v>41572</v>
      </c>
      <c r="K573" s="111">
        <v>0.56111111111111112</v>
      </c>
      <c r="L573" s="112" t="s">
        <v>6951</v>
      </c>
      <c r="M573" s="113">
        <f t="shared" si="16"/>
        <v>17</v>
      </c>
    </row>
    <row r="574" spans="1:13" x14ac:dyDescent="0.25">
      <c r="A574" s="110">
        <v>41576</v>
      </c>
      <c r="B574" s="111">
        <v>0.70138888888888884</v>
      </c>
      <c r="C574" s="112" t="s">
        <v>696</v>
      </c>
      <c r="D574" s="112"/>
      <c r="E574" s="112" t="s">
        <v>2512</v>
      </c>
      <c r="F574" s="112" t="s">
        <v>3481</v>
      </c>
      <c r="G574" s="112" t="s">
        <v>5916</v>
      </c>
      <c r="H574" s="112" t="s">
        <v>7227</v>
      </c>
      <c r="I574" s="112">
        <v>1</v>
      </c>
      <c r="J574" s="110">
        <v>41578</v>
      </c>
      <c r="K574" s="111">
        <v>0.76041666666666663</v>
      </c>
      <c r="L574" s="112" t="s">
        <v>7228</v>
      </c>
      <c r="M574" s="113">
        <f t="shared" si="16"/>
        <v>2</v>
      </c>
    </row>
    <row r="575" spans="1:13" x14ac:dyDescent="0.25">
      <c r="A575" s="110">
        <v>41554</v>
      </c>
      <c r="B575" s="111">
        <v>0.45833333333333331</v>
      </c>
      <c r="C575" s="112" t="s">
        <v>1153</v>
      </c>
      <c r="D575" s="110">
        <v>41557</v>
      </c>
      <c r="E575" s="112" t="s">
        <v>51</v>
      </c>
      <c r="F575" s="112" t="s">
        <v>6269</v>
      </c>
      <c r="G575" s="112" t="s">
        <v>5931</v>
      </c>
      <c r="H575" s="112" t="s">
        <v>6270</v>
      </c>
      <c r="I575" s="112">
        <v>1</v>
      </c>
      <c r="J575" s="110">
        <v>41555</v>
      </c>
      <c r="K575" s="111">
        <v>0.65277777777777779</v>
      </c>
      <c r="L575" s="112" t="s">
        <v>6271</v>
      </c>
      <c r="M575" s="113">
        <f t="shared" si="16"/>
        <v>1</v>
      </c>
    </row>
    <row r="576" spans="1:13" x14ac:dyDescent="0.25">
      <c r="A576" s="110">
        <v>41554</v>
      </c>
      <c r="B576" s="111">
        <v>0.45833333333333331</v>
      </c>
      <c r="C576" s="112" t="s">
        <v>1153</v>
      </c>
      <c r="D576" s="110">
        <v>41558</v>
      </c>
      <c r="E576" s="112" t="s">
        <v>51</v>
      </c>
      <c r="F576" s="112" t="s">
        <v>6269</v>
      </c>
      <c r="G576" s="112" t="s">
        <v>5931</v>
      </c>
      <c r="H576" s="112" t="s">
        <v>6270</v>
      </c>
      <c r="I576" s="112">
        <v>1</v>
      </c>
      <c r="J576" s="110">
        <v>41555</v>
      </c>
      <c r="K576" s="111">
        <v>0.65277777777777779</v>
      </c>
      <c r="L576" s="112" t="s">
        <v>6272</v>
      </c>
      <c r="M576" s="113">
        <f t="shared" si="16"/>
        <v>1</v>
      </c>
    </row>
    <row r="577" spans="1:13" x14ac:dyDescent="0.25">
      <c r="A577" s="110">
        <v>41570</v>
      </c>
      <c r="B577" s="111">
        <v>0.50486111111111109</v>
      </c>
      <c r="C577" s="112" t="s">
        <v>1676</v>
      </c>
      <c r="D577" s="112"/>
      <c r="E577" s="112" t="s">
        <v>2487</v>
      </c>
      <c r="F577" s="112" t="s">
        <v>6610</v>
      </c>
      <c r="G577" s="112" t="s">
        <v>6042</v>
      </c>
      <c r="H577" s="112" t="s">
        <v>880</v>
      </c>
      <c r="I577" s="112">
        <v>1</v>
      </c>
      <c r="J577" s="110">
        <v>41571</v>
      </c>
      <c r="K577" s="111">
        <v>0.58888888888888891</v>
      </c>
      <c r="L577" s="112" t="s">
        <v>6928</v>
      </c>
      <c r="M577" s="113">
        <f t="shared" si="16"/>
        <v>1</v>
      </c>
    </row>
    <row r="578" spans="1:13" x14ac:dyDescent="0.25">
      <c r="A578" s="110">
        <v>41563</v>
      </c>
      <c r="B578" s="111">
        <v>0.52083333333333337</v>
      </c>
      <c r="C578" s="112" t="s">
        <v>1676</v>
      </c>
      <c r="D578" s="112"/>
      <c r="E578" s="112" t="s">
        <v>2487</v>
      </c>
      <c r="F578" s="112" t="s">
        <v>6610</v>
      </c>
      <c r="G578" s="112" t="s">
        <v>6042</v>
      </c>
      <c r="H578" s="112" t="s">
        <v>6611</v>
      </c>
      <c r="I578" s="112">
        <v>1</v>
      </c>
      <c r="J578" s="110">
        <v>41563</v>
      </c>
      <c r="K578" s="111">
        <v>0.59722222222222221</v>
      </c>
      <c r="L578" s="112" t="s">
        <v>6612</v>
      </c>
      <c r="M578" s="113">
        <f t="shared" si="16"/>
        <v>0</v>
      </c>
    </row>
    <row r="579" spans="1:13" x14ac:dyDescent="0.25">
      <c r="A579" s="110">
        <v>41563</v>
      </c>
      <c r="B579" s="111">
        <v>0.52083333333333337</v>
      </c>
      <c r="C579" s="112" t="s">
        <v>1676</v>
      </c>
      <c r="D579" s="112"/>
      <c r="E579" s="112" t="s">
        <v>2487</v>
      </c>
      <c r="F579" s="112" t="s">
        <v>6610</v>
      </c>
      <c r="G579" s="112" t="s">
        <v>6042</v>
      </c>
      <c r="H579" s="112" t="s">
        <v>6611</v>
      </c>
      <c r="I579" s="112">
        <v>1</v>
      </c>
      <c r="J579" s="110">
        <v>41563</v>
      </c>
      <c r="K579" s="111">
        <v>0.59722222222222221</v>
      </c>
      <c r="L579" s="112" t="s">
        <v>6045</v>
      </c>
      <c r="M579" s="113">
        <f t="shared" si="16"/>
        <v>0</v>
      </c>
    </row>
    <row r="580" spans="1:13" x14ac:dyDescent="0.25">
      <c r="A580" s="110">
        <v>41563</v>
      </c>
      <c r="B580" s="111">
        <v>0.51388888888888895</v>
      </c>
      <c r="C580" s="112" t="s">
        <v>1676</v>
      </c>
      <c r="D580" s="112"/>
      <c r="E580" s="112" t="s">
        <v>2487</v>
      </c>
      <c r="F580" s="112" t="s">
        <v>6610</v>
      </c>
      <c r="G580" s="112" t="s">
        <v>6042</v>
      </c>
      <c r="H580" s="112" t="s">
        <v>6611</v>
      </c>
      <c r="I580" s="112">
        <v>1</v>
      </c>
      <c r="J580" s="110">
        <v>41563</v>
      </c>
      <c r="K580" s="111">
        <v>0.59375</v>
      </c>
      <c r="L580" s="112" t="s">
        <v>6613</v>
      </c>
      <c r="M580" s="113">
        <f t="shared" si="16"/>
        <v>0</v>
      </c>
    </row>
    <row r="581" spans="1:13" x14ac:dyDescent="0.25">
      <c r="A581" s="110">
        <v>41563</v>
      </c>
      <c r="B581" s="111">
        <v>0.51388888888888895</v>
      </c>
      <c r="C581" s="112" t="s">
        <v>1676</v>
      </c>
      <c r="D581" s="112"/>
      <c r="E581" s="112" t="s">
        <v>2487</v>
      </c>
      <c r="F581" s="112" t="s">
        <v>6610</v>
      </c>
      <c r="G581" s="112" t="s">
        <v>6042</v>
      </c>
      <c r="H581" s="112" t="s">
        <v>6611</v>
      </c>
      <c r="I581" s="112">
        <v>1</v>
      </c>
      <c r="J581" s="110">
        <v>41563</v>
      </c>
      <c r="K581" s="111">
        <v>0.59375</v>
      </c>
      <c r="L581" s="112" t="s">
        <v>6613</v>
      </c>
      <c r="M581" s="113">
        <f t="shared" si="16"/>
        <v>0</v>
      </c>
    </row>
    <row r="582" spans="1:13" x14ac:dyDescent="0.25">
      <c r="A582" s="110">
        <v>41576</v>
      </c>
      <c r="B582" s="111">
        <v>0.47916666666666669</v>
      </c>
      <c r="C582" s="112" t="s">
        <v>1676</v>
      </c>
      <c r="D582" s="110"/>
      <c r="E582" s="112" t="s">
        <v>51</v>
      </c>
      <c r="F582" s="112" t="s">
        <v>7063</v>
      </c>
      <c r="G582" s="112" t="s">
        <v>5916</v>
      </c>
      <c r="H582" s="112" t="s">
        <v>7064</v>
      </c>
      <c r="I582" s="112">
        <v>1</v>
      </c>
      <c r="J582" s="110">
        <v>41576</v>
      </c>
      <c r="K582" s="111">
        <v>0.53125</v>
      </c>
      <c r="L582" s="112" t="s">
        <v>7074</v>
      </c>
      <c r="M582" s="113">
        <f t="shared" si="16"/>
        <v>0</v>
      </c>
    </row>
    <row r="583" spans="1:13" x14ac:dyDescent="0.25">
      <c r="A583" s="110">
        <v>41576</v>
      </c>
      <c r="B583" s="111">
        <v>0.47916666666666669</v>
      </c>
      <c r="C583" s="112" t="s">
        <v>1676</v>
      </c>
      <c r="D583" s="110"/>
      <c r="E583" s="112" t="s">
        <v>51</v>
      </c>
      <c r="F583" s="112" t="s">
        <v>7063</v>
      </c>
      <c r="G583" s="112" t="s">
        <v>5916</v>
      </c>
      <c r="H583" s="112" t="s">
        <v>7064</v>
      </c>
      <c r="I583" s="112">
        <v>1</v>
      </c>
      <c r="J583" s="110">
        <v>41577</v>
      </c>
      <c r="K583" s="111">
        <v>0.54861111111111105</v>
      </c>
      <c r="L583" s="112" t="s">
        <v>7157</v>
      </c>
      <c r="M583" s="113">
        <f t="shared" si="16"/>
        <v>1</v>
      </c>
    </row>
    <row r="584" spans="1:13" x14ac:dyDescent="0.25">
      <c r="A584" s="110">
        <v>41547</v>
      </c>
      <c r="B584" s="111">
        <v>0.70138888888888884</v>
      </c>
      <c r="C584" s="112" t="s">
        <v>1676</v>
      </c>
      <c r="D584" s="112"/>
      <c r="E584" s="112" t="s">
        <v>117</v>
      </c>
      <c r="F584" s="112" t="s">
        <v>5976</v>
      </c>
      <c r="G584" s="112" t="s">
        <v>5919</v>
      </c>
      <c r="H584" s="112" t="s">
        <v>1347</v>
      </c>
      <c r="I584" s="112">
        <v>1</v>
      </c>
      <c r="J584" s="110">
        <v>41547</v>
      </c>
      <c r="K584" s="111">
        <v>0.70833333333333337</v>
      </c>
      <c r="L584" s="112" t="s">
        <v>5977</v>
      </c>
      <c r="M584" s="113">
        <f t="shared" si="16"/>
        <v>0</v>
      </c>
    </row>
    <row r="585" spans="1:13" x14ac:dyDescent="0.25">
      <c r="A585" s="110">
        <v>41547</v>
      </c>
      <c r="B585" s="111">
        <v>0.70138888888888884</v>
      </c>
      <c r="C585" s="112" t="s">
        <v>1676</v>
      </c>
      <c r="D585" s="112"/>
      <c r="E585" s="112" t="s">
        <v>117</v>
      </c>
      <c r="F585" s="112" t="s">
        <v>5976</v>
      </c>
      <c r="G585" s="112" t="s">
        <v>5919</v>
      </c>
      <c r="H585" s="112" t="s">
        <v>1347</v>
      </c>
      <c r="I585" s="112">
        <v>1</v>
      </c>
      <c r="J585" s="110">
        <v>41547</v>
      </c>
      <c r="K585" s="111">
        <v>0.70833333333333337</v>
      </c>
      <c r="L585" s="112" t="s">
        <v>5978</v>
      </c>
      <c r="M585" s="113">
        <f t="shared" si="16"/>
        <v>0</v>
      </c>
    </row>
    <row r="586" spans="1:13" x14ac:dyDescent="0.25">
      <c r="A586" s="110">
        <v>41550</v>
      </c>
      <c r="B586" s="111">
        <v>0.61111111111111105</v>
      </c>
      <c r="C586" s="112" t="s">
        <v>1676</v>
      </c>
      <c r="D586" s="112"/>
      <c r="E586" s="112" t="s">
        <v>374</v>
      </c>
      <c r="F586" s="112" t="s">
        <v>6073</v>
      </c>
      <c r="G586" s="112" t="s">
        <v>5919</v>
      </c>
      <c r="H586" s="112" t="s">
        <v>6196</v>
      </c>
      <c r="I586" s="112">
        <v>1</v>
      </c>
      <c r="J586" s="110">
        <v>41551</v>
      </c>
      <c r="K586" s="111">
        <v>0.60902777777777783</v>
      </c>
      <c r="L586" s="112" t="s">
        <v>6114</v>
      </c>
      <c r="M586" s="113">
        <f t="shared" si="16"/>
        <v>1</v>
      </c>
    </row>
    <row r="587" spans="1:13" x14ac:dyDescent="0.25">
      <c r="A587" s="110">
        <v>41550</v>
      </c>
      <c r="B587" s="111">
        <v>0.61111111111111105</v>
      </c>
      <c r="C587" s="112" t="s">
        <v>1676</v>
      </c>
      <c r="D587" s="112"/>
      <c r="E587" s="112" t="s">
        <v>374</v>
      </c>
      <c r="F587" s="112" t="s">
        <v>6073</v>
      </c>
      <c r="G587" s="112" t="s">
        <v>5919</v>
      </c>
      <c r="H587" s="112" t="s">
        <v>6196</v>
      </c>
      <c r="I587" s="112">
        <v>1</v>
      </c>
      <c r="J587" s="110">
        <v>41554</v>
      </c>
      <c r="K587" s="111">
        <v>0.6875</v>
      </c>
      <c r="L587" s="112" t="s">
        <v>6197</v>
      </c>
      <c r="M587" s="113">
        <f t="shared" si="16"/>
        <v>4</v>
      </c>
    </row>
    <row r="588" spans="1:13" x14ac:dyDescent="0.25">
      <c r="A588" s="110">
        <v>41550</v>
      </c>
      <c r="B588" s="111">
        <v>0.61111111111111105</v>
      </c>
      <c r="C588" s="112" t="s">
        <v>1676</v>
      </c>
      <c r="D588" s="112"/>
      <c r="E588" s="112" t="s">
        <v>374</v>
      </c>
      <c r="F588" s="112" t="s">
        <v>6073</v>
      </c>
      <c r="G588" s="112" t="s">
        <v>5919</v>
      </c>
      <c r="H588" s="112" t="s">
        <v>6196</v>
      </c>
      <c r="I588" s="112">
        <v>1</v>
      </c>
      <c r="J588" s="110">
        <v>41558</v>
      </c>
      <c r="K588" s="111">
        <v>0.61805555555555558</v>
      </c>
      <c r="L588" s="112" t="s">
        <v>6416</v>
      </c>
      <c r="M588" s="113">
        <f t="shared" si="16"/>
        <v>8</v>
      </c>
    </row>
    <row r="589" spans="1:13" x14ac:dyDescent="0.25">
      <c r="A589" s="110">
        <v>41572</v>
      </c>
      <c r="B589" s="111">
        <v>0.75</v>
      </c>
      <c r="C589" s="112" t="s">
        <v>1676</v>
      </c>
      <c r="D589" s="112"/>
      <c r="E589" s="112" t="s">
        <v>1029</v>
      </c>
      <c r="F589" s="112" t="s">
        <v>7043</v>
      </c>
      <c r="G589" s="112"/>
      <c r="H589" s="112" t="s">
        <v>4434</v>
      </c>
      <c r="I589" s="112">
        <v>1</v>
      </c>
      <c r="J589" s="110">
        <v>41572</v>
      </c>
      <c r="K589" s="111">
        <v>0.90972222222222221</v>
      </c>
      <c r="L589" s="112" t="s">
        <v>7044</v>
      </c>
      <c r="M589" s="113">
        <f t="shared" si="16"/>
        <v>0</v>
      </c>
    </row>
    <row r="590" spans="1:13" x14ac:dyDescent="0.25">
      <c r="A590" s="110">
        <v>41565</v>
      </c>
      <c r="B590" s="111">
        <v>8.3333333333333329E-2</v>
      </c>
      <c r="C590" s="112" t="s">
        <v>1676</v>
      </c>
      <c r="D590" s="112"/>
      <c r="E590" s="112" t="s">
        <v>6688</v>
      </c>
      <c r="F590" s="112" t="s">
        <v>6689</v>
      </c>
      <c r="G590" s="112"/>
      <c r="H590" s="112" t="s">
        <v>3678</v>
      </c>
      <c r="I590" s="112">
        <v>1</v>
      </c>
      <c r="J590" s="110">
        <v>41565</v>
      </c>
      <c r="K590" s="111">
        <v>9.0277777777777776E-2</v>
      </c>
      <c r="L590" s="112" t="s">
        <v>6690</v>
      </c>
      <c r="M590" s="113">
        <f t="shared" si="16"/>
        <v>0</v>
      </c>
    </row>
    <row r="591" spans="1:13" x14ac:dyDescent="0.25">
      <c r="A591" s="110">
        <v>41565</v>
      </c>
      <c r="B591" s="111">
        <v>8.3333333333333329E-2</v>
      </c>
      <c r="C591" s="112" t="s">
        <v>1676</v>
      </c>
      <c r="D591" s="112"/>
      <c r="E591" s="112" t="s">
        <v>6688</v>
      </c>
      <c r="F591" s="112" t="s">
        <v>6689</v>
      </c>
      <c r="G591" s="112"/>
      <c r="H591" s="112" t="s">
        <v>3678</v>
      </c>
      <c r="I591" s="112">
        <v>1</v>
      </c>
      <c r="J591" s="110">
        <v>41565</v>
      </c>
      <c r="K591" s="111">
        <v>9.0277777777777776E-2</v>
      </c>
      <c r="L591" s="112" t="s">
        <v>6691</v>
      </c>
      <c r="M591" s="113"/>
    </row>
    <row r="592" spans="1:13" x14ac:dyDescent="0.25">
      <c r="A592" s="110">
        <v>41569</v>
      </c>
      <c r="B592" s="111">
        <v>0.70833333333333337</v>
      </c>
      <c r="C592" s="112" t="s">
        <v>1676</v>
      </c>
      <c r="D592" s="112"/>
      <c r="E592" s="112" t="s">
        <v>6549</v>
      </c>
      <c r="F592" s="112" t="s">
        <v>6689</v>
      </c>
      <c r="G592" s="119" t="s">
        <v>5916</v>
      </c>
      <c r="H592" s="112" t="s">
        <v>6839</v>
      </c>
      <c r="I592" s="112">
        <v>1</v>
      </c>
      <c r="J592" s="110">
        <v>41569</v>
      </c>
      <c r="K592" s="111">
        <v>0.77083333333333337</v>
      </c>
      <c r="L592" s="112" t="s">
        <v>6840</v>
      </c>
      <c r="M592" s="113">
        <f t="shared" ref="M592:M607" si="17">J592-A592</f>
        <v>0</v>
      </c>
    </row>
    <row r="593" spans="1:13" x14ac:dyDescent="0.25">
      <c r="A593" s="112"/>
      <c r="B593" s="111">
        <v>0.70833333333333337</v>
      </c>
      <c r="C593" s="112" t="s">
        <v>1676</v>
      </c>
      <c r="D593" s="112"/>
      <c r="E593" s="112" t="s">
        <v>6549</v>
      </c>
      <c r="F593" s="112" t="s">
        <v>6689</v>
      </c>
      <c r="G593" s="112" t="s">
        <v>5916</v>
      </c>
      <c r="H593" s="112" t="s">
        <v>6839</v>
      </c>
      <c r="I593" s="112">
        <v>1</v>
      </c>
      <c r="J593" s="110">
        <v>41569</v>
      </c>
      <c r="K593" s="111">
        <v>0.77083333333333337</v>
      </c>
      <c r="L593" s="112" t="s">
        <v>6841</v>
      </c>
      <c r="M593" s="113">
        <f t="shared" si="17"/>
        <v>41569</v>
      </c>
    </row>
    <row r="594" spans="1:13" x14ac:dyDescent="0.25">
      <c r="A594" s="110">
        <v>41557</v>
      </c>
      <c r="B594" s="111">
        <v>0.46527777777777773</v>
      </c>
      <c r="C594" s="112" t="s">
        <v>1676</v>
      </c>
      <c r="D594" s="112"/>
      <c r="E594" s="112" t="s">
        <v>2432</v>
      </c>
      <c r="F594" s="112" t="s">
        <v>6395</v>
      </c>
      <c r="G594" s="112" t="s">
        <v>5931</v>
      </c>
      <c r="H594" s="112" t="s">
        <v>6396</v>
      </c>
      <c r="I594" s="112">
        <v>1</v>
      </c>
      <c r="J594" s="110">
        <v>41558</v>
      </c>
      <c r="K594" s="111">
        <v>0.59791666666666665</v>
      </c>
      <c r="L594" s="112" t="s">
        <v>6397</v>
      </c>
      <c r="M594" s="113">
        <f t="shared" si="17"/>
        <v>1</v>
      </c>
    </row>
    <row r="595" spans="1:13" x14ac:dyDescent="0.25">
      <c r="A595" s="110">
        <v>41557</v>
      </c>
      <c r="B595" s="111">
        <v>0.46527777777777773</v>
      </c>
      <c r="C595" s="112" t="s">
        <v>1676</v>
      </c>
      <c r="D595" s="112"/>
      <c r="E595" s="112" t="s">
        <v>2432</v>
      </c>
      <c r="F595" s="112" t="s">
        <v>6395</v>
      </c>
      <c r="G595" s="112" t="s">
        <v>5931</v>
      </c>
      <c r="H595" s="112" t="s">
        <v>6396</v>
      </c>
      <c r="I595" s="112">
        <v>1</v>
      </c>
      <c r="J595" s="110">
        <v>41558</v>
      </c>
      <c r="K595" s="111">
        <v>0.59791666666666665</v>
      </c>
      <c r="L595" s="112" t="s">
        <v>6398</v>
      </c>
      <c r="M595" s="113">
        <f t="shared" si="17"/>
        <v>1</v>
      </c>
    </row>
    <row r="596" spans="1:13" x14ac:dyDescent="0.25">
      <c r="A596" s="110">
        <v>41541</v>
      </c>
      <c r="B596" s="111">
        <v>0.36249999999999999</v>
      </c>
      <c r="C596" s="112" t="s">
        <v>1153</v>
      </c>
      <c r="D596" s="110">
        <v>41554</v>
      </c>
      <c r="E596" s="112" t="s">
        <v>61</v>
      </c>
      <c r="F596" s="112" t="s">
        <v>2206</v>
      </c>
      <c r="G596" s="112" t="s">
        <v>5919</v>
      </c>
      <c r="H596" s="112" t="s">
        <v>6071</v>
      </c>
      <c r="I596" s="112">
        <v>1</v>
      </c>
      <c r="J596" s="110">
        <v>41550</v>
      </c>
      <c r="K596" s="111">
        <v>0.71527777777777779</v>
      </c>
      <c r="L596" s="112" t="s">
        <v>6072</v>
      </c>
      <c r="M596" s="113">
        <f t="shared" si="17"/>
        <v>9</v>
      </c>
    </row>
    <row r="597" spans="1:13" x14ac:dyDescent="0.25">
      <c r="A597" s="110">
        <v>41557</v>
      </c>
      <c r="B597" s="111">
        <v>0.38680555555555557</v>
      </c>
      <c r="C597" s="112" t="s">
        <v>1153</v>
      </c>
      <c r="D597" s="110">
        <v>41572</v>
      </c>
      <c r="E597" s="112" t="s">
        <v>61</v>
      </c>
      <c r="F597" s="112" t="s">
        <v>2206</v>
      </c>
      <c r="G597" s="112" t="s">
        <v>5919</v>
      </c>
      <c r="H597" s="112" t="s">
        <v>6879</v>
      </c>
      <c r="I597" s="112">
        <v>1</v>
      </c>
      <c r="J597" s="110">
        <v>41576</v>
      </c>
      <c r="K597" s="111">
        <v>0.61527777777777781</v>
      </c>
      <c r="L597" s="112" t="s">
        <v>7109</v>
      </c>
      <c r="M597" s="113">
        <f t="shared" si="17"/>
        <v>19</v>
      </c>
    </row>
    <row r="598" spans="1:13" x14ac:dyDescent="0.25">
      <c r="A598" s="110">
        <v>41549</v>
      </c>
      <c r="B598" s="112"/>
      <c r="C598" s="112" t="s">
        <v>1676</v>
      </c>
      <c r="D598" s="112"/>
      <c r="E598" s="112" t="s">
        <v>117</v>
      </c>
      <c r="F598" s="112" t="s">
        <v>6038</v>
      </c>
      <c r="G598" s="112" t="s">
        <v>5919</v>
      </c>
      <c r="H598" s="112" t="s">
        <v>6039</v>
      </c>
      <c r="I598" s="112">
        <v>1</v>
      </c>
      <c r="J598" s="110">
        <v>41549</v>
      </c>
      <c r="K598" s="111">
        <v>0.65277777777777779</v>
      </c>
      <c r="L598" s="112" t="s">
        <v>6040</v>
      </c>
      <c r="M598" s="113">
        <f t="shared" si="17"/>
        <v>0</v>
      </c>
    </row>
    <row r="599" spans="1:13" x14ac:dyDescent="0.25">
      <c r="A599" s="110">
        <v>41554</v>
      </c>
      <c r="B599" s="111">
        <v>0.57986111111111105</v>
      </c>
      <c r="C599" s="112" t="s">
        <v>1153</v>
      </c>
      <c r="D599" s="110">
        <v>41558</v>
      </c>
      <c r="E599" s="112" t="s">
        <v>61</v>
      </c>
      <c r="F599" s="112" t="s">
        <v>1301</v>
      </c>
      <c r="G599" s="112" t="s">
        <v>5916</v>
      </c>
      <c r="H599" s="112" t="s">
        <v>6325</v>
      </c>
      <c r="I599" s="112">
        <v>1</v>
      </c>
      <c r="J599" s="110">
        <v>41556</v>
      </c>
      <c r="K599" s="111">
        <v>0.73263888888888884</v>
      </c>
      <c r="L599" s="112" t="s">
        <v>6326</v>
      </c>
      <c r="M599" s="113">
        <f t="shared" si="17"/>
        <v>2</v>
      </c>
    </row>
    <row r="600" spans="1:13" x14ac:dyDescent="0.25">
      <c r="A600" s="110">
        <v>41529</v>
      </c>
      <c r="B600" s="111">
        <v>0.47291666666666665</v>
      </c>
      <c r="C600" s="112" t="s">
        <v>1153</v>
      </c>
      <c r="D600" s="110">
        <v>41556</v>
      </c>
      <c r="E600" s="112" t="s">
        <v>117</v>
      </c>
      <c r="F600" s="112" t="s">
        <v>2008</v>
      </c>
      <c r="G600" s="112" t="s">
        <v>5931</v>
      </c>
      <c r="H600" s="112" t="s">
        <v>6234</v>
      </c>
      <c r="I600" s="112">
        <v>1</v>
      </c>
      <c r="J600" s="110">
        <v>41555</v>
      </c>
      <c r="K600" s="111">
        <v>0.53055555555555556</v>
      </c>
      <c r="L600" s="112" t="s">
        <v>6235</v>
      </c>
      <c r="M600" s="113">
        <f t="shared" si="17"/>
        <v>26</v>
      </c>
    </row>
    <row r="601" spans="1:13" x14ac:dyDescent="0.25">
      <c r="A601" s="110">
        <v>41551</v>
      </c>
      <c r="B601" s="111">
        <v>0.45833333333333331</v>
      </c>
      <c r="C601" s="112" t="s">
        <v>1153</v>
      </c>
      <c r="D601" s="110">
        <v>41552</v>
      </c>
      <c r="E601" s="112" t="s">
        <v>117</v>
      </c>
      <c r="F601" s="112" t="s">
        <v>6426</v>
      </c>
      <c r="G601" s="112" t="s">
        <v>5919</v>
      </c>
      <c r="H601" s="112" t="s">
        <v>6568</v>
      </c>
      <c r="I601" s="112">
        <v>1</v>
      </c>
      <c r="J601" s="110">
        <v>41562</v>
      </c>
      <c r="K601" s="111">
        <v>0.66666666666666663</v>
      </c>
      <c r="L601" s="112" t="s">
        <v>6357</v>
      </c>
      <c r="M601" s="113">
        <f t="shared" si="17"/>
        <v>11</v>
      </c>
    </row>
    <row r="602" spans="1:13" x14ac:dyDescent="0.25">
      <c r="A602" s="110">
        <v>41576</v>
      </c>
      <c r="B602" s="111">
        <v>0.4375</v>
      </c>
      <c r="C602" s="112" t="s">
        <v>1676</v>
      </c>
      <c r="D602" s="112"/>
      <c r="E602" s="112" t="s">
        <v>363</v>
      </c>
      <c r="F602" s="112" t="s">
        <v>7072</v>
      </c>
      <c r="G602" s="112" t="s">
        <v>5916</v>
      </c>
      <c r="H602" s="112" t="s">
        <v>7073</v>
      </c>
      <c r="I602" s="112">
        <v>1</v>
      </c>
      <c r="J602" s="110">
        <v>41576</v>
      </c>
      <c r="K602" s="111">
        <v>0.54999999999999993</v>
      </c>
      <c r="L602" s="112" t="s">
        <v>7075</v>
      </c>
      <c r="M602" s="113">
        <f t="shared" si="17"/>
        <v>0</v>
      </c>
    </row>
    <row r="603" spans="1:13" x14ac:dyDescent="0.25">
      <c r="A603" s="110">
        <v>41576</v>
      </c>
      <c r="B603" s="111">
        <v>0.4375</v>
      </c>
      <c r="C603" s="112" t="s">
        <v>1676</v>
      </c>
      <c r="D603" s="112"/>
      <c r="E603" s="112" t="s">
        <v>363</v>
      </c>
      <c r="F603" s="112" t="s">
        <v>7072</v>
      </c>
      <c r="G603" s="112" t="s">
        <v>5916</v>
      </c>
      <c r="H603" s="112" t="s">
        <v>7073</v>
      </c>
      <c r="I603" s="112">
        <v>1</v>
      </c>
      <c r="J603" s="110">
        <v>41576</v>
      </c>
      <c r="K603" s="111">
        <v>0.54999999999999993</v>
      </c>
      <c r="L603" s="112" t="s">
        <v>7076</v>
      </c>
      <c r="M603" s="113">
        <f t="shared" si="17"/>
        <v>0</v>
      </c>
    </row>
    <row r="604" spans="1:13" x14ac:dyDescent="0.25">
      <c r="A604" s="110">
        <v>41529</v>
      </c>
      <c r="B604" s="111">
        <v>0.47291666666666665</v>
      </c>
      <c r="C604" s="112" t="s">
        <v>1153</v>
      </c>
      <c r="D604" s="110">
        <v>41557</v>
      </c>
      <c r="E604" s="112" t="s">
        <v>117</v>
      </c>
      <c r="F604" s="112" t="s">
        <v>1283</v>
      </c>
      <c r="G604" s="112" t="s">
        <v>5916</v>
      </c>
      <c r="H604" s="112" t="s">
        <v>6216</v>
      </c>
      <c r="I604" s="112">
        <v>1</v>
      </c>
      <c r="J604" s="110">
        <v>41555</v>
      </c>
      <c r="K604" s="111">
        <v>0.60416666666666663</v>
      </c>
      <c r="L604" s="112" t="s">
        <v>5598</v>
      </c>
      <c r="M604" s="113">
        <f t="shared" si="17"/>
        <v>26</v>
      </c>
    </row>
    <row r="605" spans="1:13" x14ac:dyDescent="0.25">
      <c r="A605" s="110">
        <v>41543</v>
      </c>
      <c r="B605" s="111">
        <v>0.36249999999999999</v>
      </c>
      <c r="C605" s="112" t="s">
        <v>1153</v>
      </c>
      <c r="D605" s="110">
        <v>41571</v>
      </c>
      <c r="E605" s="112" t="s">
        <v>117</v>
      </c>
      <c r="F605" s="112" t="s">
        <v>1283</v>
      </c>
      <c r="G605" s="112" t="s">
        <v>5916</v>
      </c>
      <c r="H605" s="112" t="s">
        <v>6870</v>
      </c>
      <c r="I605" s="112">
        <v>1</v>
      </c>
      <c r="J605" s="110">
        <v>41570</v>
      </c>
      <c r="K605" s="111">
        <v>0.51388888888888895</v>
      </c>
      <c r="L605" s="112" t="s">
        <v>6871</v>
      </c>
      <c r="M605" s="113">
        <f t="shared" si="17"/>
        <v>27</v>
      </c>
    </row>
    <row r="606" spans="1:13" x14ac:dyDescent="0.25">
      <c r="A606" s="110">
        <v>41543</v>
      </c>
      <c r="B606" s="111">
        <v>0.36319444444444443</v>
      </c>
      <c r="C606" s="112" t="s">
        <v>1153</v>
      </c>
      <c r="D606" s="110">
        <v>41570</v>
      </c>
      <c r="E606" s="112" t="s">
        <v>117</v>
      </c>
      <c r="F606" s="112" t="s">
        <v>1219</v>
      </c>
      <c r="G606" s="112" t="s">
        <v>5931</v>
      </c>
      <c r="H606" s="112" t="s">
        <v>6817</v>
      </c>
      <c r="I606" s="112">
        <v>1</v>
      </c>
      <c r="J606" s="110">
        <v>41569</v>
      </c>
      <c r="K606" s="111">
        <v>0.57638888888888895</v>
      </c>
      <c r="L606" s="112" t="s">
        <v>6818</v>
      </c>
      <c r="M606" s="113">
        <f t="shared" si="17"/>
        <v>26</v>
      </c>
    </row>
    <row r="607" spans="1:13" x14ac:dyDescent="0.25">
      <c r="A607" s="110">
        <v>41565</v>
      </c>
      <c r="B607" s="111">
        <v>0.5</v>
      </c>
      <c r="C607" s="112" t="s">
        <v>1676</v>
      </c>
      <c r="D607" s="110"/>
      <c r="E607" s="112" t="s">
        <v>2487</v>
      </c>
      <c r="F607" s="112" t="s">
        <v>7115</v>
      </c>
      <c r="G607" s="112" t="s">
        <v>5917</v>
      </c>
      <c r="H607" s="112" t="s">
        <v>7116</v>
      </c>
      <c r="I607" s="112">
        <v>1</v>
      </c>
      <c r="J607" s="110">
        <v>41576</v>
      </c>
      <c r="K607" s="111">
        <v>0.625</v>
      </c>
      <c r="L607" s="112" t="s">
        <v>7380</v>
      </c>
      <c r="M607" s="113">
        <f t="shared" si="17"/>
        <v>11</v>
      </c>
    </row>
    <row r="608" spans="1:13" x14ac:dyDescent="0.25">
      <c r="A608" s="110">
        <v>41565</v>
      </c>
      <c r="B608" s="111">
        <v>0.5</v>
      </c>
      <c r="C608" s="112" t="s">
        <v>1676</v>
      </c>
      <c r="D608" s="110"/>
      <c r="E608" s="112" t="s">
        <v>2487</v>
      </c>
      <c r="F608" s="112" t="s">
        <v>7115</v>
      </c>
      <c r="G608" s="112" t="s">
        <v>5917</v>
      </c>
      <c r="H608" s="112" t="s">
        <v>7116</v>
      </c>
      <c r="I608" s="112">
        <v>1</v>
      </c>
      <c r="J608" s="110">
        <v>41576</v>
      </c>
      <c r="K608" s="111">
        <v>0.625</v>
      </c>
      <c r="L608" s="112" t="s">
        <v>7381</v>
      </c>
      <c r="M608" s="113"/>
    </row>
    <row r="609" spans="1:13" x14ac:dyDescent="0.25">
      <c r="A609" s="110">
        <v>41558</v>
      </c>
      <c r="B609" s="111">
        <v>0.76388888888888884</v>
      </c>
      <c r="C609" s="112" t="s">
        <v>1676</v>
      </c>
      <c r="D609" s="121" t="s">
        <v>5471</v>
      </c>
      <c r="E609" s="112" t="s">
        <v>2087</v>
      </c>
      <c r="F609" s="112" t="s">
        <v>6432</v>
      </c>
      <c r="G609" s="112"/>
      <c r="H609" s="112" t="s">
        <v>3678</v>
      </c>
      <c r="I609" s="112">
        <v>1</v>
      </c>
      <c r="J609" s="110">
        <v>41559</v>
      </c>
      <c r="K609" s="111">
        <v>0.66666666666666663</v>
      </c>
      <c r="L609" s="112" t="s">
        <v>6433</v>
      </c>
      <c r="M609" s="113">
        <f t="shared" ref="M609:M640" si="18">J609-A609</f>
        <v>1</v>
      </c>
    </row>
    <row r="610" spans="1:13" x14ac:dyDescent="0.25">
      <c r="A610" s="110">
        <v>41558</v>
      </c>
      <c r="B610" s="111">
        <v>0.76388888888888884</v>
      </c>
      <c r="C610" s="112" t="s">
        <v>1676</v>
      </c>
      <c r="D610" s="121" t="s">
        <v>5471</v>
      </c>
      <c r="E610" s="112" t="s">
        <v>2087</v>
      </c>
      <c r="F610" s="112" t="s">
        <v>6432</v>
      </c>
      <c r="G610" s="112"/>
      <c r="H610" s="112" t="s">
        <v>3678</v>
      </c>
      <c r="I610" s="112">
        <v>1</v>
      </c>
      <c r="J610" s="110">
        <v>41559</v>
      </c>
      <c r="K610" s="111">
        <v>0.66666666666666663</v>
      </c>
      <c r="L610" s="112" t="s">
        <v>6434</v>
      </c>
      <c r="M610" s="113">
        <f t="shared" si="18"/>
        <v>1</v>
      </c>
    </row>
    <row r="611" spans="1:13" x14ac:dyDescent="0.25">
      <c r="A611" s="110">
        <v>41558</v>
      </c>
      <c r="B611" s="111">
        <v>0.76388888888888884</v>
      </c>
      <c r="C611" s="112" t="s">
        <v>1676</v>
      </c>
      <c r="D611" s="121" t="s">
        <v>5471</v>
      </c>
      <c r="E611" s="112" t="s">
        <v>2087</v>
      </c>
      <c r="F611" s="112" t="s">
        <v>6432</v>
      </c>
      <c r="G611" s="112"/>
      <c r="H611" s="112" t="s">
        <v>3678</v>
      </c>
      <c r="I611" s="112">
        <v>1</v>
      </c>
      <c r="J611" s="110">
        <v>41559</v>
      </c>
      <c r="K611" s="111">
        <v>0.66666666666666663</v>
      </c>
      <c r="L611" s="112" t="s">
        <v>6435</v>
      </c>
      <c r="M611" s="113">
        <f t="shared" si="18"/>
        <v>1</v>
      </c>
    </row>
    <row r="612" spans="1:13" x14ac:dyDescent="0.25">
      <c r="A612" s="110">
        <v>41555</v>
      </c>
      <c r="B612" s="111">
        <v>0.72569444444444453</v>
      </c>
      <c r="C612" s="112" t="s">
        <v>1676</v>
      </c>
      <c r="D612" s="112"/>
      <c r="E612" s="112" t="s">
        <v>1108</v>
      </c>
      <c r="F612" s="112" t="s">
        <v>1109</v>
      </c>
      <c r="G612" s="112" t="s">
        <v>6042</v>
      </c>
      <c r="H612" s="112" t="s">
        <v>1608</v>
      </c>
      <c r="I612" s="112">
        <v>1</v>
      </c>
      <c r="J612" s="110">
        <v>41556</v>
      </c>
      <c r="K612" s="111">
        <v>0.52777777777777779</v>
      </c>
      <c r="L612" s="112" t="s">
        <v>6307</v>
      </c>
      <c r="M612" s="113">
        <f t="shared" si="18"/>
        <v>1</v>
      </c>
    </row>
    <row r="613" spans="1:13" x14ac:dyDescent="0.25">
      <c r="A613" s="110">
        <v>41555</v>
      </c>
      <c r="B613" s="111">
        <v>0.72569444444444453</v>
      </c>
      <c r="C613" s="112" t="s">
        <v>1676</v>
      </c>
      <c r="D613" s="112"/>
      <c r="E613" s="112" t="s">
        <v>1108</v>
      </c>
      <c r="F613" s="112" t="s">
        <v>1109</v>
      </c>
      <c r="G613" s="112" t="s">
        <v>6042</v>
      </c>
      <c r="H613" s="112" t="s">
        <v>1608</v>
      </c>
      <c r="I613" s="112">
        <v>1</v>
      </c>
      <c r="J613" s="110">
        <v>41556</v>
      </c>
      <c r="K613" s="111">
        <v>0.52777777777777779</v>
      </c>
      <c r="L613" s="112" t="s">
        <v>6308</v>
      </c>
      <c r="M613" s="113">
        <f t="shared" si="18"/>
        <v>1</v>
      </c>
    </row>
    <row r="614" spans="1:13" x14ac:dyDescent="0.25">
      <c r="A614" s="110">
        <v>41551</v>
      </c>
      <c r="B614" s="111">
        <v>0.41666666666666669</v>
      </c>
      <c r="C614" s="112" t="s">
        <v>1153</v>
      </c>
      <c r="D614" s="110">
        <v>41563</v>
      </c>
      <c r="E614" s="112" t="s">
        <v>117</v>
      </c>
      <c r="F614" s="112" t="s">
        <v>1593</v>
      </c>
      <c r="G614" s="112" t="s">
        <v>5916</v>
      </c>
      <c r="H614" s="112" t="s">
        <v>6126</v>
      </c>
      <c r="I614" s="112">
        <v>1</v>
      </c>
      <c r="J614" s="110">
        <v>41551</v>
      </c>
      <c r="K614" s="111">
        <v>0.63888888888888895</v>
      </c>
      <c r="L614" s="112" t="s">
        <v>6127</v>
      </c>
      <c r="M614" s="113">
        <f t="shared" si="18"/>
        <v>0</v>
      </c>
    </row>
    <row r="615" spans="1:13" x14ac:dyDescent="0.25">
      <c r="A615" s="110">
        <v>41558</v>
      </c>
      <c r="B615" s="120" t="s">
        <v>6422</v>
      </c>
      <c r="C615" s="112" t="s">
        <v>1153</v>
      </c>
      <c r="D615" s="110">
        <v>41541</v>
      </c>
      <c r="E615" s="112" t="s">
        <v>117</v>
      </c>
      <c r="F615" s="112" t="s">
        <v>1593</v>
      </c>
      <c r="G615" s="112" t="s">
        <v>5916</v>
      </c>
      <c r="H615" s="112" t="s">
        <v>6126</v>
      </c>
      <c r="I615" s="112">
        <v>1</v>
      </c>
      <c r="J615" s="110">
        <v>41561</v>
      </c>
      <c r="K615" s="111">
        <v>0.68611111111111101</v>
      </c>
      <c r="L615" s="112" t="s">
        <v>6460</v>
      </c>
      <c r="M615" s="113">
        <f t="shared" si="18"/>
        <v>3</v>
      </c>
    </row>
    <row r="616" spans="1:13" x14ac:dyDescent="0.25">
      <c r="A616" s="110">
        <v>41563</v>
      </c>
      <c r="B616" s="111">
        <v>0.41666666666666669</v>
      </c>
      <c r="C616" s="112" t="s">
        <v>1676</v>
      </c>
      <c r="D616" s="112"/>
      <c r="E616" s="112" t="s">
        <v>117</v>
      </c>
      <c r="F616" s="112" t="s">
        <v>4698</v>
      </c>
      <c r="G616" s="112" t="s">
        <v>6604</v>
      </c>
      <c r="H616" s="112" t="s">
        <v>6605</v>
      </c>
      <c r="I616" s="112">
        <v>1</v>
      </c>
      <c r="J616" s="110">
        <v>41563</v>
      </c>
      <c r="K616" s="111">
        <v>0.58333333333333337</v>
      </c>
      <c r="L616" s="112" t="s">
        <v>6606</v>
      </c>
      <c r="M616" s="113">
        <f t="shared" si="18"/>
        <v>0</v>
      </c>
    </row>
    <row r="617" spans="1:13" x14ac:dyDescent="0.25">
      <c r="A617" s="110">
        <v>41571</v>
      </c>
      <c r="B617" s="111">
        <v>0.42499999999999999</v>
      </c>
      <c r="C617" s="112" t="s">
        <v>1676</v>
      </c>
      <c r="D617" s="112"/>
      <c r="E617" s="112" t="s">
        <v>2593</v>
      </c>
      <c r="F617" s="112" t="s">
        <v>6924</v>
      </c>
      <c r="G617" s="112" t="s">
        <v>5919</v>
      </c>
      <c r="H617" s="112" t="s">
        <v>6925</v>
      </c>
      <c r="I617" s="112">
        <v>1</v>
      </c>
      <c r="J617" s="110">
        <v>41571</v>
      </c>
      <c r="K617" s="111">
        <v>0.58680555555555558</v>
      </c>
      <c r="L617" s="112" t="s">
        <v>6926</v>
      </c>
      <c r="M617" s="113">
        <f t="shared" si="18"/>
        <v>0</v>
      </c>
    </row>
    <row r="618" spans="1:13" x14ac:dyDescent="0.25">
      <c r="A618" s="110">
        <v>41562</v>
      </c>
      <c r="B618" s="111">
        <v>0.56597222222222221</v>
      </c>
      <c r="C618" s="112" t="s">
        <v>1676</v>
      </c>
      <c r="D618" s="112"/>
      <c r="E618" s="112" t="s">
        <v>2032</v>
      </c>
      <c r="F618" s="112" t="s">
        <v>2945</v>
      </c>
      <c r="G618" s="112" t="s">
        <v>5920</v>
      </c>
      <c r="H618" s="112" t="s">
        <v>6565</v>
      </c>
      <c r="I618" s="112">
        <v>1</v>
      </c>
      <c r="J618" s="110">
        <v>41562</v>
      </c>
      <c r="K618" s="111">
        <v>0.66666666666666663</v>
      </c>
      <c r="L618" s="112" t="s">
        <v>6305</v>
      </c>
      <c r="M618" s="113">
        <f t="shared" si="18"/>
        <v>0</v>
      </c>
    </row>
    <row r="619" spans="1:13" x14ac:dyDescent="0.25">
      <c r="A619" s="110">
        <v>41562</v>
      </c>
      <c r="B619" s="111">
        <v>0.56597222222222221</v>
      </c>
      <c r="C619" s="112" t="s">
        <v>1676</v>
      </c>
      <c r="D619" s="112"/>
      <c r="E619" s="112" t="s">
        <v>2032</v>
      </c>
      <c r="F619" s="112" t="s">
        <v>2945</v>
      </c>
      <c r="G619" s="112" t="s">
        <v>5920</v>
      </c>
      <c r="H619" s="112" t="s">
        <v>6565</v>
      </c>
      <c r="I619" s="112">
        <v>1</v>
      </c>
      <c r="J619" s="110">
        <v>41562</v>
      </c>
      <c r="K619" s="111">
        <v>0.66666666666666663</v>
      </c>
      <c r="L619" s="112" t="s">
        <v>6566</v>
      </c>
      <c r="M619" s="113">
        <f t="shared" si="18"/>
        <v>0</v>
      </c>
    </row>
    <row r="620" spans="1:13" x14ac:dyDescent="0.25">
      <c r="A620" s="110">
        <v>41568</v>
      </c>
      <c r="B620" s="111">
        <v>0.77430555555555547</v>
      </c>
      <c r="C620" s="112" t="s">
        <v>1676</v>
      </c>
      <c r="D620" s="112"/>
      <c r="E620" s="112" t="s">
        <v>2032</v>
      </c>
      <c r="F620" s="112" t="s">
        <v>2945</v>
      </c>
      <c r="G620" s="112" t="s">
        <v>5920</v>
      </c>
      <c r="H620" s="112" t="s">
        <v>6815</v>
      </c>
      <c r="I620" s="112">
        <v>1</v>
      </c>
      <c r="J620" s="110">
        <v>41569</v>
      </c>
      <c r="K620" s="111">
        <v>0.57500000000000007</v>
      </c>
      <c r="L620" s="112" t="s">
        <v>6816</v>
      </c>
      <c r="M620" s="113">
        <f t="shared" si="18"/>
        <v>1</v>
      </c>
    </row>
    <row r="621" spans="1:13" x14ac:dyDescent="0.25">
      <c r="A621" s="110">
        <v>41568</v>
      </c>
      <c r="B621" s="111">
        <v>0.77430555555555547</v>
      </c>
      <c r="C621" s="112" t="s">
        <v>1676</v>
      </c>
      <c r="D621" s="112"/>
      <c r="E621" s="112" t="s">
        <v>2032</v>
      </c>
      <c r="F621" s="112" t="s">
        <v>2945</v>
      </c>
      <c r="G621" s="112" t="s">
        <v>5920</v>
      </c>
      <c r="H621" s="112" t="s">
        <v>6815</v>
      </c>
      <c r="I621" s="112">
        <v>1</v>
      </c>
      <c r="J621" s="110">
        <v>41569</v>
      </c>
      <c r="K621" s="111">
        <v>0.53333333333333333</v>
      </c>
      <c r="L621" s="112" t="s">
        <v>6888</v>
      </c>
      <c r="M621" s="113">
        <f t="shared" si="18"/>
        <v>1</v>
      </c>
    </row>
    <row r="622" spans="1:13" x14ac:dyDescent="0.25">
      <c r="A622" s="110">
        <v>41553</v>
      </c>
      <c r="B622" s="111">
        <v>0.66666666666666663</v>
      </c>
      <c r="C622" s="112" t="s">
        <v>1676</v>
      </c>
      <c r="D622" s="112"/>
      <c r="E622" s="112" t="s">
        <v>2032</v>
      </c>
      <c r="F622" s="112" t="s">
        <v>2945</v>
      </c>
      <c r="G622" s="112" t="s">
        <v>5920</v>
      </c>
      <c r="H622" s="112" t="s">
        <v>6180</v>
      </c>
      <c r="I622" s="112">
        <v>1</v>
      </c>
      <c r="J622" s="110">
        <v>41554</v>
      </c>
      <c r="K622" s="111">
        <v>0.58124999999999993</v>
      </c>
      <c r="L622" s="112" t="s">
        <v>6181</v>
      </c>
      <c r="M622" s="113">
        <f t="shared" si="18"/>
        <v>1</v>
      </c>
    </row>
    <row r="623" spans="1:13" x14ac:dyDescent="0.25">
      <c r="A623" s="110">
        <v>41553</v>
      </c>
      <c r="B623" s="111">
        <v>0.66666666666666663</v>
      </c>
      <c r="C623" s="112" t="s">
        <v>1676</v>
      </c>
      <c r="D623" s="112"/>
      <c r="E623" s="112" t="s">
        <v>2032</v>
      </c>
      <c r="F623" s="112" t="s">
        <v>2945</v>
      </c>
      <c r="G623" s="112" t="s">
        <v>5920</v>
      </c>
      <c r="H623" s="112" t="s">
        <v>6180</v>
      </c>
      <c r="I623" s="112">
        <v>1</v>
      </c>
      <c r="J623" s="110">
        <v>41554</v>
      </c>
      <c r="K623" s="111">
        <v>0.58124999999999993</v>
      </c>
      <c r="L623" s="112" t="s">
        <v>6182</v>
      </c>
      <c r="M623" s="113">
        <f t="shared" si="18"/>
        <v>1</v>
      </c>
    </row>
    <row r="624" spans="1:13" x14ac:dyDescent="0.25">
      <c r="A624" s="110">
        <v>41543</v>
      </c>
      <c r="B624" s="111">
        <v>0.36319444444444443</v>
      </c>
      <c r="C624" s="112" t="s">
        <v>1153</v>
      </c>
      <c r="D624" s="110">
        <v>41577</v>
      </c>
      <c r="E624" s="112" t="s">
        <v>117</v>
      </c>
      <c r="F624" s="112" t="s">
        <v>1559</v>
      </c>
      <c r="G624" s="112" t="s">
        <v>5915</v>
      </c>
      <c r="H624" s="112" t="s">
        <v>7034</v>
      </c>
      <c r="I624" s="112">
        <v>1</v>
      </c>
      <c r="J624" s="110">
        <v>41576</v>
      </c>
      <c r="K624" s="111">
        <v>0.53125</v>
      </c>
      <c r="L624" s="112" t="s">
        <v>7059</v>
      </c>
      <c r="M624" s="113">
        <f t="shared" si="18"/>
        <v>33</v>
      </c>
    </row>
    <row r="625" spans="1:13" x14ac:dyDescent="0.25">
      <c r="A625" s="110">
        <v>41556</v>
      </c>
      <c r="B625" s="111">
        <v>0.96527777777777779</v>
      </c>
      <c r="C625" s="112" t="s">
        <v>1676</v>
      </c>
      <c r="D625" s="110">
        <v>41557</v>
      </c>
      <c r="E625" s="112" t="s">
        <v>2512</v>
      </c>
      <c r="F625" s="112" t="s">
        <v>6340</v>
      </c>
      <c r="G625" s="112" t="s">
        <v>5915</v>
      </c>
      <c r="H625" s="112" t="s">
        <v>6341</v>
      </c>
      <c r="I625" s="112">
        <v>1</v>
      </c>
      <c r="J625" s="110">
        <v>41557</v>
      </c>
      <c r="K625" s="111">
        <v>0.45347222222222222</v>
      </c>
      <c r="L625" s="112" t="s">
        <v>6342</v>
      </c>
      <c r="M625" s="113">
        <f t="shared" si="18"/>
        <v>1</v>
      </c>
    </row>
    <row r="626" spans="1:13" x14ac:dyDescent="0.25">
      <c r="A626" s="110">
        <v>41522</v>
      </c>
      <c r="B626" s="111">
        <v>0.35069444444444442</v>
      </c>
      <c r="C626" s="112" t="s">
        <v>1153</v>
      </c>
      <c r="D626" s="110">
        <v>41554</v>
      </c>
      <c r="E626" s="112" t="s">
        <v>117</v>
      </c>
      <c r="F626" s="112" t="s">
        <v>538</v>
      </c>
      <c r="G626" s="112" t="s">
        <v>5916</v>
      </c>
      <c r="H626" s="112" t="s">
        <v>6093</v>
      </c>
      <c r="I626" s="112">
        <v>1</v>
      </c>
      <c r="J626" s="110">
        <v>41551</v>
      </c>
      <c r="K626" s="111">
        <v>0.56597222222222221</v>
      </c>
      <c r="L626" s="112" t="s">
        <v>6094</v>
      </c>
      <c r="M626" s="113">
        <f t="shared" si="18"/>
        <v>29</v>
      </c>
    </row>
    <row r="627" spans="1:13" x14ac:dyDescent="0.25">
      <c r="A627" s="110">
        <v>41550</v>
      </c>
      <c r="B627" s="111">
        <v>0.53680555555555554</v>
      </c>
      <c r="C627" s="112" t="s">
        <v>1153</v>
      </c>
      <c r="D627" s="110">
        <v>41556</v>
      </c>
      <c r="E627" s="112" t="s">
        <v>117</v>
      </c>
      <c r="F627" s="112" t="s">
        <v>245</v>
      </c>
      <c r="G627" s="112" t="s">
        <v>5915</v>
      </c>
      <c r="H627" s="112" t="s">
        <v>6236</v>
      </c>
      <c r="I627" s="112">
        <v>1</v>
      </c>
      <c r="J627" s="110">
        <v>41555</v>
      </c>
      <c r="K627" s="111">
        <v>0.53125</v>
      </c>
      <c r="L627" s="112" t="s">
        <v>6237</v>
      </c>
      <c r="M627" s="113">
        <f t="shared" si="18"/>
        <v>5</v>
      </c>
    </row>
    <row r="628" spans="1:13" x14ac:dyDescent="0.25">
      <c r="A628" s="110">
        <v>41550</v>
      </c>
      <c r="B628" s="111">
        <v>0.53680555555555554</v>
      </c>
      <c r="C628" s="112" t="s">
        <v>1153</v>
      </c>
      <c r="D628" s="110">
        <v>41578</v>
      </c>
      <c r="E628" s="112" t="s">
        <v>383</v>
      </c>
      <c r="F628" s="112" t="s">
        <v>245</v>
      </c>
      <c r="G628" s="112" t="s">
        <v>5915</v>
      </c>
      <c r="H628" s="112" t="s">
        <v>6934</v>
      </c>
      <c r="I628" s="112">
        <v>1</v>
      </c>
      <c r="J628" s="110">
        <v>41578</v>
      </c>
      <c r="K628" s="111">
        <v>0.51458333333333328</v>
      </c>
      <c r="L628" s="112" t="s">
        <v>7192</v>
      </c>
      <c r="M628" s="113">
        <f t="shared" si="18"/>
        <v>28</v>
      </c>
    </row>
    <row r="629" spans="1:13" x14ac:dyDescent="0.25">
      <c r="A629" s="110">
        <v>41547</v>
      </c>
      <c r="B629" s="111">
        <v>0.45902777777777781</v>
      </c>
      <c r="C629" s="112" t="s">
        <v>1153</v>
      </c>
      <c r="D629" s="110">
        <v>41551</v>
      </c>
      <c r="E629" s="112" t="s">
        <v>117</v>
      </c>
      <c r="F629" s="112" t="s">
        <v>5037</v>
      </c>
      <c r="G629" s="112" t="s">
        <v>5916</v>
      </c>
      <c r="H629" s="112" t="s">
        <v>6055</v>
      </c>
      <c r="I629" s="112">
        <v>1</v>
      </c>
      <c r="J629" s="110">
        <v>41550</v>
      </c>
      <c r="K629" s="111">
        <v>0.52083333333333337</v>
      </c>
      <c r="L629" s="112" t="s">
        <v>6056</v>
      </c>
      <c r="M629" s="113">
        <f t="shared" si="18"/>
        <v>3</v>
      </c>
    </row>
    <row r="630" spans="1:13" x14ac:dyDescent="0.25">
      <c r="A630" s="110">
        <v>41561</v>
      </c>
      <c r="B630" s="111">
        <v>0.375</v>
      </c>
      <c r="C630" s="112" t="s">
        <v>1676</v>
      </c>
      <c r="D630" s="112"/>
      <c r="E630" s="112" t="s">
        <v>51</v>
      </c>
      <c r="F630" s="112" t="s">
        <v>6493</v>
      </c>
      <c r="G630" s="112" t="s">
        <v>5915</v>
      </c>
      <c r="H630" s="112" t="s">
        <v>1107</v>
      </c>
      <c r="I630" s="112">
        <v>1</v>
      </c>
      <c r="J630" s="110">
        <v>41561</v>
      </c>
      <c r="K630" s="111">
        <v>0.68263888888888891</v>
      </c>
      <c r="L630" s="112" t="s">
        <v>6494</v>
      </c>
      <c r="M630" s="113">
        <f t="shared" si="18"/>
        <v>0</v>
      </c>
    </row>
    <row r="631" spans="1:13" x14ac:dyDescent="0.25">
      <c r="A631" s="110">
        <v>41561</v>
      </c>
      <c r="B631" s="111">
        <v>0.375</v>
      </c>
      <c r="C631" s="112" t="s">
        <v>1676</v>
      </c>
      <c r="D631" s="112"/>
      <c r="E631" s="112" t="s">
        <v>51</v>
      </c>
      <c r="F631" s="112" t="s">
        <v>6493</v>
      </c>
      <c r="G631" s="112" t="s">
        <v>5915</v>
      </c>
      <c r="H631" s="112" t="s">
        <v>1107</v>
      </c>
      <c r="I631" s="112">
        <v>1</v>
      </c>
      <c r="J631" s="110">
        <v>41564</v>
      </c>
      <c r="K631" s="111">
        <v>0.72222222222222221</v>
      </c>
      <c r="L631" s="112" t="s">
        <v>6676</v>
      </c>
      <c r="M631" s="113">
        <f t="shared" si="18"/>
        <v>3</v>
      </c>
    </row>
    <row r="632" spans="1:13" x14ac:dyDescent="0.25">
      <c r="A632" s="110">
        <v>41561</v>
      </c>
      <c r="B632" s="111">
        <v>0.375</v>
      </c>
      <c r="C632" s="112" t="s">
        <v>1676</v>
      </c>
      <c r="D632" s="112"/>
      <c r="E632" s="112" t="s">
        <v>51</v>
      </c>
      <c r="F632" s="112" t="s">
        <v>6493</v>
      </c>
      <c r="G632" s="112" t="s">
        <v>5915</v>
      </c>
      <c r="H632" s="112" t="s">
        <v>1107</v>
      </c>
      <c r="I632" s="112">
        <v>1</v>
      </c>
      <c r="J632" s="110">
        <v>41571</v>
      </c>
      <c r="K632" s="111">
        <v>0.66666666666666663</v>
      </c>
      <c r="L632" s="112" t="s">
        <v>6929</v>
      </c>
      <c r="M632" s="113">
        <f t="shared" si="18"/>
        <v>10</v>
      </c>
    </row>
    <row r="633" spans="1:13" x14ac:dyDescent="0.25">
      <c r="A633" s="110">
        <v>41561</v>
      </c>
      <c r="B633" s="111">
        <v>0.375</v>
      </c>
      <c r="C633" s="112" t="s">
        <v>1676</v>
      </c>
      <c r="D633" s="112"/>
      <c r="E633" s="112" t="s">
        <v>51</v>
      </c>
      <c r="F633" s="112" t="s">
        <v>6493</v>
      </c>
      <c r="G633" s="112" t="s">
        <v>5915</v>
      </c>
      <c r="H633" s="112" t="s">
        <v>1107</v>
      </c>
      <c r="I633" s="112">
        <v>1</v>
      </c>
      <c r="J633" s="110">
        <v>41571</v>
      </c>
      <c r="K633" s="111">
        <v>0.66666666666666663</v>
      </c>
      <c r="L633" s="112" t="s">
        <v>6930</v>
      </c>
      <c r="M633" s="113">
        <f t="shared" si="18"/>
        <v>10</v>
      </c>
    </row>
    <row r="634" spans="1:13" x14ac:dyDescent="0.25">
      <c r="A634" s="110">
        <v>41563</v>
      </c>
      <c r="B634" s="111">
        <v>0.16319444444444445</v>
      </c>
      <c r="C634" s="112" t="s">
        <v>1676</v>
      </c>
      <c r="D634" s="112"/>
      <c r="E634" s="112" t="s">
        <v>2087</v>
      </c>
      <c r="F634" s="112" t="s">
        <v>6581</v>
      </c>
      <c r="G634" s="112" t="s">
        <v>5916</v>
      </c>
      <c r="H634" s="112" t="s">
        <v>6582</v>
      </c>
      <c r="I634" s="112">
        <v>1</v>
      </c>
      <c r="J634" s="110">
        <v>41563</v>
      </c>
      <c r="K634" s="111">
        <v>0.51874999999999993</v>
      </c>
      <c r="L634" s="112" t="s">
        <v>6583</v>
      </c>
      <c r="M634" s="113">
        <f t="shared" si="18"/>
        <v>0</v>
      </c>
    </row>
    <row r="635" spans="1:13" x14ac:dyDescent="0.25">
      <c r="A635" s="110">
        <v>41572</v>
      </c>
      <c r="B635" s="111">
        <v>0.62777777777777777</v>
      </c>
      <c r="C635" s="112" t="s">
        <v>696</v>
      </c>
      <c r="D635" s="112"/>
      <c r="E635" s="112" t="s">
        <v>1922</v>
      </c>
      <c r="F635" s="112" t="s">
        <v>6995</v>
      </c>
      <c r="G635" s="112" t="s">
        <v>5916</v>
      </c>
      <c r="H635" s="112" t="s">
        <v>6996</v>
      </c>
      <c r="I635" s="112">
        <v>1</v>
      </c>
      <c r="J635" s="110">
        <v>41572</v>
      </c>
      <c r="K635" s="111">
        <v>0.73611111111111116</v>
      </c>
      <c r="L635" s="112" t="s">
        <v>6997</v>
      </c>
      <c r="M635" s="113">
        <f t="shared" si="18"/>
        <v>0</v>
      </c>
    </row>
    <row r="636" spans="1:13" x14ac:dyDescent="0.25">
      <c r="A636" s="110">
        <v>41572</v>
      </c>
      <c r="B636" s="111">
        <v>0.62777777777777777</v>
      </c>
      <c r="C636" s="112" t="s">
        <v>696</v>
      </c>
      <c r="D636" s="112"/>
      <c r="E636" s="112" t="s">
        <v>1922</v>
      </c>
      <c r="F636" s="112" t="s">
        <v>6995</v>
      </c>
      <c r="G636" s="112" t="s">
        <v>5916</v>
      </c>
      <c r="H636" s="112" t="s">
        <v>6996</v>
      </c>
      <c r="I636" s="112">
        <v>1</v>
      </c>
      <c r="J636" s="110"/>
      <c r="K636" s="111"/>
      <c r="L636" s="112"/>
      <c r="M636" s="113">
        <f t="shared" si="18"/>
        <v>-41572</v>
      </c>
    </row>
    <row r="637" spans="1:13" x14ac:dyDescent="0.25">
      <c r="A637" s="110">
        <v>41572</v>
      </c>
      <c r="B637" s="111">
        <v>0.62777777777777777</v>
      </c>
      <c r="C637" s="112" t="s">
        <v>696</v>
      </c>
      <c r="D637" s="112"/>
      <c r="E637" s="112" t="s">
        <v>1922</v>
      </c>
      <c r="F637" s="112" t="s">
        <v>6995</v>
      </c>
      <c r="G637" s="112" t="s">
        <v>5916</v>
      </c>
      <c r="H637" s="112" t="s">
        <v>6996</v>
      </c>
      <c r="I637" s="112">
        <v>1</v>
      </c>
      <c r="J637" s="110"/>
      <c r="K637" s="111"/>
      <c r="L637" s="112"/>
      <c r="M637" s="113">
        <f t="shared" si="18"/>
        <v>-41572</v>
      </c>
    </row>
    <row r="638" spans="1:13" x14ac:dyDescent="0.25">
      <c r="A638" s="110">
        <v>41572</v>
      </c>
      <c r="B638" s="111">
        <v>0.72569444444444453</v>
      </c>
      <c r="C638" s="112" t="s">
        <v>696</v>
      </c>
      <c r="D638" s="112"/>
      <c r="E638" s="112" t="s">
        <v>7011</v>
      </c>
      <c r="F638" s="112" t="s">
        <v>7012</v>
      </c>
      <c r="G638" s="112" t="s">
        <v>5916</v>
      </c>
      <c r="H638" s="112" t="s">
        <v>7013</v>
      </c>
      <c r="I638" s="112">
        <v>1</v>
      </c>
      <c r="J638" s="110">
        <v>41575</v>
      </c>
      <c r="K638" s="111">
        <v>0.5625</v>
      </c>
      <c r="L638" s="112" t="s">
        <v>7014</v>
      </c>
      <c r="M638" s="113">
        <f t="shared" si="18"/>
        <v>3</v>
      </c>
    </row>
    <row r="639" spans="1:13" x14ac:dyDescent="0.25">
      <c r="A639" s="110">
        <v>41572</v>
      </c>
      <c r="B639" s="111">
        <v>0.72569444444444453</v>
      </c>
      <c r="C639" s="112" t="s">
        <v>696</v>
      </c>
      <c r="D639" s="112"/>
      <c r="E639" s="112" t="s">
        <v>7011</v>
      </c>
      <c r="F639" s="112" t="s">
        <v>7012</v>
      </c>
      <c r="G639" s="112" t="s">
        <v>5916</v>
      </c>
      <c r="H639" s="112" t="s">
        <v>7013</v>
      </c>
      <c r="I639" s="112">
        <v>1</v>
      </c>
      <c r="J639" s="110">
        <v>41575</v>
      </c>
      <c r="K639" s="111">
        <v>0.5625</v>
      </c>
      <c r="L639" s="112" t="s">
        <v>7014</v>
      </c>
      <c r="M639" s="113">
        <f t="shared" si="18"/>
        <v>3</v>
      </c>
    </row>
    <row r="640" spans="1:13" x14ac:dyDescent="0.25">
      <c r="A640" s="110">
        <v>41572</v>
      </c>
      <c r="B640" s="111">
        <v>0.72569444444444453</v>
      </c>
      <c r="C640" s="112" t="s">
        <v>696</v>
      </c>
      <c r="D640" s="112"/>
      <c r="E640" s="112" t="s">
        <v>7011</v>
      </c>
      <c r="F640" s="112" t="s">
        <v>7012</v>
      </c>
      <c r="G640" s="112" t="s">
        <v>5916</v>
      </c>
      <c r="H640" s="112" t="s">
        <v>7013</v>
      </c>
      <c r="I640" s="112">
        <v>1</v>
      </c>
      <c r="J640" s="110">
        <v>41575</v>
      </c>
      <c r="K640" s="111">
        <v>0.5625</v>
      </c>
      <c r="L640" s="112" t="s">
        <v>7014</v>
      </c>
      <c r="M640" s="113">
        <f t="shared" si="18"/>
        <v>3</v>
      </c>
    </row>
    <row r="641" spans="1:13" x14ac:dyDescent="0.25">
      <c r="A641" s="110">
        <v>41577</v>
      </c>
      <c r="B641" s="111">
        <v>0.33333333333333331</v>
      </c>
      <c r="C641" s="112" t="s">
        <v>696</v>
      </c>
      <c r="D641" s="112"/>
      <c r="E641" s="112" t="s">
        <v>7011</v>
      </c>
      <c r="F641" s="112" t="s">
        <v>7012</v>
      </c>
      <c r="G641" s="112" t="s">
        <v>5916</v>
      </c>
      <c r="H641" s="112" t="s">
        <v>7013</v>
      </c>
      <c r="I641" s="112">
        <v>1</v>
      </c>
      <c r="J641" s="110">
        <v>41579</v>
      </c>
      <c r="K641" s="111">
        <v>0.71944444444444444</v>
      </c>
      <c r="L641" s="112" t="s">
        <v>7292</v>
      </c>
      <c r="M641" s="113">
        <f t="shared" ref="M641:M672" si="19">J641-A641</f>
        <v>2</v>
      </c>
    </row>
    <row r="642" spans="1:13" x14ac:dyDescent="0.25">
      <c r="A642" s="110">
        <v>41577</v>
      </c>
      <c r="B642" s="111">
        <v>0.33333333333333331</v>
      </c>
      <c r="C642" s="112" t="s">
        <v>696</v>
      </c>
      <c r="D642" s="112"/>
      <c r="E642" s="112" t="s">
        <v>7011</v>
      </c>
      <c r="F642" s="112" t="s">
        <v>7012</v>
      </c>
      <c r="G642" s="112" t="s">
        <v>5916</v>
      </c>
      <c r="H642" s="112" t="s">
        <v>7013</v>
      </c>
      <c r="I642" s="112">
        <v>1</v>
      </c>
      <c r="J642" s="110">
        <v>41579</v>
      </c>
      <c r="K642" s="111">
        <v>0.71597222222222223</v>
      </c>
      <c r="L642" s="112" t="s">
        <v>7284</v>
      </c>
      <c r="M642" s="113">
        <f t="shared" si="19"/>
        <v>2</v>
      </c>
    </row>
    <row r="643" spans="1:13" x14ac:dyDescent="0.25">
      <c r="A643" s="110">
        <v>41577</v>
      </c>
      <c r="B643" s="111">
        <v>0.33333333333333331</v>
      </c>
      <c r="C643" s="112" t="s">
        <v>696</v>
      </c>
      <c r="D643" s="112"/>
      <c r="E643" s="112" t="s">
        <v>7011</v>
      </c>
      <c r="F643" s="112" t="s">
        <v>7012</v>
      </c>
      <c r="G643" s="112" t="s">
        <v>5916</v>
      </c>
      <c r="H643" s="112" t="s">
        <v>7013</v>
      </c>
      <c r="I643" s="112">
        <v>1</v>
      </c>
      <c r="J643" s="110">
        <v>41579</v>
      </c>
      <c r="K643" s="111">
        <v>0.71597222222222223</v>
      </c>
      <c r="L643" s="112" t="s">
        <v>6620</v>
      </c>
      <c r="M643" s="113">
        <f t="shared" si="19"/>
        <v>2</v>
      </c>
    </row>
    <row r="644" spans="1:13" x14ac:dyDescent="0.25">
      <c r="A644" s="110">
        <v>41519</v>
      </c>
      <c r="B644" s="111">
        <v>0.49374999999999997</v>
      </c>
      <c r="C644" s="112" t="s">
        <v>1153</v>
      </c>
      <c r="D644" s="110">
        <v>41549</v>
      </c>
      <c r="E644" s="112" t="s">
        <v>117</v>
      </c>
      <c r="F644" s="112" t="s">
        <v>1350</v>
      </c>
      <c r="G644" s="112" t="s">
        <v>5920</v>
      </c>
      <c r="H644" s="112" t="s">
        <v>5912</v>
      </c>
      <c r="I644" s="112">
        <v>1</v>
      </c>
      <c r="J644" s="110">
        <v>41547</v>
      </c>
      <c r="K644" s="111">
        <v>0.6069444444444444</v>
      </c>
      <c r="L644" s="112" t="s">
        <v>5949</v>
      </c>
      <c r="M644" s="113">
        <f t="shared" si="19"/>
        <v>28</v>
      </c>
    </row>
    <row r="645" spans="1:13" x14ac:dyDescent="0.25">
      <c r="A645" s="110">
        <v>41519</v>
      </c>
      <c r="B645" s="111">
        <v>0.49374999999999997</v>
      </c>
      <c r="C645" s="112" t="s">
        <v>1153</v>
      </c>
      <c r="D645" s="110">
        <v>41550</v>
      </c>
      <c r="E645" s="112" t="s">
        <v>117</v>
      </c>
      <c r="F645" s="112" t="s">
        <v>1350</v>
      </c>
      <c r="G645" s="112" t="s">
        <v>5920</v>
      </c>
      <c r="H645" s="112" t="s">
        <v>5912</v>
      </c>
      <c r="I645" s="112">
        <v>1</v>
      </c>
      <c r="J645" s="110">
        <v>41548</v>
      </c>
      <c r="K645" s="111">
        <v>0.68819444444444444</v>
      </c>
      <c r="L645" s="112" t="s">
        <v>6003</v>
      </c>
      <c r="M645" s="113">
        <f t="shared" si="19"/>
        <v>29</v>
      </c>
    </row>
    <row r="646" spans="1:13" x14ac:dyDescent="0.25">
      <c r="A646" s="110">
        <v>41557</v>
      </c>
      <c r="B646" s="111">
        <v>0.49513888888888885</v>
      </c>
      <c r="C646" s="112" t="s">
        <v>1153</v>
      </c>
      <c r="D646" s="110">
        <v>41570</v>
      </c>
      <c r="E646" s="112" t="s">
        <v>117</v>
      </c>
      <c r="F646" s="112" t="s">
        <v>1350</v>
      </c>
      <c r="G646" s="112" t="s">
        <v>5920</v>
      </c>
      <c r="H646" s="112" t="s">
        <v>1884</v>
      </c>
      <c r="I646" s="112">
        <v>1</v>
      </c>
      <c r="J646" s="110">
        <v>41569</v>
      </c>
      <c r="K646" s="111">
        <v>0.50694444444444442</v>
      </c>
      <c r="L646" s="112" t="s">
        <v>6797</v>
      </c>
      <c r="M646" s="113">
        <f t="shared" si="19"/>
        <v>12</v>
      </c>
    </row>
    <row r="647" spans="1:13" x14ac:dyDescent="0.25">
      <c r="A647" s="110">
        <v>41557</v>
      </c>
      <c r="B647" s="111">
        <v>0.49513888888888885</v>
      </c>
      <c r="C647" s="112" t="s">
        <v>1153</v>
      </c>
      <c r="D647" s="110">
        <v>41571</v>
      </c>
      <c r="E647" s="112" t="s">
        <v>117</v>
      </c>
      <c r="F647" s="112" t="s">
        <v>1350</v>
      </c>
      <c r="G647" s="112" t="s">
        <v>5920</v>
      </c>
      <c r="H647" s="112" t="s">
        <v>1884</v>
      </c>
      <c r="I647" s="112">
        <v>1</v>
      </c>
      <c r="J647" s="110">
        <v>41569</v>
      </c>
      <c r="K647" s="111">
        <v>0.50694444444444442</v>
      </c>
      <c r="L647" s="112" t="s">
        <v>6798</v>
      </c>
      <c r="M647" s="113">
        <f t="shared" si="19"/>
        <v>12</v>
      </c>
    </row>
    <row r="648" spans="1:13" x14ac:dyDescent="0.25">
      <c r="A648" s="110">
        <v>41564</v>
      </c>
      <c r="B648" s="111">
        <v>0.52083333333333337</v>
      </c>
      <c r="C648" s="112" t="s">
        <v>1676</v>
      </c>
      <c r="D648" s="112"/>
      <c r="E648" s="112" t="s">
        <v>6668</v>
      </c>
      <c r="F648" s="112" t="s">
        <v>6657</v>
      </c>
      <c r="G648" s="112" t="s">
        <v>5919</v>
      </c>
      <c r="H648" s="112" t="s">
        <v>6658</v>
      </c>
      <c r="I648" s="112">
        <v>1</v>
      </c>
      <c r="J648" s="110">
        <v>41564</v>
      </c>
      <c r="K648" s="111">
        <v>0.64583333333333337</v>
      </c>
      <c r="L648" s="112" t="s">
        <v>6670</v>
      </c>
      <c r="M648" s="113">
        <f t="shared" si="19"/>
        <v>0</v>
      </c>
    </row>
    <row r="649" spans="1:13" x14ac:dyDescent="0.25">
      <c r="A649" s="110">
        <v>41564</v>
      </c>
      <c r="B649" s="111">
        <v>0.52083333333333337</v>
      </c>
      <c r="C649" s="112" t="s">
        <v>1676</v>
      </c>
      <c r="D649" s="112"/>
      <c r="E649" s="112" t="s">
        <v>6668</v>
      </c>
      <c r="F649" s="112" t="s">
        <v>6657</v>
      </c>
      <c r="G649" s="112" t="s">
        <v>5919</v>
      </c>
      <c r="H649" s="112" t="s">
        <v>6658</v>
      </c>
      <c r="I649" s="112">
        <v>1</v>
      </c>
      <c r="J649" s="110">
        <v>41564</v>
      </c>
      <c r="K649" s="111">
        <v>0.72916666666666663</v>
      </c>
      <c r="L649" s="112" t="s">
        <v>6671</v>
      </c>
      <c r="M649" s="113">
        <f t="shared" si="19"/>
        <v>0</v>
      </c>
    </row>
    <row r="650" spans="1:13" x14ac:dyDescent="0.25">
      <c r="A650" s="110">
        <v>41523</v>
      </c>
      <c r="B650" s="111">
        <v>0.57847222222222217</v>
      </c>
      <c r="C650" s="112" t="s">
        <v>1153</v>
      </c>
      <c r="D650" s="110">
        <v>41550</v>
      </c>
      <c r="E650" s="112" t="s">
        <v>117</v>
      </c>
      <c r="F650" s="112" t="s">
        <v>147</v>
      </c>
      <c r="G650" s="112" t="s">
        <v>5919</v>
      </c>
      <c r="H650" s="112" t="s">
        <v>5970</v>
      </c>
      <c r="I650" s="112">
        <v>1</v>
      </c>
      <c r="J650" s="110">
        <v>41547</v>
      </c>
      <c r="K650" s="111">
        <v>0.67361111111111116</v>
      </c>
      <c r="L650" s="112" t="s">
        <v>5971</v>
      </c>
      <c r="M650" s="113">
        <f t="shared" si="19"/>
        <v>24</v>
      </c>
    </row>
    <row r="651" spans="1:13" x14ac:dyDescent="0.25">
      <c r="A651" s="110">
        <v>41523</v>
      </c>
      <c r="B651" s="111">
        <v>0.57847222222222217</v>
      </c>
      <c r="C651" s="112" t="s">
        <v>1153</v>
      </c>
      <c r="D651" s="110">
        <v>41578</v>
      </c>
      <c r="E651" s="112" t="s">
        <v>117</v>
      </c>
      <c r="F651" s="112" t="s">
        <v>147</v>
      </c>
      <c r="G651" s="112" t="s">
        <v>5919</v>
      </c>
      <c r="H651" s="112" t="s">
        <v>7136</v>
      </c>
      <c r="I651" s="112">
        <v>1</v>
      </c>
      <c r="J651" s="110">
        <v>41578</v>
      </c>
      <c r="K651" s="111">
        <v>0.54791666666666672</v>
      </c>
      <c r="L651" s="112" t="s">
        <v>6574</v>
      </c>
      <c r="M651" s="113">
        <f t="shared" si="19"/>
        <v>55</v>
      </c>
    </row>
    <row r="652" spans="1:13" x14ac:dyDescent="0.25">
      <c r="A652" s="110">
        <v>41570</v>
      </c>
      <c r="B652" s="111">
        <v>0.64583333333333337</v>
      </c>
      <c r="C652" s="112" t="s">
        <v>1676</v>
      </c>
      <c r="D652" s="112"/>
      <c r="E652" s="112" t="s">
        <v>6668</v>
      </c>
      <c r="F652" s="112" t="s">
        <v>6892</v>
      </c>
      <c r="G652" s="112" t="s">
        <v>5916</v>
      </c>
      <c r="H652" s="112" t="s">
        <v>5582</v>
      </c>
      <c r="I652" s="112">
        <v>1</v>
      </c>
      <c r="J652" s="110">
        <v>41570</v>
      </c>
      <c r="K652" s="111">
        <v>0.65972222222222221</v>
      </c>
      <c r="L652" s="112" t="s">
        <v>6893</v>
      </c>
      <c r="M652" s="113">
        <f t="shared" si="19"/>
        <v>0</v>
      </c>
    </row>
    <row r="653" spans="1:13" x14ac:dyDescent="0.25">
      <c r="A653" s="110">
        <v>41570</v>
      </c>
      <c r="B653" s="111">
        <v>0.64583333333333337</v>
      </c>
      <c r="C653" s="112" t="s">
        <v>1676</v>
      </c>
      <c r="D653" s="112"/>
      <c r="E653" s="112" t="s">
        <v>6668</v>
      </c>
      <c r="F653" s="112" t="s">
        <v>6892</v>
      </c>
      <c r="G653" s="112" t="s">
        <v>5916</v>
      </c>
      <c r="H653" s="112" t="s">
        <v>5582</v>
      </c>
      <c r="I653" s="112">
        <v>1</v>
      </c>
      <c r="J653" s="110">
        <v>41570</v>
      </c>
      <c r="K653" s="111">
        <v>0.66319444444444442</v>
      </c>
      <c r="L653" s="112" t="s">
        <v>6894</v>
      </c>
      <c r="M653" s="113">
        <f t="shared" si="19"/>
        <v>0</v>
      </c>
    </row>
    <row r="654" spans="1:13" x14ac:dyDescent="0.25">
      <c r="A654" s="110">
        <v>41514</v>
      </c>
      <c r="B654" s="111">
        <v>0.52083333333333337</v>
      </c>
      <c r="C654" s="112" t="s">
        <v>1153</v>
      </c>
      <c r="D654" s="110">
        <v>41576</v>
      </c>
      <c r="E654" s="112" t="s">
        <v>117</v>
      </c>
      <c r="F654" s="112" t="s">
        <v>853</v>
      </c>
      <c r="G654" s="112" t="s">
        <v>5931</v>
      </c>
      <c r="H654" s="112" t="s">
        <v>6944</v>
      </c>
      <c r="I654" s="112">
        <v>1</v>
      </c>
      <c r="J654" s="110">
        <v>41572</v>
      </c>
      <c r="K654" s="111">
        <v>0.55208333333333337</v>
      </c>
      <c r="L654" s="112" t="s">
        <v>6945</v>
      </c>
      <c r="M654" s="113">
        <f t="shared" si="19"/>
        <v>58</v>
      </c>
    </row>
    <row r="655" spans="1:13" x14ac:dyDescent="0.25">
      <c r="A655" s="110">
        <v>41514</v>
      </c>
      <c r="B655" s="111">
        <v>0.52083333333333337</v>
      </c>
      <c r="C655" s="112" t="s">
        <v>1153</v>
      </c>
      <c r="D655" s="110">
        <v>41555</v>
      </c>
      <c r="E655" s="112" t="s">
        <v>117</v>
      </c>
      <c r="F655" s="112" t="s">
        <v>853</v>
      </c>
      <c r="G655" s="112" t="s">
        <v>5931</v>
      </c>
      <c r="H655" s="112" t="s">
        <v>6168</v>
      </c>
      <c r="I655" s="112">
        <v>1</v>
      </c>
      <c r="J655" s="110">
        <v>41554</v>
      </c>
      <c r="K655" s="111">
        <v>0.55763888888888891</v>
      </c>
      <c r="L655" s="112" t="s">
        <v>6169</v>
      </c>
      <c r="M655" s="113">
        <f t="shared" si="19"/>
        <v>40</v>
      </c>
    </row>
    <row r="656" spans="1:13" x14ac:dyDescent="0.25">
      <c r="A656" s="110">
        <v>41554</v>
      </c>
      <c r="B656" s="111">
        <v>0.65277777777777779</v>
      </c>
      <c r="C656" s="112" t="s">
        <v>1676</v>
      </c>
      <c r="D656" s="112"/>
      <c r="E656" s="112" t="s">
        <v>374</v>
      </c>
      <c r="F656" s="112" t="s">
        <v>6210</v>
      </c>
      <c r="G656" s="112" t="s">
        <v>5931</v>
      </c>
      <c r="H656" s="112" t="s">
        <v>6211</v>
      </c>
      <c r="I656" s="112">
        <v>1</v>
      </c>
      <c r="J656" s="110">
        <v>41554</v>
      </c>
      <c r="K656" s="111">
        <v>0.70138888888888884</v>
      </c>
      <c r="L656" s="112" t="s">
        <v>6212</v>
      </c>
      <c r="M656" s="113">
        <f t="shared" si="19"/>
        <v>0</v>
      </c>
    </row>
    <row r="657" spans="1:13" x14ac:dyDescent="0.25">
      <c r="A657" s="110">
        <v>41554</v>
      </c>
      <c r="B657" s="111">
        <v>0.65277777777777779</v>
      </c>
      <c r="C657" s="112" t="s">
        <v>1676</v>
      </c>
      <c r="D657" s="112"/>
      <c r="E657" s="112" t="s">
        <v>374</v>
      </c>
      <c r="F657" s="112" t="s">
        <v>6210</v>
      </c>
      <c r="G657" s="112" t="s">
        <v>5931</v>
      </c>
      <c r="H657" s="112" t="s">
        <v>6211</v>
      </c>
      <c r="I657" s="112">
        <v>1</v>
      </c>
      <c r="J657" s="110">
        <v>41555</v>
      </c>
      <c r="K657" s="111">
        <v>0.51944444444444449</v>
      </c>
      <c r="L657" s="112" t="s">
        <v>6225</v>
      </c>
      <c r="M657" s="113">
        <f t="shared" si="19"/>
        <v>1</v>
      </c>
    </row>
    <row r="658" spans="1:13" x14ac:dyDescent="0.25">
      <c r="A658" s="110">
        <v>41554</v>
      </c>
      <c r="B658" s="111">
        <v>0.65277777777777779</v>
      </c>
      <c r="C658" s="112" t="s">
        <v>1676</v>
      </c>
      <c r="D658" s="112"/>
      <c r="E658" s="112" t="s">
        <v>374</v>
      </c>
      <c r="F658" s="112" t="s">
        <v>6210</v>
      </c>
      <c r="G658" s="112" t="s">
        <v>5931</v>
      </c>
      <c r="H658" s="112" t="s">
        <v>6211</v>
      </c>
      <c r="I658" s="112">
        <v>1</v>
      </c>
      <c r="J658" s="110">
        <v>41556</v>
      </c>
      <c r="K658" s="111">
        <v>0.51041666666666663</v>
      </c>
      <c r="L658" s="112" t="s">
        <v>6291</v>
      </c>
      <c r="M658" s="113">
        <f t="shared" si="19"/>
        <v>2</v>
      </c>
    </row>
    <row r="659" spans="1:13" x14ac:dyDescent="0.25">
      <c r="A659" s="110">
        <v>41554</v>
      </c>
      <c r="B659" s="111">
        <v>0.65277777777777779</v>
      </c>
      <c r="C659" s="112" t="s">
        <v>1676</v>
      </c>
      <c r="D659" s="112"/>
      <c r="E659" s="112" t="s">
        <v>374</v>
      </c>
      <c r="F659" s="112" t="s">
        <v>6210</v>
      </c>
      <c r="G659" s="112" t="s">
        <v>5931</v>
      </c>
      <c r="H659" s="112" t="s">
        <v>6211</v>
      </c>
      <c r="I659" s="112">
        <v>1</v>
      </c>
      <c r="J659" s="110">
        <v>41556</v>
      </c>
      <c r="K659" s="111">
        <v>0.51041666666666663</v>
      </c>
      <c r="L659" s="112" t="s">
        <v>6292</v>
      </c>
      <c r="M659" s="113">
        <f t="shared" si="19"/>
        <v>2</v>
      </c>
    </row>
    <row r="660" spans="1:13" x14ac:dyDescent="0.25">
      <c r="A660" s="110">
        <v>41557</v>
      </c>
      <c r="B660" s="111">
        <v>0.375</v>
      </c>
      <c r="C660" s="112" t="s">
        <v>1153</v>
      </c>
      <c r="D660" s="110">
        <v>41571</v>
      </c>
      <c r="E660" s="112" t="s">
        <v>51</v>
      </c>
      <c r="F660" s="112" t="s">
        <v>718</v>
      </c>
      <c r="G660" s="112" t="s">
        <v>5916</v>
      </c>
      <c r="H660" s="112" t="s">
        <v>6875</v>
      </c>
      <c r="I660" s="112">
        <v>1</v>
      </c>
      <c r="J660" s="110">
        <v>41570</v>
      </c>
      <c r="K660" s="111">
        <v>0.51944444444444449</v>
      </c>
      <c r="L660" s="112" t="s">
        <v>6876</v>
      </c>
      <c r="M660" s="113">
        <f t="shared" si="19"/>
        <v>13</v>
      </c>
    </row>
    <row r="661" spans="1:13" x14ac:dyDescent="0.25">
      <c r="A661" s="110">
        <v>41534</v>
      </c>
      <c r="B661" s="111">
        <v>0.45833333333333331</v>
      </c>
      <c r="C661" s="112" t="s">
        <v>1153</v>
      </c>
      <c r="D661" s="110">
        <v>41548</v>
      </c>
      <c r="E661" s="112" t="s">
        <v>51</v>
      </c>
      <c r="F661" s="112" t="s">
        <v>718</v>
      </c>
      <c r="G661" s="112" t="s">
        <v>5916</v>
      </c>
      <c r="H661" s="112" t="s">
        <v>5906</v>
      </c>
      <c r="I661" s="112">
        <v>1</v>
      </c>
      <c r="J661" s="110">
        <v>41547</v>
      </c>
      <c r="K661" s="111">
        <v>0.52777777777777779</v>
      </c>
      <c r="L661" s="112" t="s">
        <v>5942</v>
      </c>
      <c r="M661" s="113">
        <f t="shared" si="19"/>
        <v>13</v>
      </c>
    </row>
    <row r="662" spans="1:13" x14ac:dyDescent="0.25">
      <c r="A662" s="110">
        <v>41554</v>
      </c>
      <c r="B662" s="111">
        <v>0.67083333333333339</v>
      </c>
      <c r="C662" s="112" t="s">
        <v>1676</v>
      </c>
      <c r="D662" s="112"/>
      <c r="E662" s="112" t="s">
        <v>6288</v>
      </c>
      <c r="F662" s="112" t="s">
        <v>3386</v>
      </c>
      <c r="G662" s="112" t="s">
        <v>5916</v>
      </c>
      <c r="H662" s="112" t="s">
        <v>6289</v>
      </c>
      <c r="I662" s="112">
        <v>1</v>
      </c>
      <c r="J662" s="110">
        <v>41556</v>
      </c>
      <c r="K662" s="111">
        <v>0.51041666666666663</v>
      </c>
      <c r="L662" s="112" t="s">
        <v>6290</v>
      </c>
      <c r="M662" s="113">
        <f t="shared" si="19"/>
        <v>2</v>
      </c>
    </row>
    <row r="663" spans="1:13" x14ac:dyDescent="0.25">
      <c r="A663" s="110">
        <v>41554</v>
      </c>
      <c r="B663" s="111">
        <v>0.67083333333333339</v>
      </c>
      <c r="C663" s="112" t="s">
        <v>1676</v>
      </c>
      <c r="D663" s="112"/>
      <c r="E663" s="112" t="s">
        <v>6288</v>
      </c>
      <c r="F663" s="112" t="s">
        <v>3386</v>
      </c>
      <c r="G663" s="112" t="s">
        <v>5916</v>
      </c>
      <c r="H663" s="112" t="s">
        <v>6289</v>
      </c>
      <c r="I663" s="112">
        <v>1</v>
      </c>
      <c r="J663" s="110">
        <v>41557</v>
      </c>
      <c r="K663" s="111">
        <v>0.60416666666666663</v>
      </c>
      <c r="L663" s="112" t="s">
        <v>6348</v>
      </c>
      <c r="M663" s="113">
        <f t="shared" si="19"/>
        <v>3</v>
      </c>
    </row>
    <row r="664" spans="1:13" x14ac:dyDescent="0.25">
      <c r="A664" s="110">
        <v>41547</v>
      </c>
      <c r="B664" s="111">
        <v>0.33333333333333331</v>
      </c>
      <c r="C664" s="112" t="s">
        <v>1153</v>
      </c>
      <c r="D664" s="110">
        <v>41550</v>
      </c>
      <c r="E664" s="112" t="s">
        <v>117</v>
      </c>
      <c r="F664" s="112" t="s">
        <v>5930</v>
      </c>
      <c r="G664" s="112" t="s">
        <v>5931</v>
      </c>
      <c r="H664" s="112" t="s">
        <v>5932</v>
      </c>
      <c r="I664" s="112">
        <v>1</v>
      </c>
      <c r="J664" s="110">
        <v>41547</v>
      </c>
      <c r="K664" s="111">
        <v>0.51041666666666663</v>
      </c>
      <c r="L664" s="112" t="s">
        <v>5933</v>
      </c>
      <c r="M664" s="113">
        <f t="shared" si="19"/>
        <v>0</v>
      </c>
    </row>
    <row r="665" spans="1:13" x14ac:dyDescent="0.25">
      <c r="A665" s="110">
        <v>41556</v>
      </c>
      <c r="B665" s="111">
        <v>0.45833333333333331</v>
      </c>
      <c r="C665" s="112" t="s">
        <v>1676</v>
      </c>
      <c r="D665" s="112"/>
      <c r="E665" s="112" t="s">
        <v>363</v>
      </c>
      <c r="F665" s="112" t="s">
        <v>6295</v>
      </c>
      <c r="G665" s="112" t="s">
        <v>5919</v>
      </c>
      <c r="H665" s="112" t="s">
        <v>6296</v>
      </c>
      <c r="I665" s="112">
        <v>1</v>
      </c>
      <c r="J665" s="110">
        <v>41556</v>
      </c>
      <c r="K665" s="111">
        <v>0.51736111111111105</v>
      </c>
      <c r="L665" s="112" t="s">
        <v>6297</v>
      </c>
      <c r="M665" s="113">
        <f t="shared" si="19"/>
        <v>0</v>
      </c>
    </row>
    <row r="666" spans="1:13" x14ac:dyDescent="0.25">
      <c r="A666" s="110">
        <v>41556</v>
      </c>
      <c r="B666" s="111">
        <v>0.45833333333333331</v>
      </c>
      <c r="C666" s="112" t="s">
        <v>1676</v>
      </c>
      <c r="D666" s="112"/>
      <c r="E666" s="112" t="s">
        <v>363</v>
      </c>
      <c r="F666" s="112" t="s">
        <v>6295</v>
      </c>
      <c r="G666" s="112" t="s">
        <v>5919</v>
      </c>
      <c r="H666" s="112" t="s">
        <v>6296</v>
      </c>
      <c r="I666" s="112">
        <v>1</v>
      </c>
      <c r="J666" s="110">
        <v>41556</v>
      </c>
      <c r="K666" s="111">
        <v>0.51736111111111105</v>
      </c>
      <c r="L666" s="112" t="s">
        <v>6298</v>
      </c>
      <c r="M666" s="113">
        <f t="shared" si="19"/>
        <v>0</v>
      </c>
    </row>
    <row r="667" spans="1:13" x14ac:dyDescent="0.25">
      <c r="A667" s="110">
        <v>41569</v>
      </c>
      <c r="B667" s="111">
        <v>0.69305555555555554</v>
      </c>
      <c r="C667" s="112" t="s">
        <v>1676</v>
      </c>
      <c r="D667" s="112"/>
      <c r="E667" s="112" t="s">
        <v>2487</v>
      </c>
      <c r="F667" s="112" t="s">
        <v>6569</v>
      </c>
      <c r="G667" s="112" t="s">
        <v>5919</v>
      </c>
      <c r="H667" s="112" t="s">
        <v>6966</v>
      </c>
      <c r="I667" s="112">
        <v>1</v>
      </c>
      <c r="J667" s="110">
        <v>41572</v>
      </c>
      <c r="K667" s="111">
        <v>0.59722222222222221</v>
      </c>
      <c r="L667" s="112" t="s">
        <v>6967</v>
      </c>
      <c r="M667" s="113">
        <f t="shared" si="19"/>
        <v>3</v>
      </c>
    </row>
    <row r="668" spans="1:13" x14ac:dyDescent="0.25">
      <c r="A668" s="110">
        <v>41569</v>
      </c>
      <c r="B668" s="111">
        <v>0.69305555555555554</v>
      </c>
      <c r="C668" s="112" t="s">
        <v>1676</v>
      </c>
      <c r="D668" s="112"/>
      <c r="E668" s="112" t="s">
        <v>2487</v>
      </c>
      <c r="F668" s="112" t="s">
        <v>6569</v>
      </c>
      <c r="G668" s="112" t="s">
        <v>5919</v>
      </c>
      <c r="H668" s="112" t="s">
        <v>6966</v>
      </c>
      <c r="I668" s="112">
        <v>1</v>
      </c>
      <c r="J668" s="110">
        <v>41572</v>
      </c>
      <c r="K668" s="111">
        <v>0.59722222222222221</v>
      </c>
      <c r="L668" s="112" t="s">
        <v>6968</v>
      </c>
      <c r="M668" s="113">
        <f t="shared" si="19"/>
        <v>3</v>
      </c>
    </row>
    <row r="669" spans="1:13" x14ac:dyDescent="0.25">
      <c r="A669" s="110">
        <v>41556</v>
      </c>
      <c r="B669" s="111">
        <v>0.52638888888888891</v>
      </c>
      <c r="C669" s="112" t="s">
        <v>6401</v>
      </c>
      <c r="D669" s="112"/>
      <c r="E669" s="112" t="s">
        <v>2487</v>
      </c>
      <c r="F669" s="112" t="s">
        <v>6569</v>
      </c>
      <c r="G669" s="112" t="s">
        <v>5919</v>
      </c>
      <c r="H669" s="112" t="s">
        <v>6570</v>
      </c>
      <c r="I669" s="112">
        <v>1</v>
      </c>
      <c r="J669" s="110">
        <v>41562</v>
      </c>
      <c r="K669" s="111">
        <v>0.66666666666666663</v>
      </c>
      <c r="L669" s="112" t="s">
        <v>6571</v>
      </c>
      <c r="M669" s="113">
        <f t="shared" si="19"/>
        <v>6</v>
      </c>
    </row>
    <row r="670" spans="1:13" x14ac:dyDescent="0.25">
      <c r="A670" s="110">
        <v>41556</v>
      </c>
      <c r="B670" s="111">
        <v>0.52638888888888891</v>
      </c>
      <c r="C670" s="112" t="s">
        <v>6401</v>
      </c>
      <c r="D670" s="112"/>
      <c r="E670" s="112" t="s">
        <v>2487</v>
      </c>
      <c r="F670" s="112" t="s">
        <v>6569</v>
      </c>
      <c r="G670" s="112" t="s">
        <v>5919</v>
      </c>
      <c r="H670" s="112" t="s">
        <v>6570</v>
      </c>
      <c r="I670" s="112">
        <v>1</v>
      </c>
      <c r="J670" s="110">
        <v>41569</v>
      </c>
      <c r="K670" s="111">
        <v>0.625</v>
      </c>
      <c r="L670" s="112" t="s">
        <v>6827</v>
      </c>
      <c r="M670" s="113">
        <f t="shared" si="19"/>
        <v>13</v>
      </c>
    </row>
    <row r="671" spans="1:13" x14ac:dyDescent="0.25">
      <c r="A671" s="110">
        <v>41572</v>
      </c>
      <c r="B671" s="111">
        <v>0.76666666666666661</v>
      </c>
      <c r="C671" s="112" t="s">
        <v>1676</v>
      </c>
      <c r="D671" s="112"/>
      <c r="E671" s="112"/>
      <c r="F671" s="112" t="s">
        <v>6569</v>
      </c>
      <c r="G671" s="112" t="s">
        <v>5919</v>
      </c>
      <c r="H671" s="112" t="s">
        <v>7093</v>
      </c>
      <c r="I671" s="112">
        <v>1</v>
      </c>
      <c r="J671" s="110">
        <v>41575</v>
      </c>
      <c r="K671" s="111">
        <v>0.58680555555555558</v>
      </c>
      <c r="L671" s="112" t="s">
        <v>7090</v>
      </c>
      <c r="M671" s="113">
        <f t="shared" si="19"/>
        <v>3</v>
      </c>
    </row>
    <row r="672" spans="1:13" x14ac:dyDescent="0.25">
      <c r="A672" s="110">
        <v>41572</v>
      </c>
      <c r="B672" s="111">
        <v>0.76666666666666661</v>
      </c>
      <c r="C672" s="112" t="s">
        <v>1676</v>
      </c>
      <c r="D672" s="112"/>
      <c r="E672" s="112"/>
      <c r="F672" s="112" t="s">
        <v>6569</v>
      </c>
      <c r="G672" s="112" t="s">
        <v>5919</v>
      </c>
      <c r="H672" s="112" t="s">
        <v>7093</v>
      </c>
      <c r="I672" s="112">
        <v>1</v>
      </c>
      <c r="J672" s="110">
        <v>41573</v>
      </c>
      <c r="K672" s="111" t="s">
        <v>7095</v>
      </c>
      <c r="L672" s="112" t="s">
        <v>7094</v>
      </c>
      <c r="M672" s="113">
        <f t="shared" si="19"/>
        <v>1</v>
      </c>
    </row>
    <row r="673" spans="1:13" x14ac:dyDescent="0.25">
      <c r="A673" s="110">
        <v>41562</v>
      </c>
      <c r="B673" s="111">
        <v>0.62291666666666667</v>
      </c>
      <c r="C673" s="112" t="s">
        <v>1676</v>
      </c>
      <c r="D673" s="112"/>
      <c r="E673" s="112" t="s">
        <v>1108</v>
      </c>
      <c r="F673" s="112" t="s">
        <v>5865</v>
      </c>
      <c r="G673" s="112" t="s">
        <v>5919</v>
      </c>
      <c r="H673" s="112" t="s">
        <v>6572</v>
      </c>
      <c r="I673" s="112">
        <v>1</v>
      </c>
      <c r="J673" s="110">
        <v>41563</v>
      </c>
      <c r="K673" s="111">
        <v>0.59722222222222221</v>
      </c>
      <c r="L673" s="112" t="s">
        <v>6607</v>
      </c>
      <c r="M673" s="113">
        <f t="shared" ref="M673:M707" si="20">J673-A673</f>
        <v>1</v>
      </c>
    </row>
    <row r="674" spans="1:13" x14ac:dyDescent="0.25">
      <c r="A674" s="110">
        <v>41572</v>
      </c>
      <c r="B674" s="111">
        <v>0.68055555555555547</v>
      </c>
      <c r="C674" s="112" t="s">
        <v>1676</v>
      </c>
      <c r="D674" s="112"/>
      <c r="E674" s="112" t="s">
        <v>1108</v>
      </c>
      <c r="F674" s="112" t="s">
        <v>5865</v>
      </c>
      <c r="G674" s="112" t="s">
        <v>5919</v>
      </c>
      <c r="H674" s="112" t="s">
        <v>7020</v>
      </c>
      <c r="I674" s="112">
        <v>1</v>
      </c>
      <c r="J674" s="110">
        <v>41575</v>
      </c>
      <c r="K674" s="111">
        <v>0.58333333333333337</v>
      </c>
      <c r="L674" s="112" t="s">
        <v>7026</v>
      </c>
      <c r="M674" s="113">
        <f t="shared" si="20"/>
        <v>3</v>
      </c>
    </row>
    <row r="675" spans="1:13" x14ac:dyDescent="0.25">
      <c r="A675" s="110">
        <v>41572</v>
      </c>
      <c r="B675" s="111">
        <v>0.68055555555555547</v>
      </c>
      <c r="C675" s="112" t="s">
        <v>1676</v>
      </c>
      <c r="D675" s="112"/>
      <c r="E675" s="112" t="s">
        <v>1108</v>
      </c>
      <c r="F675" s="112" t="s">
        <v>5865</v>
      </c>
      <c r="G675" s="112" t="s">
        <v>5919</v>
      </c>
      <c r="H675" s="112" t="s">
        <v>7020</v>
      </c>
      <c r="I675" s="112">
        <v>1</v>
      </c>
      <c r="J675" s="110">
        <v>41576</v>
      </c>
      <c r="K675" s="111">
        <v>0.53125</v>
      </c>
      <c r="L675" s="112" t="s">
        <v>7070</v>
      </c>
      <c r="M675" s="113">
        <f t="shared" si="20"/>
        <v>4</v>
      </c>
    </row>
    <row r="676" spans="1:13" x14ac:dyDescent="0.25">
      <c r="A676" s="110">
        <v>41574</v>
      </c>
      <c r="B676" s="111">
        <v>2</v>
      </c>
      <c r="C676" s="112" t="s">
        <v>1676</v>
      </c>
      <c r="D676" s="112"/>
      <c r="E676" s="112" t="s">
        <v>1108</v>
      </c>
      <c r="F676" s="112" t="s">
        <v>5865</v>
      </c>
      <c r="G676" s="112" t="s">
        <v>5919</v>
      </c>
      <c r="H676" s="112" t="s">
        <v>7020</v>
      </c>
      <c r="I676" s="112">
        <v>1</v>
      </c>
      <c r="J676" s="110">
        <v>41574</v>
      </c>
      <c r="K676" s="111">
        <v>0.25</v>
      </c>
      <c r="L676" s="112" t="s">
        <v>7045</v>
      </c>
      <c r="M676" s="113">
        <f t="shared" si="20"/>
        <v>0</v>
      </c>
    </row>
    <row r="677" spans="1:13" x14ac:dyDescent="0.25">
      <c r="A677" s="110">
        <v>41574</v>
      </c>
      <c r="B677" s="111">
        <v>2</v>
      </c>
      <c r="C677" s="112" t="s">
        <v>1676</v>
      </c>
      <c r="D677" s="112"/>
      <c r="E677" s="112" t="s">
        <v>1108</v>
      </c>
      <c r="F677" s="112" t="s">
        <v>5865</v>
      </c>
      <c r="G677" s="112" t="s">
        <v>5919</v>
      </c>
      <c r="H677" s="112" t="s">
        <v>7020</v>
      </c>
      <c r="I677" s="112">
        <v>1</v>
      </c>
      <c r="J677" s="110">
        <v>41574</v>
      </c>
      <c r="K677" s="111">
        <v>0.25</v>
      </c>
      <c r="L677" s="112" t="s">
        <v>7046</v>
      </c>
      <c r="M677" s="113">
        <f t="shared" si="20"/>
        <v>0</v>
      </c>
    </row>
    <row r="678" spans="1:13" x14ac:dyDescent="0.25">
      <c r="A678" s="110">
        <v>41568</v>
      </c>
      <c r="B678" s="111">
        <v>0.33333333333333331</v>
      </c>
      <c r="C678" s="112" t="s">
        <v>1676</v>
      </c>
      <c r="D678" s="112"/>
      <c r="E678" s="112" t="s">
        <v>2247</v>
      </c>
      <c r="F678" s="112" t="s">
        <v>6956</v>
      </c>
      <c r="G678" s="112" t="s">
        <v>5916</v>
      </c>
      <c r="H678" s="112" t="s">
        <v>66</v>
      </c>
      <c r="I678" s="112">
        <v>1</v>
      </c>
      <c r="J678" s="110">
        <v>41572</v>
      </c>
      <c r="K678" s="111">
        <v>0.5625</v>
      </c>
      <c r="L678" s="112" t="s">
        <v>6957</v>
      </c>
      <c r="M678" s="113">
        <f t="shared" si="20"/>
        <v>4</v>
      </c>
    </row>
    <row r="679" spans="1:13" x14ac:dyDescent="0.25">
      <c r="A679" s="110">
        <v>41568</v>
      </c>
      <c r="B679" s="111">
        <v>0.33333333333333331</v>
      </c>
      <c r="C679" s="112" t="s">
        <v>1676</v>
      </c>
      <c r="D679" s="112"/>
      <c r="E679" s="112" t="s">
        <v>2247</v>
      </c>
      <c r="F679" s="112" t="s">
        <v>6956</v>
      </c>
      <c r="G679" s="112" t="s">
        <v>5916</v>
      </c>
      <c r="H679" s="112" t="s">
        <v>66</v>
      </c>
      <c r="I679" s="112">
        <v>1</v>
      </c>
      <c r="J679" s="110">
        <v>41572</v>
      </c>
      <c r="K679" s="111">
        <v>0.5625</v>
      </c>
      <c r="L679" s="112" t="s">
        <v>6958</v>
      </c>
      <c r="M679" s="113">
        <f t="shared" si="20"/>
        <v>4</v>
      </c>
    </row>
    <row r="680" spans="1:13" x14ac:dyDescent="0.25">
      <c r="A680" s="110">
        <v>41568</v>
      </c>
      <c r="B680" s="111">
        <v>0.33333333333333331</v>
      </c>
      <c r="C680" s="112" t="s">
        <v>1676</v>
      </c>
      <c r="D680" s="112"/>
      <c r="E680" s="112" t="s">
        <v>2247</v>
      </c>
      <c r="F680" s="112" t="s">
        <v>6956</v>
      </c>
      <c r="G680" s="112" t="s">
        <v>5916</v>
      </c>
      <c r="H680" s="112" t="s">
        <v>66</v>
      </c>
      <c r="I680" s="112">
        <v>1</v>
      </c>
      <c r="J680" s="110">
        <v>41572</v>
      </c>
      <c r="K680" s="111">
        <v>0.5625</v>
      </c>
      <c r="L680" s="112" t="s">
        <v>6959</v>
      </c>
      <c r="M680" s="113">
        <f t="shared" si="20"/>
        <v>4</v>
      </c>
    </row>
    <row r="681" spans="1:13" x14ac:dyDescent="0.25">
      <c r="A681" s="110">
        <v>41579</v>
      </c>
      <c r="B681" s="111">
        <v>0.70138888888888884</v>
      </c>
      <c r="C681" s="112" t="s">
        <v>1676</v>
      </c>
      <c r="D681" s="112"/>
      <c r="E681" s="112" t="s">
        <v>383</v>
      </c>
      <c r="F681" s="112" t="s">
        <v>7285</v>
      </c>
      <c r="G681" s="112" t="s">
        <v>6042</v>
      </c>
      <c r="H681" s="112" t="s">
        <v>5421</v>
      </c>
      <c r="I681" s="112">
        <v>1</v>
      </c>
      <c r="J681" s="110">
        <v>41579</v>
      </c>
      <c r="K681" s="111">
        <v>0.71666666666666667</v>
      </c>
      <c r="L681" s="112" t="s">
        <v>7286</v>
      </c>
      <c r="M681" s="113">
        <f t="shared" si="20"/>
        <v>0</v>
      </c>
    </row>
    <row r="682" spans="1:13" x14ac:dyDescent="0.25">
      <c r="A682" s="110">
        <v>41509</v>
      </c>
      <c r="B682" s="111">
        <v>0.50694444444444442</v>
      </c>
      <c r="C682" s="112" t="s">
        <v>1153</v>
      </c>
      <c r="D682" s="110">
        <v>41550</v>
      </c>
      <c r="E682" s="112" t="s">
        <v>117</v>
      </c>
      <c r="F682" s="112" t="s">
        <v>873</v>
      </c>
      <c r="G682" s="112" t="s">
        <v>5919</v>
      </c>
      <c r="H682" s="112" t="s">
        <v>6004</v>
      </c>
      <c r="I682" s="112">
        <v>1</v>
      </c>
      <c r="J682" s="110">
        <v>41549</v>
      </c>
      <c r="K682" s="111">
        <v>0.52777777777777779</v>
      </c>
      <c r="L682" s="112" t="s">
        <v>6011</v>
      </c>
      <c r="M682" s="113">
        <f t="shared" si="20"/>
        <v>40</v>
      </c>
    </row>
    <row r="683" spans="1:13" x14ac:dyDescent="0.25">
      <c r="A683" s="110">
        <v>41551</v>
      </c>
      <c r="B683" s="111">
        <v>0.39583333333333331</v>
      </c>
      <c r="C683" s="112" t="s">
        <v>1153</v>
      </c>
      <c r="D683" s="110">
        <v>41578</v>
      </c>
      <c r="E683" s="112" t="s">
        <v>117</v>
      </c>
      <c r="F683" s="112" t="s">
        <v>873</v>
      </c>
      <c r="G683" s="112" t="s">
        <v>5919</v>
      </c>
      <c r="H683" s="112" t="s">
        <v>4300</v>
      </c>
      <c r="I683" s="112">
        <v>1</v>
      </c>
      <c r="J683" s="110">
        <v>41578</v>
      </c>
      <c r="K683" s="111">
        <v>0.5</v>
      </c>
      <c r="L683" s="112" t="s">
        <v>7191</v>
      </c>
      <c r="M683" s="113">
        <f t="shared" si="20"/>
        <v>27</v>
      </c>
    </row>
    <row r="684" spans="1:13" x14ac:dyDescent="0.25">
      <c r="A684" s="110">
        <v>41537</v>
      </c>
      <c r="B684" s="111">
        <v>0.32847222222222222</v>
      </c>
      <c r="C684" s="112" t="s">
        <v>1153</v>
      </c>
      <c r="D684" s="110">
        <v>41564</v>
      </c>
      <c r="E684" s="112" t="s">
        <v>117</v>
      </c>
      <c r="F684" s="112" t="s">
        <v>1628</v>
      </c>
      <c r="G684" s="112" t="s">
        <v>5920</v>
      </c>
      <c r="H684" s="112" t="s">
        <v>6517</v>
      </c>
      <c r="I684" s="112">
        <v>1</v>
      </c>
      <c r="J684" s="110">
        <v>41563</v>
      </c>
      <c r="K684" s="111">
        <v>0.58333333333333337</v>
      </c>
      <c r="L684" s="112" t="s">
        <v>6600</v>
      </c>
      <c r="M684" s="113">
        <f t="shared" si="20"/>
        <v>26</v>
      </c>
    </row>
    <row r="685" spans="1:13" x14ac:dyDescent="0.25">
      <c r="A685" s="110">
        <v>41565</v>
      </c>
      <c r="B685" s="111">
        <v>0.52986111111111112</v>
      </c>
      <c r="C685" s="112" t="s">
        <v>1153</v>
      </c>
      <c r="D685" s="110">
        <v>41576</v>
      </c>
      <c r="E685" s="112" t="s">
        <v>117</v>
      </c>
      <c r="F685" s="112" t="s">
        <v>1628</v>
      </c>
      <c r="G685" s="112" t="s">
        <v>5920</v>
      </c>
      <c r="H685" s="112" t="s">
        <v>5180</v>
      </c>
      <c r="I685" s="112">
        <v>1</v>
      </c>
      <c r="J685" s="110">
        <v>41572</v>
      </c>
      <c r="K685" s="111">
        <v>0.74305555555555547</v>
      </c>
      <c r="L685" s="112" t="s">
        <v>7004</v>
      </c>
      <c r="M685" s="113">
        <f t="shared" si="20"/>
        <v>7</v>
      </c>
    </row>
    <row r="686" spans="1:13" x14ac:dyDescent="0.25">
      <c r="A686" s="110">
        <v>41540</v>
      </c>
      <c r="B686" s="111">
        <v>0.4375</v>
      </c>
      <c r="C686" s="112" t="s">
        <v>1153</v>
      </c>
      <c r="D686" s="110">
        <v>41551</v>
      </c>
      <c r="E686" s="112" t="s">
        <v>2439</v>
      </c>
      <c r="F686" s="112" t="s">
        <v>4834</v>
      </c>
      <c r="G686" s="112" t="s">
        <v>5916</v>
      </c>
      <c r="H686" s="112" t="s">
        <v>6031</v>
      </c>
      <c r="I686" s="112">
        <v>1</v>
      </c>
      <c r="J686" s="110">
        <v>41549</v>
      </c>
      <c r="K686" s="111">
        <v>0.64583333333333337</v>
      </c>
      <c r="L686" s="112" t="s">
        <v>6032</v>
      </c>
      <c r="M686" s="113">
        <f t="shared" si="20"/>
        <v>9</v>
      </c>
    </row>
    <row r="687" spans="1:13" x14ac:dyDescent="0.25">
      <c r="A687" s="110">
        <v>41556</v>
      </c>
      <c r="B687" s="111">
        <v>0.46527777777777773</v>
      </c>
      <c r="C687" s="112" t="s">
        <v>1153</v>
      </c>
      <c r="D687" s="110">
        <v>41561</v>
      </c>
      <c r="E687" s="112" t="s">
        <v>117</v>
      </c>
      <c r="F687" s="112" t="s">
        <v>508</v>
      </c>
      <c r="G687" s="112" t="s">
        <v>6375</v>
      </c>
      <c r="H687" s="112" t="s">
        <v>6376</v>
      </c>
      <c r="I687" s="112">
        <v>1</v>
      </c>
      <c r="J687" s="110">
        <v>41558</v>
      </c>
      <c r="K687" s="111">
        <v>0.65208333333333335</v>
      </c>
      <c r="L687" s="112" t="s">
        <v>4984</v>
      </c>
      <c r="M687" s="113">
        <f t="shared" si="20"/>
        <v>2</v>
      </c>
    </row>
    <row r="688" spans="1:13" x14ac:dyDescent="0.25">
      <c r="A688" s="110">
        <v>41565</v>
      </c>
      <c r="B688" s="111">
        <v>0.58124999999999993</v>
      </c>
      <c r="C688" s="112" t="s">
        <v>1676</v>
      </c>
      <c r="D688" s="112"/>
      <c r="E688" s="112" t="s">
        <v>591</v>
      </c>
      <c r="F688" s="112" t="s">
        <v>5596</v>
      </c>
      <c r="G688" s="112" t="s">
        <v>5916</v>
      </c>
      <c r="H688" s="112" t="s">
        <v>2533</v>
      </c>
      <c r="I688" s="112">
        <v>1</v>
      </c>
      <c r="J688" s="110">
        <v>41565</v>
      </c>
      <c r="K688" s="111">
        <v>0.72013888888888899</v>
      </c>
      <c r="L688" s="112" t="s">
        <v>6730</v>
      </c>
      <c r="M688" s="113">
        <f t="shared" si="20"/>
        <v>0</v>
      </c>
    </row>
    <row r="689" spans="1:13" x14ac:dyDescent="0.25">
      <c r="A689" s="110">
        <v>41565</v>
      </c>
      <c r="B689" s="111">
        <v>0.58124999999999993</v>
      </c>
      <c r="C689" s="112" t="s">
        <v>1676</v>
      </c>
      <c r="D689" s="112"/>
      <c r="E689" s="112" t="s">
        <v>591</v>
      </c>
      <c r="F689" s="112" t="s">
        <v>5596</v>
      </c>
      <c r="G689" s="112" t="s">
        <v>5916</v>
      </c>
      <c r="H689" s="112" t="s">
        <v>2533</v>
      </c>
      <c r="I689" s="112">
        <v>1</v>
      </c>
      <c r="J689" s="110">
        <v>41565</v>
      </c>
      <c r="K689" s="111">
        <v>0.72013888888888899</v>
      </c>
      <c r="L689" s="112" t="s">
        <v>6734</v>
      </c>
      <c r="M689" s="113">
        <f t="shared" si="20"/>
        <v>0</v>
      </c>
    </row>
    <row r="690" spans="1:13" x14ac:dyDescent="0.25">
      <c r="A690" s="110">
        <v>41549</v>
      </c>
      <c r="B690" s="111">
        <v>0.33333333333333331</v>
      </c>
      <c r="C690" s="112" t="s">
        <v>1676</v>
      </c>
      <c r="D690" s="112"/>
      <c r="E690" s="112" t="s">
        <v>374</v>
      </c>
      <c r="F690" s="112" t="s">
        <v>5596</v>
      </c>
      <c r="G690" s="112" t="s">
        <v>5916</v>
      </c>
      <c r="H690" s="112" t="s">
        <v>6014</v>
      </c>
      <c r="I690" s="112">
        <v>1</v>
      </c>
      <c r="J690" s="110">
        <v>41549</v>
      </c>
      <c r="K690" s="111">
        <v>0.52777777777777779</v>
      </c>
      <c r="L690" s="112" t="s">
        <v>6015</v>
      </c>
      <c r="M690" s="113">
        <f t="shared" si="20"/>
        <v>0</v>
      </c>
    </row>
    <row r="691" spans="1:13" x14ac:dyDescent="0.25">
      <c r="A691" s="110">
        <v>41549</v>
      </c>
      <c r="B691" s="111">
        <v>0.33333333333333331</v>
      </c>
      <c r="C691" s="112" t="s">
        <v>1676</v>
      </c>
      <c r="D691" s="112"/>
      <c r="E691" s="112" t="s">
        <v>374</v>
      </c>
      <c r="F691" s="112" t="s">
        <v>5596</v>
      </c>
      <c r="G691" s="112" t="s">
        <v>5916</v>
      </c>
      <c r="H691" s="112" t="s">
        <v>6014</v>
      </c>
      <c r="I691" s="112">
        <v>1</v>
      </c>
      <c r="J691" s="110">
        <v>41550</v>
      </c>
      <c r="K691" s="111">
        <v>0.53333333333333333</v>
      </c>
      <c r="L691" s="112" t="s">
        <v>6058</v>
      </c>
      <c r="M691" s="113">
        <f t="shared" si="20"/>
        <v>1</v>
      </c>
    </row>
    <row r="692" spans="1:13" x14ac:dyDescent="0.25">
      <c r="A692" s="110">
        <v>41549</v>
      </c>
      <c r="B692" s="111">
        <v>0.33333333333333331</v>
      </c>
      <c r="C692" s="112" t="s">
        <v>1676</v>
      </c>
      <c r="D692" s="112"/>
      <c r="E692" s="112" t="s">
        <v>374</v>
      </c>
      <c r="F692" s="112" t="s">
        <v>5596</v>
      </c>
      <c r="G692" s="112" t="s">
        <v>5916</v>
      </c>
      <c r="H692" s="112" t="s">
        <v>6014</v>
      </c>
      <c r="I692" s="112">
        <v>1</v>
      </c>
      <c r="J692" s="110">
        <v>41551</v>
      </c>
      <c r="K692" s="111">
        <v>0.61111111111111105</v>
      </c>
      <c r="L692" s="112" t="s">
        <v>6115</v>
      </c>
      <c r="M692" s="113">
        <f t="shared" si="20"/>
        <v>2</v>
      </c>
    </row>
    <row r="693" spans="1:13" x14ac:dyDescent="0.25">
      <c r="A693" s="110">
        <v>41549</v>
      </c>
      <c r="B693" s="111">
        <v>0.33333333333333331</v>
      </c>
      <c r="C693" s="112" t="s">
        <v>1676</v>
      </c>
      <c r="D693" s="112"/>
      <c r="E693" s="112" t="s">
        <v>374</v>
      </c>
      <c r="F693" s="112" t="s">
        <v>5596</v>
      </c>
      <c r="G693" s="112" t="s">
        <v>5916</v>
      </c>
      <c r="H693" s="112" t="s">
        <v>6014</v>
      </c>
      <c r="I693" s="112">
        <v>1</v>
      </c>
      <c r="J693" s="110">
        <v>41554</v>
      </c>
      <c r="K693" s="111">
        <v>0.61111111111111105</v>
      </c>
      <c r="L693" s="112" t="s">
        <v>6069</v>
      </c>
      <c r="M693" s="113">
        <f t="shared" si="20"/>
        <v>5</v>
      </c>
    </row>
    <row r="694" spans="1:13" x14ac:dyDescent="0.25">
      <c r="A694" s="110">
        <v>41571</v>
      </c>
      <c r="B694" s="111">
        <v>0.94791666666666663</v>
      </c>
      <c r="C694" s="112" t="s">
        <v>1676</v>
      </c>
      <c r="D694" s="112"/>
      <c r="E694" s="112" t="s">
        <v>2657</v>
      </c>
      <c r="F694" s="112" t="s">
        <v>5775</v>
      </c>
      <c r="G694" s="112" t="s">
        <v>5919</v>
      </c>
      <c r="H694" s="112" t="s">
        <v>1107</v>
      </c>
      <c r="I694" s="112">
        <v>1</v>
      </c>
      <c r="J694" s="110">
        <v>41572</v>
      </c>
      <c r="K694" s="111">
        <v>0.57500000000000007</v>
      </c>
      <c r="L694" s="112" t="s">
        <v>6960</v>
      </c>
      <c r="M694" s="113">
        <f t="shared" si="20"/>
        <v>1</v>
      </c>
    </row>
    <row r="695" spans="1:13" x14ac:dyDescent="0.25">
      <c r="A695" s="110">
        <v>41568</v>
      </c>
      <c r="B695" s="111">
        <v>0.94444444444444453</v>
      </c>
      <c r="C695" s="112" t="s">
        <v>1676</v>
      </c>
      <c r="D695" s="112"/>
      <c r="E695" s="112" t="s">
        <v>5140</v>
      </c>
      <c r="F695" s="112" t="s">
        <v>1712</v>
      </c>
      <c r="G695" s="112"/>
      <c r="H695" s="112" t="s">
        <v>6793</v>
      </c>
      <c r="I695" s="112">
        <v>1</v>
      </c>
      <c r="J695" s="110">
        <v>41568</v>
      </c>
      <c r="K695" s="111">
        <v>0.94444444444444453</v>
      </c>
      <c r="L695" s="112" t="s">
        <v>6794</v>
      </c>
      <c r="M695" s="113">
        <f t="shared" si="20"/>
        <v>0</v>
      </c>
    </row>
    <row r="696" spans="1:13" x14ac:dyDescent="0.25">
      <c r="A696" s="110">
        <v>41576</v>
      </c>
      <c r="B696" s="111">
        <v>0.53819444444444442</v>
      </c>
      <c r="C696" s="112" t="s">
        <v>1676</v>
      </c>
      <c r="D696" s="112"/>
      <c r="E696" s="112" t="s">
        <v>80</v>
      </c>
      <c r="F696" s="112" t="s">
        <v>7112</v>
      </c>
      <c r="G696" s="112" t="s">
        <v>5918</v>
      </c>
      <c r="H696" s="112" t="s">
        <v>7113</v>
      </c>
      <c r="I696" s="112">
        <v>1</v>
      </c>
      <c r="J696" s="110">
        <v>41576</v>
      </c>
      <c r="K696" s="111">
        <v>0.61805555555555558</v>
      </c>
      <c r="L696" s="112" t="s">
        <v>7114</v>
      </c>
      <c r="M696" s="113">
        <f t="shared" si="20"/>
        <v>0</v>
      </c>
    </row>
    <row r="697" spans="1:13" x14ac:dyDescent="0.25">
      <c r="A697" s="110">
        <v>41576</v>
      </c>
      <c r="B697" s="111">
        <v>0.70833333333333337</v>
      </c>
      <c r="C697" s="112" t="s">
        <v>1676</v>
      </c>
      <c r="D697" s="112"/>
      <c r="E697" s="112" t="s">
        <v>117</v>
      </c>
      <c r="F697" s="112" t="s">
        <v>7095</v>
      </c>
      <c r="G697" s="112" t="s">
        <v>5915</v>
      </c>
      <c r="H697" s="112" t="s">
        <v>6793</v>
      </c>
      <c r="I697" s="112">
        <v>1</v>
      </c>
      <c r="J697" s="110">
        <v>41576</v>
      </c>
      <c r="K697" s="111">
        <v>0.38194444444444442</v>
      </c>
      <c r="L697" s="112" t="s">
        <v>7141</v>
      </c>
      <c r="M697" s="113">
        <f t="shared" si="20"/>
        <v>0</v>
      </c>
    </row>
    <row r="698" spans="1:13" x14ac:dyDescent="0.25">
      <c r="A698" s="110">
        <v>41550</v>
      </c>
      <c r="B698" s="111">
        <v>0.33333333333333331</v>
      </c>
      <c r="C698" s="112" t="s">
        <v>1153</v>
      </c>
      <c r="D698" s="110">
        <v>41551</v>
      </c>
      <c r="E698" s="112" t="s">
        <v>117</v>
      </c>
      <c r="F698" s="112" t="s">
        <v>5277</v>
      </c>
      <c r="G698" s="112" t="s">
        <v>5915</v>
      </c>
      <c r="H698" s="112" t="s">
        <v>6051</v>
      </c>
      <c r="I698" s="112">
        <v>1</v>
      </c>
      <c r="J698" s="110">
        <v>41550</v>
      </c>
      <c r="K698" s="111">
        <v>0.51944444444444449</v>
      </c>
      <c r="L698" s="112" t="s">
        <v>6052</v>
      </c>
      <c r="M698" s="113">
        <f t="shared" si="20"/>
        <v>0</v>
      </c>
    </row>
    <row r="699" spans="1:13" x14ac:dyDescent="0.25">
      <c r="A699" s="110">
        <v>41548</v>
      </c>
      <c r="B699" s="111">
        <v>0.33333333333333331</v>
      </c>
      <c r="C699" s="112" t="s">
        <v>1153</v>
      </c>
      <c r="D699" s="110">
        <v>41572</v>
      </c>
      <c r="E699" s="112" t="s">
        <v>117</v>
      </c>
      <c r="F699" s="112" t="s">
        <v>5277</v>
      </c>
      <c r="G699" s="112" t="s">
        <v>5915</v>
      </c>
      <c r="H699" s="112" t="s">
        <v>6051</v>
      </c>
      <c r="I699" s="112">
        <v>1</v>
      </c>
      <c r="J699" s="110">
        <v>41572</v>
      </c>
      <c r="K699" s="111">
        <v>0.55208333333333337</v>
      </c>
      <c r="L699" s="112" t="s">
        <v>5921</v>
      </c>
      <c r="M699" s="113">
        <f t="shared" si="20"/>
        <v>24</v>
      </c>
    </row>
    <row r="700" spans="1:13" x14ac:dyDescent="0.25">
      <c r="A700" s="110">
        <v>41474</v>
      </c>
      <c r="B700" s="111">
        <v>0.47916666666666669</v>
      </c>
      <c r="C700" s="112" t="s">
        <v>1153</v>
      </c>
      <c r="D700" s="110">
        <v>41549</v>
      </c>
      <c r="E700" s="112" t="s">
        <v>117</v>
      </c>
      <c r="F700" s="112" t="s">
        <v>5894</v>
      </c>
      <c r="G700" s="112" t="s">
        <v>5918</v>
      </c>
      <c r="H700" s="112" t="s">
        <v>5908</v>
      </c>
      <c r="I700" s="112">
        <v>1</v>
      </c>
      <c r="J700" s="110">
        <v>41547</v>
      </c>
      <c r="K700" s="111">
        <v>0.51388888888888895</v>
      </c>
      <c r="L700" s="112" t="s">
        <v>5936</v>
      </c>
      <c r="M700" s="113">
        <f t="shared" si="20"/>
        <v>73</v>
      </c>
    </row>
    <row r="701" spans="1:13" x14ac:dyDescent="0.25">
      <c r="A701" s="110">
        <v>41571</v>
      </c>
      <c r="B701" s="111">
        <v>0.4826388888888889</v>
      </c>
      <c r="C701" s="112" t="s">
        <v>1153</v>
      </c>
      <c r="D701" s="110">
        <v>41577</v>
      </c>
      <c r="E701" s="112" t="s">
        <v>117</v>
      </c>
      <c r="F701" s="112" t="s">
        <v>5894</v>
      </c>
      <c r="G701" s="112" t="s">
        <v>7031</v>
      </c>
      <c r="H701" s="112" t="s">
        <v>7032</v>
      </c>
      <c r="I701" s="112">
        <v>1</v>
      </c>
      <c r="J701" s="110">
        <v>41576</v>
      </c>
      <c r="K701" s="111">
        <v>0.53125</v>
      </c>
      <c r="L701" s="112" t="s">
        <v>7061</v>
      </c>
      <c r="M701" s="113">
        <f t="shared" si="20"/>
        <v>5</v>
      </c>
    </row>
    <row r="702" spans="1:13" x14ac:dyDescent="0.25">
      <c r="A702" s="110">
        <v>41515</v>
      </c>
      <c r="B702" s="111">
        <v>0.58333333333333337</v>
      </c>
      <c r="C702" s="112" t="s">
        <v>1153</v>
      </c>
      <c r="D702" s="110">
        <v>41557</v>
      </c>
      <c r="E702" s="112" t="s">
        <v>117</v>
      </c>
      <c r="F702" s="112" t="s">
        <v>1498</v>
      </c>
      <c r="G702" s="112" t="s">
        <v>5919</v>
      </c>
      <c r="H702" s="112" t="s">
        <v>6215</v>
      </c>
      <c r="I702" s="112">
        <v>1</v>
      </c>
      <c r="J702" s="110">
        <v>41555</v>
      </c>
      <c r="K702" s="111">
        <v>0.59027777777777779</v>
      </c>
      <c r="L702" s="112" t="s">
        <v>6264</v>
      </c>
      <c r="M702" s="113">
        <f t="shared" si="20"/>
        <v>40</v>
      </c>
    </row>
    <row r="703" spans="1:13" x14ac:dyDescent="0.25">
      <c r="A703" s="110">
        <v>41557</v>
      </c>
      <c r="B703" s="111">
        <v>0.49513888888888885</v>
      </c>
      <c r="C703" s="112" t="s">
        <v>1153</v>
      </c>
      <c r="D703" s="110">
        <v>41571</v>
      </c>
      <c r="E703" s="112" t="s">
        <v>117</v>
      </c>
      <c r="F703" s="112" t="s">
        <v>1498</v>
      </c>
      <c r="G703" s="112" t="s">
        <v>5919</v>
      </c>
      <c r="H703" s="112" t="s">
        <v>6869</v>
      </c>
      <c r="I703" s="112">
        <v>1</v>
      </c>
      <c r="J703" s="110">
        <v>41571</v>
      </c>
      <c r="K703" s="111">
        <v>0.45833333333333331</v>
      </c>
      <c r="L703" s="112" t="s">
        <v>6903</v>
      </c>
      <c r="M703" s="113">
        <f t="shared" si="20"/>
        <v>14</v>
      </c>
    </row>
    <row r="704" spans="1:13" x14ac:dyDescent="0.25">
      <c r="A704" s="110">
        <v>41508</v>
      </c>
      <c r="B704" s="111">
        <v>0.53888888888888886</v>
      </c>
      <c r="C704" s="112" t="s">
        <v>1153</v>
      </c>
      <c r="D704" s="110">
        <v>41564</v>
      </c>
      <c r="E704" s="112" t="s">
        <v>117</v>
      </c>
      <c r="F704" s="112" t="s">
        <v>1285</v>
      </c>
      <c r="G704" s="112" t="s">
        <v>5919</v>
      </c>
      <c r="H704" s="112" t="s">
        <v>6518</v>
      </c>
      <c r="I704" s="112">
        <v>1</v>
      </c>
      <c r="J704" s="110">
        <v>41563</v>
      </c>
      <c r="K704" s="111">
        <v>0.58333333333333337</v>
      </c>
      <c r="L704" s="112" t="s">
        <v>6598</v>
      </c>
      <c r="M704" s="113">
        <f t="shared" si="20"/>
        <v>55</v>
      </c>
    </row>
    <row r="705" spans="1:13" x14ac:dyDescent="0.25">
      <c r="A705" s="110">
        <v>41543</v>
      </c>
      <c r="B705" s="111">
        <v>0.65972222222222221</v>
      </c>
      <c r="C705" s="112" t="s">
        <v>1153</v>
      </c>
      <c r="D705" s="110">
        <v>41564</v>
      </c>
      <c r="E705" s="112" t="s">
        <v>80</v>
      </c>
      <c r="F705" s="112" t="s">
        <v>1190</v>
      </c>
      <c r="G705" s="112" t="s">
        <v>6042</v>
      </c>
      <c r="H705" s="112" t="s">
        <v>6465</v>
      </c>
      <c r="I705" s="112">
        <v>1</v>
      </c>
      <c r="J705" s="110">
        <v>41561</v>
      </c>
      <c r="K705" s="111">
        <v>0.625</v>
      </c>
      <c r="L705" s="112" t="s">
        <v>6466</v>
      </c>
      <c r="M705" s="113">
        <f t="shared" si="20"/>
        <v>18</v>
      </c>
    </row>
    <row r="706" spans="1:13" x14ac:dyDescent="0.25">
      <c r="A706" s="110">
        <v>41521</v>
      </c>
      <c r="B706" s="111">
        <v>0.43402777777777773</v>
      </c>
      <c r="C706" s="112" t="s">
        <v>1153</v>
      </c>
      <c r="D706" s="110">
        <v>41562</v>
      </c>
      <c r="E706" s="112" t="s">
        <v>117</v>
      </c>
      <c r="F706" s="112" t="s">
        <v>877</v>
      </c>
      <c r="G706" s="112" t="s">
        <v>5918</v>
      </c>
      <c r="H706" s="112" t="s">
        <v>6441</v>
      </c>
      <c r="I706" s="112">
        <v>1</v>
      </c>
      <c r="J706" s="110">
        <v>41561</v>
      </c>
      <c r="K706" s="111">
        <v>0.54166666666666663</v>
      </c>
      <c r="L706" s="112" t="s">
        <v>6442</v>
      </c>
      <c r="M706" s="113">
        <f t="shared" si="20"/>
        <v>40</v>
      </c>
    </row>
    <row r="707" spans="1:13" x14ac:dyDescent="0.25">
      <c r="A707" s="110">
        <v>41575</v>
      </c>
      <c r="B707" s="111">
        <v>0.46875</v>
      </c>
      <c r="C707" s="112" t="s">
        <v>696</v>
      </c>
      <c r="D707" s="118"/>
      <c r="E707" s="112" t="s">
        <v>5172</v>
      </c>
      <c r="F707" s="112" t="s">
        <v>7123</v>
      </c>
      <c r="G707" s="112" t="s">
        <v>5918</v>
      </c>
      <c r="H707" s="112" t="s">
        <v>2191</v>
      </c>
      <c r="I707" s="112">
        <v>1</v>
      </c>
      <c r="J707" s="110">
        <v>41576</v>
      </c>
      <c r="K707" s="111" t="s">
        <v>7124</v>
      </c>
      <c r="L707" s="112" t="s">
        <v>7125</v>
      </c>
      <c r="M707" s="113">
        <f t="shared" si="20"/>
        <v>1</v>
      </c>
    </row>
    <row r="708" spans="1:13" x14ac:dyDescent="0.25">
      <c r="A708" s="110">
        <v>41575</v>
      </c>
      <c r="B708" s="111">
        <v>0.46875</v>
      </c>
      <c r="C708" s="112" t="s">
        <v>696</v>
      </c>
      <c r="D708" s="118"/>
      <c r="E708" s="112" t="s">
        <v>5172</v>
      </c>
      <c r="F708" s="112" t="s">
        <v>7123</v>
      </c>
      <c r="G708" s="112" t="s">
        <v>5918</v>
      </c>
      <c r="H708" s="112" t="s">
        <v>2191</v>
      </c>
      <c r="I708" s="112">
        <v>1</v>
      </c>
      <c r="J708" s="110">
        <v>41576</v>
      </c>
      <c r="K708" s="111" t="s">
        <v>7124</v>
      </c>
      <c r="L708" s="112" t="s">
        <v>7126</v>
      </c>
      <c r="M708" s="113"/>
    </row>
    <row r="709" spans="1:13" x14ac:dyDescent="0.25">
      <c r="A709" s="110">
        <v>41555</v>
      </c>
      <c r="B709" s="111">
        <v>0.625</v>
      </c>
      <c r="C709" s="112" t="s">
        <v>1676</v>
      </c>
      <c r="D709" s="112"/>
      <c r="E709" s="112" t="s">
        <v>51</v>
      </c>
      <c r="F709" s="112" t="s">
        <v>4581</v>
      </c>
      <c r="G709" s="112" t="s">
        <v>5919</v>
      </c>
      <c r="H709" s="112" t="s">
        <v>6281</v>
      </c>
      <c r="I709" s="112">
        <v>1</v>
      </c>
      <c r="J709" s="110">
        <v>41556</v>
      </c>
      <c r="K709" s="111">
        <v>0.50694444444444442</v>
      </c>
      <c r="L709" s="112" t="s">
        <v>6282</v>
      </c>
      <c r="M709" s="113">
        <f t="shared" ref="M709:M740" si="21">J709-A709</f>
        <v>1</v>
      </c>
    </row>
    <row r="710" spans="1:13" x14ac:dyDescent="0.25">
      <c r="A710" s="110">
        <v>41555</v>
      </c>
      <c r="B710" s="111">
        <v>0.625</v>
      </c>
      <c r="C710" s="112" t="s">
        <v>1676</v>
      </c>
      <c r="D710" s="112"/>
      <c r="E710" s="112" t="s">
        <v>51</v>
      </c>
      <c r="F710" s="112" t="s">
        <v>4581</v>
      </c>
      <c r="G710" s="112" t="s">
        <v>5919</v>
      </c>
      <c r="H710" s="112" t="s">
        <v>6281</v>
      </c>
      <c r="I710" s="112">
        <v>1</v>
      </c>
      <c r="J710" s="110">
        <v>41556</v>
      </c>
      <c r="K710" s="111">
        <v>0.50694444444444442</v>
      </c>
      <c r="L710" s="112" t="s">
        <v>6283</v>
      </c>
      <c r="M710" s="113">
        <f t="shared" si="21"/>
        <v>1</v>
      </c>
    </row>
    <row r="711" spans="1:13" x14ac:dyDescent="0.25">
      <c r="A711" s="110">
        <v>41540</v>
      </c>
      <c r="B711" s="111">
        <v>0.4375</v>
      </c>
      <c r="C711" s="112" t="s">
        <v>1153</v>
      </c>
      <c r="D711" s="110">
        <v>41551</v>
      </c>
      <c r="E711" s="112" t="s">
        <v>2439</v>
      </c>
      <c r="F711" s="112" t="s">
        <v>6030</v>
      </c>
      <c r="G711" s="112" t="s">
        <v>5919</v>
      </c>
      <c r="H711" s="112" t="s">
        <v>5161</v>
      </c>
      <c r="I711" s="112">
        <v>1</v>
      </c>
      <c r="J711" s="110">
        <v>41550</v>
      </c>
      <c r="K711" s="111">
        <v>0.52777777777777779</v>
      </c>
      <c r="L711" s="112" t="s">
        <v>6062</v>
      </c>
      <c r="M711" s="113">
        <f t="shared" si="21"/>
        <v>10</v>
      </c>
    </row>
    <row r="712" spans="1:13" x14ac:dyDescent="0.25">
      <c r="A712" s="110">
        <v>41568</v>
      </c>
      <c r="B712" s="111">
        <v>0.4375</v>
      </c>
      <c r="C712" s="112" t="s">
        <v>1153</v>
      </c>
      <c r="D712" s="110">
        <v>41579</v>
      </c>
      <c r="E712" s="112" t="s">
        <v>2439</v>
      </c>
      <c r="F712" s="112" t="s">
        <v>6030</v>
      </c>
      <c r="G712" s="112" t="s">
        <v>5919</v>
      </c>
      <c r="H712" s="112" t="s">
        <v>5161</v>
      </c>
      <c r="I712" s="112">
        <v>1</v>
      </c>
      <c r="J712" s="110">
        <v>41578</v>
      </c>
      <c r="K712" s="111">
        <v>0.52777777777777779</v>
      </c>
      <c r="L712" s="112" t="s">
        <v>7205</v>
      </c>
      <c r="M712" s="113">
        <f t="shared" si="21"/>
        <v>10</v>
      </c>
    </row>
    <row r="713" spans="1:13" x14ac:dyDescent="0.25">
      <c r="A713" s="110">
        <v>41547</v>
      </c>
      <c r="B713" s="111">
        <v>0.65347222222222223</v>
      </c>
      <c r="C713" s="112" t="s">
        <v>1676</v>
      </c>
      <c r="D713" s="112"/>
      <c r="E713" s="112" t="s">
        <v>2500</v>
      </c>
      <c r="F713" s="112" t="s">
        <v>5144</v>
      </c>
      <c r="G713" s="112" t="s">
        <v>5955</v>
      </c>
      <c r="H713" s="112" t="s">
        <v>1107</v>
      </c>
      <c r="I713" s="112">
        <v>1</v>
      </c>
      <c r="J713" s="110">
        <v>41547</v>
      </c>
      <c r="K713" s="111">
        <v>0.65625</v>
      </c>
      <c r="L713" s="112" t="s">
        <v>5956</v>
      </c>
      <c r="M713" s="113">
        <f t="shared" si="21"/>
        <v>0</v>
      </c>
    </row>
    <row r="714" spans="1:13" x14ac:dyDescent="0.25">
      <c r="A714" s="110">
        <v>41515</v>
      </c>
      <c r="B714" s="111">
        <v>0.58333333333333337</v>
      </c>
      <c r="C714" s="112" t="s">
        <v>1153</v>
      </c>
      <c r="D714" s="110">
        <v>41577</v>
      </c>
      <c r="E714" s="112" t="s">
        <v>117</v>
      </c>
      <c r="F714" s="112" t="s">
        <v>1126</v>
      </c>
      <c r="G714" s="112" t="s">
        <v>5916</v>
      </c>
      <c r="H714" s="112" t="s">
        <v>4439</v>
      </c>
      <c r="I714" s="112">
        <v>1</v>
      </c>
      <c r="J714" s="110">
        <v>41576</v>
      </c>
      <c r="K714" s="111">
        <v>0.51388888888888895</v>
      </c>
      <c r="L714" s="112" t="s">
        <v>7054</v>
      </c>
      <c r="M714" s="113">
        <f t="shared" si="21"/>
        <v>61</v>
      </c>
    </row>
    <row r="715" spans="1:13" x14ac:dyDescent="0.25">
      <c r="A715" s="110">
        <v>41571</v>
      </c>
      <c r="B715" s="111">
        <v>0.68402777777777779</v>
      </c>
      <c r="C715" s="112" t="s">
        <v>1153</v>
      </c>
      <c r="D715" s="110">
        <v>41576</v>
      </c>
      <c r="E715" s="112" t="s">
        <v>117</v>
      </c>
      <c r="F715" s="112" t="s">
        <v>799</v>
      </c>
      <c r="G715" s="112" t="s">
        <v>5919</v>
      </c>
      <c r="H715" s="112" t="s">
        <v>6939</v>
      </c>
      <c r="I715" s="112">
        <v>1</v>
      </c>
      <c r="J715" s="110">
        <v>41572</v>
      </c>
      <c r="K715" s="111">
        <v>0.54999999999999993</v>
      </c>
      <c r="L715" s="112" t="s">
        <v>6940</v>
      </c>
      <c r="M715" s="113">
        <f t="shared" si="21"/>
        <v>1</v>
      </c>
    </row>
    <row r="716" spans="1:13" x14ac:dyDescent="0.25">
      <c r="A716" s="110">
        <v>41578</v>
      </c>
      <c r="B716" s="111">
        <v>0.33333333333333331</v>
      </c>
      <c r="C716" s="112" t="s">
        <v>1676</v>
      </c>
      <c r="D716" s="112"/>
      <c r="E716" s="112" t="s">
        <v>374</v>
      </c>
      <c r="F716" s="112" t="s">
        <v>7208</v>
      </c>
      <c r="G716" s="112" t="s">
        <v>7209</v>
      </c>
      <c r="H716" s="112" t="s">
        <v>7210</v>
      </c>
      <c r="I716" s="112">
        <v>1</v>
      </c>
      <c r="J716" s="110">
        <v>41578</v>
      </c>
      <c r="K716" s="111">
        <v>0.63888888888888895</v>
      </c>
      <c r="L716" s="112" t="s">
        <v>7211</v>
      </c>
      <c r="M716" s="113">
        <f t="shared" si="21"/>
        <v>0</v>
      </c>
    </row>
    <row r="717" spans="1:13" x14ac:dyDescent="0.25">
      <c r="A717" s="110">
        <v>41578</v>
      </c>
      <c r="B717" s="111">
        <v>0.33333333333333331</v>
      </c>
      <c r="C717" s="112" t="s">
        <v>1676</v>
      </c>
      <c r="D717" s="112"/>
      <c r="E717" s="112" t="s">
        <v>374</v>
      </c>
      <c r="F717" s="112" t="s">
        <v>7208</v>
      </c>
      <c r="G717" s="112" t="s">
        <v>7209</v>
      </c>
      <c r="H717" s="112" t="s">
        <v>7210</v>
      </c>
      <c r="I717" s="112">
        <v>1</v>
      </c>
      <c r="J717" s="110"/>
      <c r="K717" s="111"/>
      <c r="L717" s="112"/>
      <c r="M717" s="113">
        <f t="shared" si="21"/>
        <v>-41578</v>
      </c>
    </row>
    <row r="718" spans="1:13" x14ac:dyDescent="0.25">
      <c r="A718" s="110">
        <v>41547</v>
      </c>
      <c r="B718" s="111">
        <v>0.58194444444444449</v>
      </c>
      <c r="C718" s="112" t="s">
        <v>1676</v>
      </c>
      <c r="D718" s="112"/>
      <c r="E718" s="112" t="s">
        <v>5950</v>
      </c>
      <c r="F718" s="112" t="s">
        <v>850</v>
      </c>
      <c r="G718" s="112" t="s">
        <v>5916</v>
      </c>
      <c r="H718" s="112" t="s">
        <v>5951</v>
      </c>
      <c r="I718" s="112">
        <v>1</v>
      </c>
      <c r="J718" s="110">
        <v>41547</v>
      </c>
      <c r="K718" s="111">
        <v>0.64930555555555558</v>
      </c>
      <c r="L718" s="112" t="s">
        <v>5952</v>
      </c>
      <c r="M718" s="113">
        <f t="shared" si="21"/>
        <v>0</v>
      </c>
    </row>
    <row r="719" spans="1:13" x14ac:dyDescent="0.25">
      <c r="A719" s="110">
        <v>41575</v>
      </c>
      <c r="B719" s="111">
        <v>0.41666666666666669</v>
      </c>
      <c r="C719" s="112" t="s">
        <v>1676</v>
      </c>
      <c r="D719" s="112"/>
      <c r="E719" s="112" t="s">
        <v>849</v>
      </c>
      <c r="F719" s="112" t="s">
        <v>850</v>
      </c>
      <c r="G719" s="112" t="s">
        <v>5916</v>
      </c>
      <c r="H719" s="112" t="s">
        <v>7079</v>
      </c>
      <c r="I719" s="112">
        <v>1</v>
      </c>
      <c r="J719" s="110">
        <v>41576</v>
      </c>
      <c r="K719" s="111">
        <v>0.55208333333333337</v>
      </c>
      <c r="L719" s="112" t="s">
        <v>7080</v>
      </c>
      <c r="M719" s="113">
        <f t="shared" si="21"/>
        <v>1</v>
      </c>
    </row>
    <row r="720" spans="1:13" x14ac:dyDescent="0.25">
      <c r="A720" s="110">
        <v>41575</v>
      </c>
      <c r="B720" s="111">
        <v>0.41666666666666669</v>
      </c>
      <c r="C720" s="112" t="s">
        <v>1676</v>
      </c>
      <c r="D720" s="112"/>
      <c r="E720" s="112" t="s">
        <v>849</v>
      </c>
      <c r="F720" s="112" t="s">
        <v>850</v>
      </c>
      <c r="G720" s="112" t="s">
        <v>5916</v>
      </c>
      <c r="H720" s="112" t="s">
        <v>7079</v>
      </c>
      <c r="I720" s="112">
        <v>1</v>
      </c>
      <c r="J720" s="110">
        <v>41576</v>
      </c>
      <c r="K720" s="111">
        <v>0.55208333333333337</v>
      </c>
      <c r="L720" s="112" t="s">
        <v>7081</v>
      </c>
      <c r="M720" s="113">
        <f t="shared" si="21"/>
        <v>1</v>
      </c>
    </row>
    <row r="721" spans="1:13" x14ac:dyDescent="0.25">
      <c r="A721" s="110">
        <v>41563</v>
      </c>
      <c r="B721" s="111">
        <v>0.69444444444444453</v>
      </c>
      <c r="C721" s="112" t="s">
        <v>1676</v>
      </c>
      <c r="D721" s="112"/>
      <c r="E721" s="112" t="s">
        <v>2657</v>
      </c>
      <c r="F721" s="112" t="s">
        <v>6626</v>
      </c>
      <c r="G721" s="112" t="s">
        <v>5915</v>
      </c>
      <c r="H721" s="112" t="s">
        <v>1107</v>
      </c>
      <c r="I721" s="112">
        <v>1</v>
      </c>
      <c r="J721" s="110">
        <v>41563</v>
      </c>
      <c r="K721" s="111">
        <v>0.74097222222222225</v>
      </c>
      <c r="L721" s="112" t="s">
        <v>6627</v>
      </c>
      <c r="M721" s="113">
        <f t="shared" si="21"/>
        <v>0</v>
      </c>
    </row>
    <row r="722" spans="1:13" ht="17.25" x14ac:dyDescent="0.3">
      <c r="A722" s="99">
        <v>41547</v>
      </c>
      <c r="B722" s="100">
        <v>0.99305555555555547</v>
      </c>
      <c r="C722" s="101" t="s">
        <v>1676</v>
      </c>
      <c r="D722" s="99"/>
      <c r="E722" s="101" t="s">
        <v>2512</v>
      </c>
      <c r="F722" s="101" t="s">
        <v>5981</v>
      </c>
      <c r="G722" s="101" t="s">
        <v>5915</v>
      </c>
      <c r="H722" s="101" t="s">
        <v>5982</v>
      </c>
      <c r="I722" s="112">
        <v>1</v>
      </c>
      <c r="J722" s="110">
        <v>41548</v>
      </c>
      <c r="K722" s="111">
        <v>0.51736111111111105</v>
      </c>
      <c r="L722" s="112" t="s">
        <v>5983</v>
      </c>
      <c r="M722" s="113">
        <f t="shared" si="21"/>
        <v>1</v>
      </c>
    </row>
    <row r="723" spans="1:13" x14ac:dyDescent="0.25">
      <c r="A723" s="110">
        <v>41571</v>
      </c>
      <c r="B723" s="111">
        <v>0.49722222222222223</v>
      </c>
      <c r="C723" s="112" t="s">
        <v>1676</v>
      </c>
      <c r="D723" s="112"/>
      <c r="E723" s="112" t="s">
        <v>4680</v>
      </c>
      <c r="F723" s="112" t="s">
        <v>6906</v>
      </c>
      <c r="G723" s="112" t="s">
        <v>5915</v>
      </c>
      <c r="H723" s="112" t="s">
        <v>6905</v>
      </c>
      <c r="I723" s="112">
        <v>1</v>
      </c>
      <c r="J723" s="110">
        <v>41571</v>
      </c>
      <c r="K723" s="111">
        <v>0.51388888888888895</v>
      </c>
      <c r="L723" s="112" t="s">
        <v>6907</v>
      </c>
      <c r="M723" s="113">
        <f t="shared" si="21"/>
        <v>0</v>
      </c>
    </row>
    <row r="724" spans="1:13" x14ac:dyDescent="0.25">
      <c r="A724" s="110">
        <v>41529</v>
      </c>
      <c r="B724" s="111">
        <v>0.33333333333333331</v>
      </c>
      <c r="C724" s="112" t="s">
        <v>1153</v>
      </c>
      <c r="D724" s="110">
        <v>41570</v>
      </c>
      <c r="E724" s="112" t="s">
        <v>117</v>
      </c>
      <c r="F724" s="112" t="s">
        <v>965</v>
      </c>
      <c r="G724" s="112" t="s">
        <v>6042</v>
      </c>
      <c r="H724" s="112" t="s">
        <v>6807</v>
      </c>
      <c r="I724" s="112">
        <v>1</v>
      </c>
      <c r="J724" s="110">
        <v>41569</v>
      </c>
      <c r="K724" s="111">
        <v>0.56597222222222221</v>
      </c>
      <c r="L724" s="112" t="s">
        <v>6828</v>
      </c>
      <c r="M724" s="113">
        <f t="shared" si="21"/>
        <v>40</v>
      </c>
    </row>
    <row r="725" spans="1:13" x14ac:dyDescent="0.25">
      <c r="A725" s="110">
        <v>41557</v>
      </c>
      <c r="B725" s="111">
        <v>0.375</v>
      </c>
      <c r="C725" s="112" t="s">
        <v>1153</v>
      </c>
      <c r="D725" s="110">
        <v>41565</v>
      </c>
      <c r="E725" s="112" t="s">
        <v>51</v>
      </c>
      <c r="F725" s="112" t="s">
        <v>3938</v>
      </c>
      <c r="G725" s="112" t="s">
        <v>5916</v>
      </c>
      <c r="H725" s="112" t="s">
        <v>6682</v>
      </c>
      <c r="I725" s="112">
        <v>1</v>
      </c>
      <c r="J725" s="110">
        <v>41564</v>
      </c>
      <c r="K725" s="111">
        <v>0.73263888888888884</v>
      </c>
      <c r="L725" s="112" t="s">
        <v>6533</v>
      </c>
      <c r="M725" s="113">
        <f t="shared" si="21"/>
        <v>7</v>
      </c>
    </row>
    <row r="726" spans="1:13" x14ac:dyDescent="0.25">
      <c r="A726" s="110">
        <v>41551</v>
      </c>
      <c r="B726" s="111">
        <v>0.8125</v>
      </c>
      <c r="C726" s="112" t="s">
        <v>1676</v>
      </c>
      <c r="D726" s="112"/>
      <c r="E726" s="112" t="s">
        <v>2247</v>
      </c>
      <c r="F726" s="112" t="s">
        <v>6546</v>
      </c>
      <c r="G726" s="112" t="s">
        <v>5916</v>
      </c>
      <c r="H726" s="112" t="s">
        <v>6547</v>
      </c>
      <c r="I726" s="112">
        <v>1</v>
      </c>
      <c r="J726" s="110">
        <v>41562</v>
      </c>
      <c r="K726" s="111">
        <v>0.66666666666666663</v>
      </c>
      <c r="L726" s="112" t="s">
        <v>6548</v>
      </c>
      <c r="M726" s="113">
        <f t="shared" si="21"/>
        <v>11</v>
      </c>
    </row>
    <row r="727" spans="1:13" x14ac:dyDescent="0.25">
      <c r="A727" s="110">
        <v>41571</v>
      </c>
      <c r="B727" s="111">
        <v>0.77777777777777779</v>
      </c>
      <c r="C727" s="112" t="s">
        <v>1676</v>
      </c>
      <c r="D727" s="112"/>
      <c r="E727" s="112" t="s">
        <v>2032</v>
      </c>
      <c r="F727" s="112" t="s">
        <v>6972</v>
      </c>
      <c r="G727" s="112" t="s">
        <v>5916</v>
      </c>
      <c r="H727" s="112" t="s">
        <v>6141</v>
      </c>
      <c r="I727" s="112">
        <v>1</v>
      </c>
      <c r="J727" s="110">
        <v>41572</v>
      </c>
      <c r="K727" s="111">
        <v>0.60416666666666663</v>
      </c>
      <c r="L727" s="112" t="s">
        <v>6973</v>
      </c>
      <c r="M727" s="113">
        <f t="shared" si="21"/>
        <v>1</v>
      </c>
    </row>
    <row r="728" spans="1:13" x14ac:dyDescent="0.25">
      <c r="A728" s="110">
        <v>41537</v>
      </c>
      <c r="B728" s="111">
        <v>0.4993055555555555</v>
      </c>
      <c r="C728" s="112" t="s">
        <v>1153</v>
      </c>
      <c r="D728" s="110">
        <v>41556</v>
      </c>
      <c r="E728" s="112" t="s">
        <v>117</v>
      </c>
      <c r="F728" s="112" t="s">
        <v>554</v>
      </c>
      <c r="G728" s="112" t="s">
        <v>5916</v>
      </c>
      <c r="H728" s="112" t="s">
        <v>1274</v>
      </c>
      <c r="I728" s="112">
        <v>1</v>
      </c>
      <c r="J728" s="110">
        <v>41554</v>
      </c>
      <c r="K728" s="111">
        <v>0.55208333333333337</v>
      </c>
      <c r="L728" s="112" t="s">
        <v>6159</v>
      </c>
      <c r="M728" s="113">
        <f t="shared" si="21"/>
        <v>17</v>
      </c>
    </row>
    <row r="729" spans="1:13" x14ac:dyDescent="0.25">
      <c r="A729" s="110">
        <v>41537</v>
      </c>
      <c r="B729" s="111">
        <v>0.5</v>
      </c>
      <c r="C729" s="112" t="s">
        <v>1153</v>
      </c>
      <c r="D729" s="110">
        <v>41571</v>
      </c>
      <c r="E729" s="112" t="s">
        <v>117</v>
      </c>
      <c r="F729" s="112" t="s">
        <v>554</v>
      </c>
      <c r="G729" s="112" t="s">
        <v>5916</v>
      </c>
      <c r="H729" s="112" t="s">
        <v>1274</v>
      </c>
      <c r="I729" s="112">
        <v>1</v>
      </c>
      <c r="J729" s="110">
        <v>41570</v>
      </c>
      <c r="K729" s="111">
        <v>0.49861111111111112</v>
      </c>
      <c r="L729" s="112" t="s">
        <v>6752</v>
      </c>
      <c r="M729" s="113">
        <f t="shared" si="21"/>
        <v>33</v>
      </c>
    </row>
    <row r="730" spans="1:13" x14ac:dyDescent="0.25">
      <c r="A730" s="110">
        <v>41550</v>
      </c>
      <c r="B730" s="111">
        <v>0.53680555555555554</v>
      </c>
      <c r="C730" s="112" t="s">
        <v>1153</v>
      </c>
      <c r="D730" s="110">
        <v>41570</v>
      </c>
      <c r="E730" s="112" t="s">
        <v>117</v>
      </c>
      <c r="F730" s="112" t="s">
        <v>1280</v>
      </c>
      <c r="G730" s="112" t="s">
        <v>5916</v>
      </c>
      <c r="H730" s="112" t="s">
        <v>5842</v>
      </c>
      <c r="I730" s="112">
        <v>1</v>
      </c>
      <c r="J730" s="110">
        <v>41569</v>
      </c>
      <c r="K730" s="111">
        <v>0.57986111111111105</v>
      </c>
      <c r="L730" s="112" t="s">
        <v>6115</v>
      </c>
      <c r="M730" s="113">
        <f t="shared" si="21"/>
        <v>19</v>
      </c>
    </row>
    <row r="731" spans="1:13" x14ac:dyDescent="0.25">
      <c r="A731" s="110">
        <v>41555</v>
      </c>
      <c r="B731" s="111">
        <v>4.1666666666666664E-2</v>
      </c>
      <c r="C731" s="112" t="s">
        <v>1676</v>
      </c>
      <c r="D731" s="112"/>
      <c r="E731" s="112" t="s">
        <v>383</v>
      </c>
      <c r="F731" s="112" t="s">
        <v>6220</v>
      </c>
      <c r="G731" s="112" t="s">
        <v>6042</v>
      </c>
      <c r="H731" s="112" t="s">
        <v>6221</v>
      </c>
      <c r="I731" s="112">
        <v>1</v>
      </c>
      <c r="J731" s="110">
        <v>41555</v>
      </c>
      <c r="K731" s="111">
        <v>0.51388888888888895</v>
      </c>
      <c r="L731" s="112" t="s">
        <v>6222</v>
      </c>
      <c r="M731" s="113">
        <f t="shared" si="21"/>
        <v>0</v>
      </c>
    </row>
    <row r="732" spans="1:13" x14ac:dyDescent="0.25">
      <c r="A732" s="110">
        <v>41526</v>
      </c>
      <c r="B732" s="111">
        <v>0.48680555555555555</v>
      </c>
      <c r="C732" s="112" t="s">
        <v>1153</v>
      </c>
      <c r="D732" s="110">
        <v>41557</v>
      </c>
      <c r="E732" s="112" t="s">
        <v>117</v>
      </c>
      <c r="F732" s="112" t="s">
        <v>525</v>
      </c>
      <c r="G732" s="112" t="s">
        <v>5916</v>
      </c>
      <c r="H732" s="112" t="s">
        <v>6214</v>
      </c>
      <c r="I732" s="112">
        <v>1</v>
      </c>
      <c r="J732" s="110">
        <v>41546</v>
      </c>
      <c r="K732" s="111">
        <v>0.51388888888888895</v>
      </c>
      <c r="L732" s="112" t="s">
        <v>7053</v>
      </c>
      <c r="M732" s="113">
        <f t="shared" si="21"/>
        <v>20</v>
      </c>
    </row>
    <row r="733" spans="1:13" x14ac:dyDescent="0.25">
      <c r="A733" s="110">
        <v>41550</v>
      </c>
      <c r="B733" s="111">
        <v>0.70138888888888884</v>
      </c>
      <c r="C733" s="112" t="s">
        <v>1676</v>
      </c>
      <c r="D733" s="112"/>
      <c r="E733" s="112" t="s">
        <v>2032</v>
      </c>
      <c r="F733" s="112" t="s">
        <v>6111</v>
      </c>
      <c r="G733" s="112" t="s">
        <v>5916</v>
      </c>
      <c r="H733" s="112" t="s">
        <v>6051</v>
      </c>
      <c r="I733" s="112">
        <v>1</v>
      </c>
      <c r="J733" s="110">
        <v>41551</v>
      </c>
      <c r="K733" s="111">
        <v>0.61111111111111105</v>
      </c>
      <c r="L733" s="112" t="s">
        <v>6112</v>
      </c>
      <c r="M733" s="113">
        <f t="shared" si="21"/>
        <v>1</v>
      </c>
    </row>
    <row r="734" spans="1:13" x14ac:dyDescent="0.25">
      <c r="A734" s="110">
        <v>41543</v>
      </c>
      <c r="B734" s="111">
        <v>0.58333333333333337</v>
      </c>
      <c r="C734" s="112" t="s">
        <v>1153</v>
      </c>
      <c r="D734" s="110">
        <v>41577</v>
      </c>
      <c r="E734" s="112" t="s">
        <v>117</v>
      </c>
      <c r="F734" s="112" t="s">
        <v>1581</v>
      </c>
      <c r="G734" s="112" t="s">
        <v>5915</v>
      </c>
      <c r="H734" s="112" t="s">
        <v>1582</v>
      </c>
      <c r="I734" s="112">
        <v>1</v>
      </c>
      <c r="J734" s="110">
        <v>41576</v>
      </c>
      <c r="K734" s="111">
        <v>0.52986111111111112</v>
      </c>
      <c r="L734" s="112" t="s">
        <v>7055</v>
      </c>
      <c r="M734" s="113">
        <f t="shared" si="21"/>
        <v>33</v>
      </c>
    </row>
    <row r="735" spans="1:13" x14ac:dyDescent="0.25">
      <c r="A735" s="110">
        <v>41548</v>
      </c>
      <c r="B735" s="111">
        <v>0.45624999999999999</v>
      </c>
      <c r="C735" s="112" t="s">
        <v>1153</v>
      </c>
      <c r="D735" s="110">
        <v>41576</v>
      </c>
      <c r="E735" s="112" t="s">
        <v>117</v>
      </c>
      <c r="F735" s="112" t="s">
        <v>1207</v>
      </c>
      <c r="G735" s="112" t="s">
        <v>5919</v>
      </c>
      <c r="H735" s="112" t="s">
        <v>6952</v>
      </c>
      <c r="I735" s="112">
        <v>1</v>
      </c>
      <c r="J735" s="110">
        <v>41572</v>
      </c>
      <c r="K735" s="111">
        <v>0.56111111111111112</v>
      </c>
      <c r="L735" s="112" t="s">
        <v>6953</v>
      </c>
      <c r="M735" s="113">
        <f t="shared" si="21"/>
        <v>24</v>
      </c>
    </row>
    <row r="736" spans="1:13" x14ac:dyDescent="0.25">
      <c r="A736" s="110">
        <v>41556</v>
      </c>
      <c r="B736" s="111">
        <v>0.3923611111111111</v>
      </c>
      <c r="C736" s="112" t="s">
        <v>1153</v>
      </c>
      <c r="D736" s="110">
        <v>41561</v>
      </c>
      <c r="E736" s="112" t="s">
        <v>117</v>
      </c>
      <c r="F736" s="112" t="s">
        <v>6132</v>
      </c>
      <c r="G736" s="112" t="s">
        <v>5916</v>
      </c>
      <c r="H736" s="112" t="s">
        <v>6383</v>
      </c>
      <c r="I736" s="112">
        <v>1</v>
      </c>
      <c r="J736" s="110">
        <v>41558</v>
      </c>
      <c r="K736" s="111">
        <v>0.58333333333333337</v>
      </c>
      <c r="L736" s="112" t="s">
        <v>6389</v>
      </c>
      <c r="M736" s="113">
        <f t="shared" si="21"/>
        <v>2</v>
      </c>
    </row>
    <row r="737" spans="1:13" x14ac:dyDescent="0.25">
      <c r="A737" s="110">
        <v>41556</v>
      </c>
      <c r="B737" s="111">
        <v>0.3923611111111111</v>
      </c>
      <c r="C737" s="112" t="s">
        <v>1153</v>
      </c>
      <c r="D737" s="110">
        <v>41562</v>
      </c>
      <c r="E737" s="112" t="s">
        <v>117</v>
      </c>
      <c r="F737" s="112" t="s">
        <v>6132</v>
      </c>
      <c r="G737" s="112" t="s">
        <v>5916</v>
      </c>
      <c r="H737" s="112" t="s">
        <v>6383</v>
      </c>
      <c r="I737" s="112">
        <v>1</v>
      </c>
      <c r="J737" s="110">
        <v>41561</v>
      </c>
      <c r="K737" s="111">
        <v>0.54999999999999993</v>
      </c>
      <c r="L737" s="112" t="s">
        <v>6459</v>
      </c>
      <c r="M737" s="113">
        <f t="shared" si="21"/>
        <v>5</v>
      </c>
    </row>
    <row r="738" spans="1:13" x14ac:dyDescent="0.25">
      <c r="A738" s="110">
        <v>41556</v>
      </c>
      <c r="B738" s="111">
        <v>0.3923611111111111</v>
      </c>
      <c r="C738" s="112" t="s">
        <v>1153</v>
      </c>
      <c r="D738" s="110">
        <v>41562</v>
      </c>
      <c r="E738" s="112" t="s">
        <v>117</v>
      </c>
      <c r="F738" s="112" t="s">
        <v>6132</v>
      </c>
      <c r="G738" s="112" t="s">
        <v>5916</v>
      </c>
      <c r="H738" s="112" t="s">
        <v>6383</v>
      </c>
      <c r="I738" s="112">
        <v>1</v>
      </c>
      <c r="J738" s="110">
        <v>41564</v>
      </c>
      <c r="K738" s="111">
        <v>0.52777777777777779</v>
      </c>
      <c r="L738" s="112" t="s">
        <v>6638</v>
      </c>
      <c r="M738" s="113">
        <f t="shared" si="21"/>
        <v>8</v>
      </c>
    </row>
    <row r="739" spans="1:13" x14ac:dyDescent="0.25">
      <c r="A739" s="110">
        <v>41565</v>
      </c>
      <c r="B739" s="111">
        <v>0.52986111111111112</v>
      </c>
      <c r="C739" s="112" t="s">
        <v>1153</v>
      </c>
      <c r="D739" s="110">
        <v>41569</v>
      </c>
      <c r="E739" s="112" t="s">
        <v>117</v>
      </c>
      <c r="F739" s="112" t="s">
        <v>6132</v>
      </c>
      <c r="G739" s="112" t="s">
        <v>5916</v>
      </c>
      <c r="H739" s="112" t="s">
        <v>6781</v>
      </c>
      <c r="I739" s="112">
        <v>1</v>
      </c>
      <c r="J739" s="110">
        <v>41568</v>
      </c>
      <c r="K739" s="111">
        <v>0.66666666666666663</v>
      </c>
      <c r="L739" s="112" t="s">
        <v>6782</v>
      </c>
      <c r="M739" s="113">
        <f t="shared" si="21"/>
        <v>3</v>
      </c>
    </row>
    <row r="740" spans="1:13" x14ac:dyDescent="0.25">
      <c r="A740" s="110">
        <v>41565</v>
      </c>
      <c r="B740" s="111">
        <v>0.52986111111111112</v>
      </c>
      <c r="C740" s="112" t="s">
        <v>1153</v>
      </c>
      <c r="D740" s="110">
        <v>41570</v>
      </c>
      <c r="E740" s="112" t="s">
        <v>117</v>
      </c>
      <c r="F740" s="112" t="s">
        <v>6132</v>
      </c>
      <c r="G740" s="112" t="s">
        <v>5916</v>
      </c>
      <c r="H740" s="112" t="s">
        <v>6896</v>
      </c>
      <c r="I740" s="112">
        <v>1</v>
      </c>
      <c r="J740" s="110">
        <v>41570</v>
      </c>
      <c r="K740" s="111">
        <v>0.66666666666666663</v>
      </c>
      <c r="L740" s="112" t="s">
        <v>6897</v>
      </c>
      <c r="M740" s="113">
        <f t="shared" si="21"/>
        <v>5</v>
      </c>
    </row>
    <row r="741" spans="1:13" x14ac:dyDescent="0.25">
      <c r="A741" s="110">
        <v>41543</v>
      </c>
      <c r="B741" s="111">
        <v>0.45833333333333331</v>
      </c>
      <c r="C741" s="112" t="s">
        <v>1153</v>
      </c>
      <c r="D741" s="118" t="s">
        <v>6131</v>
      </c>
      <c r="E741" s="112" t="s">
        <v>117</v>
      </c>
      <c r="F741" s="112" t="s">
        <v>6132</v>
      </c>
      <c r="G741" s="112" t="s">
        <v>5916</v>
      </c>
      <c r="H741" s="112" t="s">
        <v>6133</v>
      </c>
      <c r="I741" s="112">
        <v>1</v>
      </c>
      <c r="J741" s="110">
        <v>41521</v>
      </c>
      <c r="K741" s="111">
        <v>0.64374999999999993</v>
      </c>
      <c r="L741" s="112" t="s">
        <v>6134</v>
      </c>
      <c r="M741" s="113">
        <f t="shared" ref="M741:M772" si="22">J741-A741</f>
        <v>-22</v>
      </c>
    </row>
    <row r="742" spans="1:13" x14ac:dyDescent="0.25">
      <c r="A742" s="110">
        <v>41543</v>
      </c>
      <c r="B742" s="111">
        <v>0.45833333333333331</v>
      </c>
      <c r="C742" s="112" t="s">
        <v>1153</v>
      </c>
      <c r="D742" s="118" t="s">
        <v>6131</v>
      </c>
      <c r="E742" s="112" t="s">
        <v>117</v>
      </c>
      <c r="F742" s="112" t="s">
        <v>6132</v>
      </c>
      <c r="G742" s="112" t="s">
        <v>5916</v>
      </c>
      <c r="H742" s="112" t="s">
        <v>6133</v>
      </c>
      <c r="I742" s="112">
        <v>1</v>
      </c>
      <c r="J742" s="110">
        <v>41521</v>
      </c>
      <c r="K742" s="111">
        <v>0.64374999999999993</v>
      </c>
      <c r="L742" s="112" t="s">
        <v>6135</v>
      </c>
      <c r="M742" s="113">
        <f t="shared" si="22"/>
        <v>-22</v>
      </c>
    </row>
    <row r="743" spans="1:13" x14ac:dyDescent="0.25">
      <c r="A743" s="110">
        <v>41568</v>
      </c>
      <c r="B743" s="111">
        <v>0.41666666666666669</v>
      </c>
      <c r="C743" s="112" t="s">
        <v>1153</v>
      </c>
      <c r="D743" s="110">
        <v>41577</v>
      </c>
      <c r="E743" s="112" t="s">
        <v>117</v>
      </c>
      <c r="F743" s="112" t="s">
        <v>6132</v>
      </c>
      <c r="G743" s="112" t="s">
        <v>5916</v>
      </c>
      <c r="H743" s="112" t="s">
        <v>4620</v>
      </c>
      <c r="I743" s="112">
        <v>1</v>
      </c>
      <c r="J743" s="110">
        <v>41577</v>
      </c>
      <c r="K743" s="111">
        <v>0.5395833333333333</v>
      </c>
      <c r="L743" s="112" t="s">
        <v>7148</v>
      </c>
      <c r="M743" s="113">
        <f t="shared" si="22"/>
        <v>9</v>
      </c>
    </row>
    <row r="744" spans="1:13" x14ac:dyDescent="0.25">
      <c r="A744" s="110">
        <v>41568</v>
      </c>
      <c r="B744" s="111">
        <v>0.41666666666666669</v>
      </c>
      <c r="C744" s="112" t="s">
        <v>1153</v>
      </c>
      <c r="D744" s="110">
        <v>41578</v>
      </c>
      <c r="E744" s="112" t="s">
        <v>117</v>
      </c>
      <c r="F744" s="112" t="s">
        <v>6132</v>
      </c>
      <c r="G744" s="112" t="s">
        <v>5916</v>
      </c>
      <c r="H744" s="112" t="s">
        <v>4620</v>
      </c>
      <c r="I744" s="112">
        <v>1</v>
      </c>
      <c r="J744" s="110">
        <v>41576</v>
      </c>
      <c r="K744" s="111">
        <v>0.6118055555555556</v>
      </c>
      <c r="L744" s="112" t="s">
        <v>7101</v>
      </c>
      <c r="M744" s="113">
        <f t="shared" si="22"/>
        <v>8</v>
      </c>
    </row>
    <row r="745" spans="1:13" x14ac:dyDescent="0.25">
      <c r="A745" s="110">
        <v>41557</v>
      </c>
      <c r="B745" s="111">
        <v>0.49652777777777773</v>
      </c>
      <c r="C745" s="112" t="s">
        <v>1153</v>
      </c>
      <c r="D745" s="110">
        <v>41563</v>
      </c>
      <c r="E745" s="112" t="s">
        <v>117</v>
      </c>
      <c r="F745" s="112" t="s">
        <v>230</v>
      </c>
      <c r="G745" s="112" t="s">
        <v>5916</v>
      </c>
      <c r="H745" s="112" t="s">
        <v>6507</v>
      </c>
      <c r="I745" s="112">
        <v>1</v>
      </c>
      <c r="J745" s="110">
        <v>41562</v>
      </c>
      <c r="K745" s="111">
        <v>0.58333333333333337</v>
      </c>
      <c r="L745" s="112" t="s">
        <v>6534</v>
      </c>
      <c r="M745" s="113">
        <f t="shared" si="22"/>
        <v>5</v>
      </c>
    </row>
    <row r="746" spans="1:13" x14ac:dyDescent="0.25">
      <c r="A746" s="110">
        <v>41572</v>
      </c>
      <c r="B746" s="111">
        <v>0.4236111111111111</v>
      </c>
      <c r="C746" s="112" t="s">
        <v>696</v>
      </c>
      <c r="D746" s="110">
        <v>41573</v>
      </c>
      <c r="E746" s="112" t="s">
        <v>591</v>
      </c>
      <c r="F746" s="112" t="s">
        <v>7015</v>
      </c>
      <c r="G746" s="112" t="s">
        <v>5916</v>
      </c>
      <c r="H746" s="112" t="s">
        <v>7016</v>
      </c>
      <c r="I746" s="112">
        <v>1</v>
      </c>
      <c r="J746" s="110">
        <v>41575</v>
      </c>
      <c r="K746" s="111">
        <v>0.5625</v>
      </c>
      <c r="L746" s="112" t="s">
        <v>7017</v>
      </c>
      <c r="M746" s="113">
        <f t="shared" si="22"/>
        <v>3</v>
      </c>
    </row>
    <row r="747" spans="1:13" x14ac:dyDescent="0.25">
      <c r="A747" s="110">
        <v>41572</v>
      </c>
      <c r="B747" s="111">
        <v>0.4236111111111111</v>
      </c>
      <c r="C747" s="112" t="s">
        <v>696</v>
      </c>
      <c r="D747" s="110">
        <v>41573</v>
      </c>
      <c r="E747" s="112" t="s">
        <v>591</v>
      </c>
      <c r="F747" s="112" t="s">
        <v>7015</v>
      </c>
      <c r="G747" s="112" t="s">
        <v>5916</v>
      </c>
      <c r="H747" s="112" t="s">
        <v>7016</v>
      </c>
      <c r="I747" s="112">
        <v>1</v>
      </c>
      <c r="J747" s="110">
        <v>41575</v>
      </c>
      <c r="K747" s="111">
        <v>0.5625</v>
      </c>
      <c r="L747" s="112" t="s">
        <v>7017</v>
      </c>
      <c r="M747" s="113">
        <f t="shared" si="22"/>
        <v>3</v>
      </c>
    </row>
    <row r="748" spans="1:13" x14ac:dyDescent="0.25">
      <c r="A748" s="110">
        <v>41575</v>
      </c>
      <c r="B748" s="111">
        <v>0.44097222222222227</v>
      </c>
      <c r="C748" s="112" t="s">
        <v>696</v>
      </c>
      <c r="D748" s="110">
        <v>41573</v>
      </c>
      <c r="E748" s="112" t="s">
        <v>7018</v>
      </c>
      <c r="F748" s="112" t="s">
        <v>7015</v>
      </c>
      <c r="G748" s="112" t="s">
        <v>5916</v>
      </c>
      <c r="H748" s="112" t="s">
        <v>7016</v>
      </c>
      <c r="I748" s="112">
        <v>1</v>
      </c>
      <c r="J748" s="110">
        <v>41577</v>
      </c>
      <c r="K748" s="111">
        <v>0.55208333333333337</v>
      </c>
      <c r="L748" s="112" t="s">
        <v>7158</v>
      </c>
      <c r="M748" s="113">
        <f t="shared" si="22"/>
        <v>2</v>
      </c>
    </row>
    <row r="749" spans="1:13" x14ac:dyDescent="0.25">
      <c r="A749" s="110">
        <v>41575</v>
      </c>
      <c r="B749" s="111">
        <v>0.44097222222222227</v>
      </c>
      <c r="C749" s="112" t="s">
        <v>696</v>
      </c>
      <c r="D749" s="110">
        <v>41573</v>
      </c>
      <c r="E749" s="112" t="s">
        <v>7018</v>
      </c>
      <c r="F749" s="112" t="s">
        <v>7015</v>
      </c>
      <c r="G749" s="112" t="s">
        <v>5916</v>
      </c>
      <c r="H749" s="112" t="s">
        <v>7016</v>
      </c>
      <c r="I749" s="112">
        <v>1</v>
      </c>
      <c r="J749" s="110">
        <v>41575</v>
      </c>
      <c r="K749" s="111">
        <v>0.5625</v>
      </c>
      <c r="L749" s="112" t="s">
        <v>7019</v>
      </c>
      <c r="M749" s="113">
        <f t="shared" si="22"/>
        <v>0</v>
      </c>
    </row>
    <row r="750" spans="1:13" x14ac:dyDescent="0.25">
      <c r="A750" s="110">
        <v>41544</v>
      </c>
      <c r="B750" s="111">
        <v>0.33333333333333331</v>
      </c>
      <c r="C750" s="112" t="s">
        <v>1153</v>
      </c>
      <c r="D750" s="110">
        <v>41556</v>
      </c>
      <c r="E750" s="112" t="s">
        <v>51</v>
      </c>
      <c r="F750" s="112" t="s">
        <v>1226</v>
      </c>
      <c r="G750" s="112" t="s">
        <v>5916</v>
      </c>
      <c r="H750" s="112" t="s">
        <v>6245</v>
      </c>
      <c r="I750" s="112">
        <v>1</v>
      </c>
      <c r="J750" s="110">
        <v>41555</v>
      </c>
      <c r="K750" s="111">
        <v>0.53819444444444442</v>
      </c>
      <c r="L750" s="112" t="s">
        <v>6246</v>
      </c>
      <c r="M750" s="113">
        <f t="shared" si="22"/>
        <v>11</v>
      </c>
    </row>
    <row r="751" spans="1:13" x14ac:dyDescent="0.25">
      <c r="A751" s="110">
        <v>41564</v>
      </c>
      <c r="B751" s="111">
        <v>0.29166666666666669</v>
      </c>
      <c r="C751" s="112" t="s">
        <v>1153</v>
      </c>
      <c r="D751" s="110">
        <v>41577</v>
      </c>
      <c r="E751" s="112" t="s">
        <v>51</v>
      </c>
      <c r="F751" s="112" t="s">
        <v>1226</v>
      </c>
      <c r="G751" s="112" t="s">
        <v>5916</v>
      </c>
      <c r="H751" s="112" t="s">
        <v>5593</v>
      </c>
      <c r="I751" s="112">
        <v>1</v>
      </c>
      <c r="J751" s="110">
        <v>41576</v>
      </c>
      <c r="K751" s="111">
        <v>0.56944444444444442</v>
      </c>
      <c r="L751" s="112" t="s">
        <v>7086</v>
      </c>
      <c r="M751" s="113">
        <f t="shared" si="22"/>
        <v>12</v>
      </c>
    </row>
    <row r="752" spans="1:13" x14ac:dyDescent="0.25">
      <c r="A752" s="110">
        <v>41491</v>
      </c>
      <c r="B752" s="111">
        <v>0.47222222222222227</v>
      </c>
      <c r="C752" s="112" t="s">
        <v>1153</v>
      </c>
      <c r="D752" s="110">
        <v>41550</v>
      </c>
      <c r="E752" s="112" t="s">
        <v>117</v>
      </c>
      <c r="F752" s="112" t="s">
        <v>139</v>
      </c>
      <c r="G752" s="112" t="s">
        <v>5931</v>
      </c>
      <c r="H752" s="112" t="s">
        <v>6005</v>
      </c>
      <c r="I752" s="112">
        <v>1</v>
      </c>
      <c r="J752" s="110">
        <v>41548</v>
      </c>
      <c r="K752" s="111">
        <v>0.69097222222222221</v>
      </c>
      <c r="L752" s="112" t="s">
        <v>6006</v>
      </c>
      <c r="M752" s="113">
        <f t="shared" si="22"/>
        <v>57</v>
      </c>
    </row>
    <row r="753" spans="1:13" x14ac:dyDescent="0.25">
      <c r="A753" s="110">
        <v>41548</v>
      </c>
      <c r="B753" s="111">
        <v>0.45624999999999999</v>
      </c>
      <c r="C753" s="112" t="s">
        <v>1153</v>
      </c>
      <c r="D753" s="110">
        <v>41578</v>
      </c>
      <c r="E753" s="112" t="s">
        <v>117</v>
      </c>
      <c r="F753" s="112" t="s">
        <v>139</v>
      </c>
      <c r="G753" s="112" t="s">
        <v>5931</v>
      </c>
      <c r="H753" s="112" t="s">
        <v>7145</v>
      </c>
      <c r="I753" s="112">
        <v>1</v>
      </c>
      <c r="J753" s="110">
        <v>41577</v>
      </c>
      <c r="K753" s="111">
        <v>0.54166666666666663</v>
      </c>
      <c r="L753" s="112" t="s">
        <v>7149</v>
      </c>
      <c r="M753" s="113">
        <f t="shared" si="22"/>
        <v>29</v>
      </c>
    </row>
    <row r="754" spans="1:13" x14ac:dyDescent="0.25">
      <c r="A754" s="110">
        <v>41558</v>
      </c>
      <c r="B754" s="111">
        <v>0.50763888888888886</v>
      </c>
      <c r="C754" s="112" t="s">
        <v>1153</v>
      </c>
      <c r="D754" s="110">
        <v>41564</v>
      </c>
      <c r="E754" s="112" t="s">
        <v>117</v>
      </c>
      <c r="F754" s="112" t="s">
        <v>5117</v>
      </c>
      <c r="G754" s="112" t="s">
        <v>5919</v>
      </c>
      <c r="H754" s="112" t="s">
        <v>6521</v>
      </c>
      <c r="I754" s="112">
        <v>1</v>
      </c>
      <c r="J754" s="110">
        <v>41563</v>
      </c>
      <c r="K754" s="111">
        <v>0.58333333333333337</v>
      </c>
      <c r="L754" s="112" t="s">
        <v>6603</v>
      </c>
      <c r="M754" s="113">
        <f t="shared" si="22"/>
        <v>5</v>
      </c>
    </row>
    <row r="755" spans="1:13" x14ac:dyDescent="0.25">
      <c r="A755" s="110">
        <v>41547</v>
      </c>
      <c r="B755" s="111">
        <v>0.45902777777777781</v>
      </c>
      <c r="C755" s="112" t="s">
        <v>1153</v>
      </c>
      <c r="D755" s="110">
        <v>41565</v>
      </c>
      <c r="E755" s="112" t="s">
        <v>117</v>
      </c>
      <c r="F755" s="112" t="s">
        <v>315</v>
      </c>
      <c r="G755" s="112" t="s">
        <v>5916</v>
      </c>
      <c r="H755" s="112" t="s">
        <v>6632</v>
      </c>
      <c r="I755" s="112">
        <v>1</v>
      </c>
      <c r="J755" s="110">
        <v>41564</v>
      </c>
      <c r="K755" s="111">
        <v>0.52083333333333337</v>
      </c>
      <c r="L755" s="112" t="s">
        <v>6633</v>
      </c>
      <c r="M755" s="113">
        <f t="shared" si="22"/>
        <v>17</v>
      </c>
    </row>
    <row r="756" spans="1:13" x14ac:dyDescent="0.25">
      <c r="A756" s="110">
        <v>41550</v>
      </c>
      <c r="B756" s="111">
        <v>0.77083333333333337</v>
      </c>
      <c r="C756" s="112" t="s">
        <v>1676</v>
      </c>
      <c r="D756" s="112"/>
      <c r="E756" s="112" t="s">
        <v>2247</v>
      </c>
      <c r="F756" s="112" t="s">
        <v>6080</v>
      </c>
      <c r="G756" s="112" t="s">
        <v>5919</v>
      </c>
      <c r="H756" s="112" t="s">
        <v>6081</v>
      </c>
      <c r="I756" s="112">
        <v>1</v>
      </c>
      <c r="J756" s="110">
        <v>41551</v>
      </c>
      <c r="K756" s="111">
        <v>0.50138888888888888</v>
      </c>
      <c r="L756" s="112" t="s">
        <v>6082</v>
      </c>
      <c r="M756" s="113">
        <f t="shared" si="22"/>
        <v>1</v>
      </c>
    </row>
    <row r="757" spans="1:13" x14ac:dyDescent="0.25">
      <c r="A757" s="110">
        <v>41551</v>
      </c>
      <c r="B757" s="111">
        <v>0.4909722222222222</v>
      </c>
      <c r="C757" s="112" t="s">
        <v>1676</v>
      </c>
      <c r="D757" s="112"/>
      <c r="E757" s="112" t="s">
        <v>2247</v>
      </c>
      <c r="F757" s="112" t="s">
        <v>6080</v>
      </c>
      <c r="G757" s="112" t="s">
        <v>5919</v>
      </c>
      <c r="H757" s="112" t="s">
        <v>6242</v>
      </c>
      <c r="I757" s="112">
        <v>1</v>
      </c>
      <c r="J757" s="110">
        <v>41555</v>
      </c>
      <c r="K757" s="111">
        <v>0.53472222222222221</v>
      </c>
      <c r="L757" s="112" t="s">
        <v>6243</v>
      </c>
      <c r="M757" s="113">
        <f t="shared" si="22"/>
        <v>4</v>
      </c>
    </row>
    <row r="758" spans="1:13" x14ac:dyDescent="0.25">
      <c r="A758" s="110">
        <v>41551</v>
      </c>
      <c r="B758" s="111">
        <v>0.4909722222222222</v>
      </c>
      <c r="C758" s="112" t="s">
        <v>1676</v>
      </c>
      <c r="D758" s="112"/>
      <c r="E758" s="112" t="s">
        <v>2247</v>
      </c>
      <c r="F758" s="112" t="s">
        <v>6080</v>
      </c>
      <c r="G758" s="112" t="s">
        <v>5919</v>
      </c>
      <c r="H758" s="112" t="s">
        <v>6242</v>
      </c>
      <c r="I758" s="112">
        <v>1</v>
      </c>
      <c r="J758" s="110">
        <v>41556</v>
      </c>
      <c r="K758" s="111">
        <v>0.51597222222222217</v>
      </c>
      <c r="L758" s="112" t="s">
        <v>6294</v>
      </c>
      <c r="M758" s="113">
        <f t="shared" si="22"/>
        <v>5</v>
      </c>
    </row>
    <row r="759" spans="1:13" x14ac:dyDescent="0.25">
      <c r="A759" s="110">
        <v>41564</v>
      </c>
      <c r="B759" s="111">
        <v>0.91666666666666663</v>
      </c>
      <c r="C759" s="112" t="s">
        <v>1676</v>
      </c>
      <c r="D759" s="112"/>
      <c r="E759" s="112" t="s">
        <v>1029</v>
      </c>
      <c r="F759" s="112" t="s">
        <v>6686</v>
      </c>
      <c r="G759" s="112"/>
      <c r="H759" s="112" t="s">
        <v>3678</v>
      </c>
      <c r="I759" s="112">
        <v>1</v>
      </c>
      <c r="J759" s="110">
        <v>41564</v>
      </c>
      <c r="K759" s="111">
        <v>0.95138888888888884</v>
      </c>
      <c r="L759" s="112" t="s">
        <v>6687</v>
      </c>
      <c r="M759" s="113">
        <f t="shared" si="22"/>
        <v>0</v>
      </c>
    </row>
    <row r="760" spans="1:13" x14ac:dyDescent="0.25">
      <c r="A760" s="110">
        <v>41542</v>
      </c>
      <c r="B760" s="111">
        <v>0.45277777777777778</v>
      </c>
      <c r="C760" s="112" t="s">
        <v>1153</v>
      </c>
      <c r="D760" s="110">
        <v>41562</v>
      </c>
      <c r="E760" s="112" t="s">
        <v>117</v>
      </c>
      <c r="F760" s="112" t="s">
        <v>6450</v>
      </c>
      <c r="G760" s="112" t="s">
        <v>5918</v>
      </c>
      <c r="H760" s="112" t="s">
        <v>6451</v>
      </c>
      <c r="I760" s="112">
        <v>1</v>
      </c>
      <c r="J760" s="110">
        <v>41561</v>
      </c>
      <c r="K760" s="111">
        <v>0.54652777777777783</v>
      </c>
      <c r="L760" s="112" t="s">
        <v>6452</v>
      </c>
      <c r="M760" s="113">
        <f t="shared" si="22"/>
        <v>19</v>
      </c>
    </row>
    <row r="761" spans="1:13" x14ac:dyDescent="0.25">
      <c r="A761" s="110">
        <v>41555</v>
      </c>
      <c r="B761" s="111">
        <v>0.4694444444444445</v>
      </c>
      <c r="C761" s="112" t="s">
        <v>1676</v>
      </c>
      <c r="D761" s="112"/>
      <c r="E761" s="112" t="s">
        <v>6284</v>
      </c>
      <c r="F761" s="112" t="s">
        <v>583</v>
      </c>
      <c r="G761" s="112" t="s">
        <v>5919</v>
      </c>
      <c r="H761" s="112" t="s">
        <v>6285</v>
      </c>
      <c r="I761" s="112">
        <v>1</v>
      </c>
      <c r="J761" s="110">
        <v>41556</v>
      </c>
      <c r="K761" s="111">
        <v>0.50694444444444442</v>
      </c>
      <c r="L761" s="112" t="s">
        <v>6286</v>
      </c>
      <c r="M761" s="113">
        <f t="shared" si="22"/>
        <v>1</v>
      </c>
    </row>
    <row r="762" spans="1:13" x14ac:dyDescent="0.25">
      <c r="A762" s="110">
        <v>41509</v>
      </c>
      <c r="B762" s="111">
        <v>0.50694444444444442</v>
      </c>
      <c r="C762" s="112" t="s">
        <v>1153</v>
      </c>
      <c r="D762" s="110">
        <v>41550</v>
      </c>
      <c r="E762" s="112" t="s">
        <v>117</v>
      </c>
      <c r="F762" s="112" t="s">
        <v>143</v>
      </c>
      <c r="G762" s="112" t="s">
        <v>5931</v>
      </c>
      <c r="H762" s="112" t="s">
        <v>5974</v>
      </c>
      <c r="I762" s="112">
        <v>1</v>
      </c>
      <c r="J762" s="110">
        <v>41547</v>
      </c>
      <c r="K762" s="111">
        <v>0.67708333333333337</v>
      </c>
      <c r="L762" s="112" t="s">
        <v>5975</v>
      </c>
      <c r="M762" s="113">
        <f t="shared" si="22"/>
        <v>38</v>
      </c>
    </row>
    <row r="763" spans="1:13" x14ac:dyDescent="0.25">
      <c r="A763" s="110">
        <v>41550</v>
      </c>
      <c r="B763" s="111">
        <v>0.47916666666666669</v>
      </c>
      <c r="C763" s="112" t="s">
        <v>1153</v>
      </c>
      <c r="D763" s="110">
        <v>41571</v>
      </c>
      <c r="E763" s="112" t="s">
        <v>117</v>
      </c>
      <c r="F763" s="112" t="s">
        <v>143</v>
      </c>
      <c r="G763" s="112" t="s">
        <v>5931</v>
      </c>
      <c r="H763" s="112" t="s">
        <v>5974</v>
      </c>
      <c r="I763" s="112">
        <v>1</v>
      </c>
      <c r="J763" s="110">
        <v>41570</v>
      </c>
      <c r="K763" s="111">
        <v>0.5</v>
      </c>
      <c r="L763" s="112" t="s">
        <v>6856</v>
      </c>
      <c r="M763" s="113">
        <f t="shared" si="22"/>
        <v>20</v>
      </c>
    </row>
    <row r="764" spans="1:13" x14ac:dyDescent="0.25">
      <c r="A764" s="110">
        <v>41521</v>
      </c>
      <c r="B764" s="111">
        <v>0.43402777777777773</v>
      </c>
      <c r="C764" s="112" t="s">
        <v>1153</v>
      </c>
      <c r="D764" s="110">
        <v>41541</v>
      </c>
      <c r="E764" s="112" t="s">
        <v>117</v>
      </c>
      <c r="F764" s="112" t="s">
        <v>1130</v>
      </c>
      <c r="G764" s="112" t="s">
        <v>5920</v>
      </c>
      <c r="H764" s="112" t="s">
        <v>6101</v>
      </c>
      <c r="I764" s="112">
        <v>1</v>
      </c>
      <c r="J764" s="110">
        <v>41551</v>
      </c>
      <c r="K764" s="111">
        <v>0.59027777777777779</v>
      </c>
      <c r="L764" s="112" t="s">
        <v>6102</v>
      </c>
      <c r="M764" s="113">
        <f t="shared" si="22"/>
        <v>30</v>
      </c>
    </row>
    <row r="765" spans="1:13" x14ac:dyDescent="0.25">
      <c r="A765" s="110">
        <v>41521</v>
      </c>
      <c r="B765" s="111">
        <v>0.43402777777777773</v>
      </c>
      <c r="C765" s="112" t="s">
        <v>1153</v>
      </c>
      <c r="D765" s="110">
        <v>41562</v>
      </c>
      <c r="E765" s="112" t="s">
        <v>117</v>
      </c>
      <c r="F765" s="112" t="s">
        <v>1130</v>
      </c>
      <c r="G765" s="112" t="s">
        <v>5920</v>
      </c>
      <c r="H765" s="112" t="s">
        <v>6101</v>
      </c>
      <c r="I765" s="112">
        <v>1</v>
      </c>
      <c r="J765" s="110">
        <v>41563</v>
      </c>
      <c r="K765" s="111">
        <v>0.58333333333333337</v>
      </c>
      <c r="L765" s="112" t="s">
        <v>6593</v>
      </c>
      <c r="M765" s="113">
        <f t="shared" si="22"/>
        <v>42</v>
      </c>
    </row>
    <row r="766" spans="1:13" x14ac:dyDescent="0.25">
      <c r="A766" s="110">
        <v>41570</v>
      </c>
      <c r="B766" s="111">
        <v>0.29166666666666669</v>
      </c>
      <c r="C766" s="112" t="s">
        <v>1153</v>
      </c>
      <c r="D766" s="110">
        <v>41582</v>
      </c>
      <c r="E766" s="112" t="s">
        <v>51</v>
      </c>
      <c r="F766" s="112" t="s">
        <v>1384</v>
      </c>
      <c r="G766" s="112" t="s">
        <v>5916</v>
      </c>
      <c r="H766" s="112" t="s">
        <v>7183</v>
      </c>
      <c r="I766" s="112">
        <v>1</v>
      </c>
      <c r="J766" s="110">
        <v>41579</v>
      </c>
      <c r="K766" s="111">
        <v>0.52777777777777779</v>
      </c>
      <c r="L766" s="112" t="s">
        <v>7254</v>
      </c>
      <c r="M766" s="113">
        <f t="shared" si="22"/>
        <v>9</v>
      </c>
    </row>
    <row r="767" spans="1:13" x14ac:dyDescent="0.25">
      <c r="A767" s="110">
        <v>41574</v>
      </c>
      <c r="B767" s="111">
        <v>0.95833333333333337</v>
      </c>
      <c r="C767" s="112" t="s">
        <v>1676</v>
      </c>
      <c r="D767" s="112"/>
      <c r="E767" s="112" t="s">
        <v>2512</v>
      </c>
      <c r="F767" s="112" t="s">
        <v>7051</v>
      </c>
      <c r="G767" s="112"/>
      <c r="H767" s="112" t="s">
        <v>4434</v>
      </c>
      <c r="I767" s="112">
        <v>1</v>
      </c>
      <c r="J767" s="110">
        <v>41574</v>
      </c>
      <c r="K767" s="111">
        <v>1.0347222222222221</v>
      </c>
      <c r="L767" s="112" t="s">
        <v>7052</v>
      </c>
      <c r="M767" s="113">
        <f t="shared" si="22"/>
        <v>0</v>
      </c>
    </row>
    <row r="768" spans="1:13" x14ac:dyDescent="0.25">
      <c r="A768" s="110">
        <v>41562</v>
      </c>
      <c r="B768" s="111">
        <v>0.5</v>
      </c>
      <c r="C768" s="112" t="s">
        <v>1676</v>
      </c>
      <c r="D768" s="112"/>
      <c r="E768" s="112" t="s">
        <v>6549</v>
      </c>
      <c r="F768" s="112" t="s">
        <v>6550</v>
      </c>
      <c r="G768" s="112" t="s">
        <v>5931</v>
      </c>
      <c r="H768" s="112" t="s">
        <v>6270</v>
      </c>
      <c r="I768" s="112">
        <v>1</v>
      </c>
      <c r="J768" s="110">
        <v>41562</v>
      </c>
      <c r="K768" s="111">
        <v>0.66666666666666663</v>
      </c>
      <c r="L768" s="112" t="s">
        <v>6551</v>
      </c>
      <c r="M768" s="113">
        <f t="shared" si="22"/>
        <v>0</v>
      </c>
    </row>
    <row r="769" spans="1:13" x14ac:dyDescent="0.25">
      <c r="A769" s="110">
        <v>41562</v>
      </c>
      <c r="B769" s="111">
        <v>0.5</v>
      </c>
      <c r="C769" s="112" t="s">
        <v>1676</v>
      </c>
      <c r="D769" s="112"/>
      <c r="E769" s="112" t="s">
        <v>6549</v>
      </c>
      <c r="F769" s="112" t="s">
        <v>6550</v>
      </c>
      <c r="G769" s="112" t="s">
        <v>5931</v>
      </c>
      <c r="H769" s="112" t="s">
        <v>6270</v>
      </c>
      <c r="I769" s="112">
        <v>1</v>
      </c>
      <c r="J769" s="110">
        <v>41562</v>
      </c>
      <c r="K769" s="111">
        <v>0.66666666666666663</v>
      </c>
      <c r="L769" s="112" t="s">
        <v>6552</v>
      </c>
      <c r="M769" s="113">
        <f t="shared" si="22"/>
        <v>0</v>
      </c>
    </row>
    <row r="770" spans="1:13" x14ac:dyDescent="0.25">
      <c r="A770" s="110">
        <v>41563</v>
      </c>
      <c r="B770" s="111">
        <v>0.52569444444444446</v>
      </c>
      <c r="C770" s="112" t="s">
        <v>1153</v>
      </c>
      <c r="D770" s="110">
        <v>41572</v>
      </c>
      <c r="E770" s="112" t="s">
        <v>61</v>
      </c>
      <c r="F770" s="112" t="s">
        <v>1025</v>
      </c>
      <c r="G770" s="112" t="s">
        <v>6042</v>
      </c>
      <c r="H770" s="112" t="s">
        <v>6777</v>
      </c>
      <c r="I770" s="112">
        <v>1</v>
      </c>
      <c r="J770" s="110">
        <v>41568</v>
      </c>
      <c r="K770" s="111">
        <v>0.63541666666666663</v>
      </c>
      <c r="L770" s="112" t="s">
        <v>6778</v>
      </c>
      <c r="M770" s="113">
        <f t="shared" si="22"/>
        <v>5</v>
      </c>
    </row>
    <row r="771" spans="1:13" x14ac:dyDescent="0.25">
      <c r="A771" s="110">
        <v>41563</v>
      </c>
      <c r="B771" s="111">
        <v>0.52569444444444446</v>
      </c>
      <c r="C771" s="112" t="s">
        <v>1153</v>
      </c>
      <c r="D771" s="110">
        <v>41572</v>
      </c>
      <c r="E771" s="112" t="s">
        <v>61</v>
      </c>
      <c r="F771" s="112" t="s">
        <v>1025</v>
      </c>
      <c r="G771" s="112" t="s">
        <v>6042</v>
      </c>
      <c r="H771" s="112" t="s">
        <v>6777</v>
      </c>
      <c r="I771" s="112">
        <v>1</v>
      </c>
      <c r="J771" s="110">
        <v>41568</v>
      </c>
      <c r="K771" s="111">
        <v>0.63958333333333328</v>
      </c>
      <c r="L771" s="112" t="s">
        <v>6779</v>
      </c>
      <c r="M771" s="113">
        <f t="shared" si="22"/>
        <v>5</v>
      </c>
    </row>
    <row r="772" spans="1:13" x14ac:dyDescent="0.25">
      <c r="A772" s="110">
        <v>41577</v>
      </c>
      <c r="B772" s="111">
        <v>0.4694444444444445</v>
      </c>
      <c r="C772" s="112" t="s">
        <v>1153</v>
      </c>
      <c r="D772" s="110">
        <v>41582</v>
      </c>
      <c r="E772" s="112" t="s">
        <v>61</v>
      </c>
      <c r="F772" s="112" t="s">
        <v>1025</v>
      </c>
      <c r="G772" s="112" t="s">
        <v>6042</v>
      </c>
      <c r="H772" s="112" t="s">
        <v>7182</v>
      </c>
      <c r="I772" s="112">
        <v>1</v>
      </c>
      <c r="J772" s="110">
        <v>41579</v>
      </c>
      <c r="K772" s="111">
        <v>0.52500000000000002</v>
      </c>
      <c r="L772" s="112" t="s">
        <v>7246</v>
      </c>
      <c r="M772" s="113">
        <f t="shared" si="22"/>
        <v>2</v>
      </c>
    </row>
    <row r="773" spans="1:13" x14ac:dyDescent="0.25">
      <c r="A773" s="110">
        <v>41543</v>
      </c>
      <c r="B773" s="111">
        <v>0.36249999999999999</v>
      </c>
      <c r="C773" s="112" t="s">
        <v>1153</v>
      </c>
      <c r="D773" s="110">
        <v>41577</v>
      </c>
      <c r="E773" s="112" t="s">
        <v>117</v>
      </c>
      <c r="F773" s="112" t="s">
        <v>1874</v>
      </c>
      <c r="G773" s="112" t="s">
        <v>5919</v>
      </c>
      <c r="H773" s="112" t="s">
        <v>1875</v>
      </c>
      <c r="I773" s="112">
        <v>1</v>
      </c>
      <c r="J773" s="110">
        <v>41576</v>
      </c>
      <c r="K773" s="111">
        <v>0.60972222222222217</v>
      </c>
      <c r="L773" s="112" t="s">
        <v>7097</v>
      </c>
      <c r="M773" s="113">
        <f t="shared" ref="M773:M804" si="23">J773-A773</f>
        <v>33</v>
      </c>
    </row>
    <row r="774" spans="1:13" x14ac:dyDescent="0.25">
      <c r="A774" s="110">
        <v>41540</v>
      </c>
      <c r="B774" s="111">
        <v>0.79166666666666663</v>
      </c>
      <c r="C774" s="112" t="s">
        <v>1153</v>
      </c>
      <c r="D774" s="110">
        <v>41554</v>
      </c>
      <c r="E774" s="112" t="s">
        <v>51</v>
      </c>
      <c r="F774" s="112" t="s">
        <v>2822</v>
      </c>
      <c r="G774" s="112" t="s">
        <v>5919</v>
      </c>
      <c r="H774" s="112" t="s">
        <v>6070</v>
      </c>
      <c r="I774" s="112">
        <v>1</v>
      </c>
      <c r="J774" s="110">
        <v>41551</v>
      </c>
      <c r="K774" s="111">
        <v>0.56597222222222221</v>
      </c>
      <c r="L774" s="112" t="s">
        <v>6088</v>
      </c>
      <c r="M774" s="113">
        <f t="shared" si="23"/>
        <v>11</v>
      </c>
    </row>
    <row r="775" spans="1:13" x14ac:dyDescent="0.25">
      <c r="A775" s="110">
        <v>41557</v>
      </c>
      <c r="B775" s="111">
        <v>0.41666666666666669</v>
      </c>
      <c r="C775" s="112" t="s">
        <v>1153</v>
      </c>
      <c r="D775" s="110">
        <v>41561</v>
      </c>
      <c r="E775" s="112" t="s">
        <v>51</v>
      </c>
      <c r="F775" s="112" t="s">
        <v>2822</v>
      </c>
      <c r="G775" s="112" t="s">
        <v>5919</v>
      </c>
      <c r="H775" s="112" t="s">
        <v>4400</v>
      </c>
      <c r="I775" s="112">
        <v>1</v>
      </c>
      <c r="J775" s="110">
        <v>41558</v>
      </c>
      <c r="K775" s="111">
        <v>0.62013888888888891</v>
      </c>
      <c r="L775" s="112" t="s">
        <v>6418</v>
      </c>
      <c r="M775" s="113">
        <f t="shared" si="23"/>
        <v>1</v>
      </c>
    </row>
    <row r="776" spans="1:13" x14ac:dyDescent="0.25">
      <c r="A776" s="110">
        <v>41550</v>
      </c>
      <c r="B776" s="111">
        <v>0.53680555555555554</v>
      </c>
      <c r="C776" s="112" t="s">
        <v>1153</v>
      </c>
      <c r="D776" s="110">
        <v>41577</v>
      </c>
      <c r="E776" s="112" t="s">
        <v>117</v>
      </c>
      <c r="F776" s="112" t="s">
        <v>1575</v>
      </c>
      <c r="G776" s="112" t="s">
        <v>5919</v>
      </c>
      <c r="H776" s="112" t="s">
        <v>7033</v>
      </c>
      <c r="I776" s="112">
        <v>1</v>
      </c>
      <c r="J776" s="110">
        <v>41576</v>
      </c>
      <c r="K776" s="111">
        <v>0.53125</v>
      </c>
      <c r="L776" s="112" t="s">
        <v>7060</v>
      </c>
      <c r="M776" s="113">
        <f t="shared" si="23"/>
        <v>26</v>
      </c>
    </row>
    <row r="777" spans="1:13" x14ac:dyDescent="0.25">
      <c r="A777" s="110">
        <v>41547</v>
      </c>
      <c r="B777" s="111">
        <v>0.5625</v>
      </c>
      <c r="C777" s="112" t="s">
        <v>1153</v>
      </c>
      <c r="D777" s="110">
        <v>41562</v>
      </c>
      <c r="E777" s="112" t="s">
        <v>80</v>
      </c>
      <c r="F777" s="112" t="s">
        <v>1839</v>
      </c>
      <c r="G777" s="112" t="s">
        <v>5916</v>
      </c>
      <c r="H777" s="112" t="s">
        <v>6329</v>
      </c>
      <c r="I777" s="112">
        <v>1</v>
      </c>
      <c r="J777" s="110">
        <v>41557</v>
      </c>
      <c r="K777" s="111">
        <v>0.56597222222222221</v>
      </c>
      <c r="L777" s="112" t="s">
        <v>6351</v>
      </c>
      <c r="M777" s="113">
        <f t="shared" si="23"/>
        <v>10</v>
      </c>
    </row>
    <row r="778" spans="1:13" x14ac:dyDescent="0.25">
      <c r="A778" s="110">
        <v>41555</v>
      </c>
      <c r="B778" s="111">
        <v>0.62152777777777779</v>
      </c>
      <c r="C778" s="112" t="s">
        <v>1153</v>
      </c>
      <c r="D778" s="110">
        <v>41562</v>
      </c>
      <c r="E778" s="112" t="s">
        <v>80</v>
      </c>
      <c r="F778" s="112" t="s">
        <v>1839</v>
      </c>
      <c r="G778" s="112" t="s">
        <v>5916</v>
      </c>
      <c r="H778" s="112" t="s">
        <v>6329</v>
      </c>
      <c r="I778" s="112">
        <v>1</v>
      </c>
      <c r="J778" s="110">
        <v>41561</v>
      </c>
      <c r="K778" s="111">
        <v>0.64444444444444449</v>
      </c>
      <c r="L778" s="112" t="s">
        <v>6488</v>
      </c>
      <c r="M778" s="113">
        <f t="shared" si="23"/>
        <v>6</v>
      </c>
    </row>
    <row r="779" spans="1:13" x14ac:dyDescent="0.25">
      <c r="A779" s="110">
        <v>41548</v>
      </c>
      <c r="B779" s="111">
        <v>0.45624999999999999</v>
      </c>
      <c r="C779" s="112" t="s">
        <v>1153</v>
      </c>
      <c r="D779" s="110">
        <v>41551</v>
      </c>
      <c r="E779" s="112" t="s">
        <v>51</v>
      </c>
      <c r="F779" s="112" t="s">
        <v>1381</v>
      </c>
      <c r="G779" s="112" t="s">
        <v>5916</v>
      </c>
      <c r="H779" s="112" t="s">
        <v>5496</v>
      </c>
      <c r="I779" s="112">
        <v>1</v>
      </c>
      <c r="J779" s="110">
        <v>41549</v>
      </c>
      <c r="K779" s="111">
        <v>0.64444444444444449</v>
      </c>
      <c r="L779" s="112" t="s">
        <v>6028</v>
      </c>
      <c r="M779" s="113">
        <f t="shared" si="23"/>
        <v>1</v>
      </c>
    </row>
    <row r="780" spans="1:13" x14ac:dyDescent="0.25">
      <c r="A780" s="110">
        <v>41548</v>
      </c>
      <c r="B780" s="111">
        <v>0.45624999999999999</v>
      </c>
      <c r="C780" s="112" t="s">
        <v>1153</v>
      </c>
      <c r="D780" s="110">
        <v>41551</v>
      </c>
      <c r="E780" s="112" t="s">
        <v>51</v>
      </c>
      <c r="F780" s="112" t="s">
        <v>1381</v>
      </c>
      <c r="G780" s="112" t="s">
        <v>5916</v>
      </c>
      <c r="H780" s="112" t="s">
        <v>5496</v>
      </c>
      <c r="I780" s="112">
        <v>1</v>
      </c>
      <c r="J780" s="110">
        <v>41549</v>
      </c>
      <c r="K780" s="111">
        <v>0.64444444444444449</v>
      </c>
      <c r="L780" s="112" t="s">
        <v>6029</v>
      </c>
      <c r="M780" s="113">
        <f t="shared" si="23"/>
        <v>1</v>
      </c>
    </row>
    <row r="781" spans="1:13" x14ac:dyDescent="0.25">
      <c r="A781" s="110">
        <v>41579</v>
      </c>
      <c r="B781" s="111">
        <v>0.6875</v>
      </c>
      <c r="C781" s="112" t="s">
        <v>1153</v>
      </c>
      <c r="D781" s="110">
        <v>41584</v>
      </c>
      <c r="E781" s="112" t="s">
        <v>51</v>
      </c>
      <c r="F781" s="112" t="s">
        <v>1381</v>
      </c>
      <c r="G781" s="112" t="s">
        <v>6366</v>
      </c>
      <c r="H781" s="112" t="s">
        <v>5496</v>
      </c>
      <c r="I781" s="112">
        <v>1</v>
      </c>
      <c r="J781" s="110">
        <v>41583</v>
      </c>
      <c r="K781" s="111">
        <v>0.54583333333333328</v>
      </c>
      <c r="L781" s="112" t="s">
        <v>7407</v>
      </c>
      <c r="M781" s="113">
        <f t="shared" si="23"/>
        <v>4</v>
      </c>
    </row>
    <row r="782" spans="1:13" x14ac:dyDescent="0.25">
      <c r="A782" s="110">
        <v>41548</v>
      </c>
      <c r="B782" s="111">
        <v>0.68888888888888899</v>
      </c>
      <c r="C782" s="112" t="s">
        <v>1153</v>
      </c>
      <c r="D782" s="110">
        <v>41555</v>
      </c>
      <c r="E782" s="112" t="s">
        <v>117</v>
      </c>
      <c r="F782" s="112" t="s">
        <v>1514</v>
      </c>
      <c r="G782" s="112" t="s">
        <v>5916</v>
      </c>
      <c r="H782" s="112" t="s">
        <v>6170</v>
      </c>
      <c r="I782" s="112">
        <v>1</v>
      </c>
      <c r="J782" s="110">
        <v>41554</v>
      </c>
      <c r="K782" s="111">
        <v>0.5625</v>
      </c>
      <c r="L782" s="112" t="s">
        <v>6171</v>
      </c>
      <c r="M782" s="113">
        <f t="shared" si="23"/>
        <v>6</v>
      </c>
    </row>
    <row r="783" spans="1:13" x14ac:dyDescent="0.25">
      <c r="A783" s="110">
        <v>41522</v>
      </c>
      <c r="B783" s="111">
        <v>0.35069444444444442</v>
      </c>
      <c r="C783" s="112" t="s">
        <v>1153</v>
      </c>
      <c r="D783" s="110">
        <v>41563</v>
      </c>
      <c r="E783" s="112" t="s">
        <v>117</v>
      </c>
      <c r="F783" s="112" t="s">
        <v>6499</v>
      </c>
      <c r="G783" s="112" t="s">
        <v>6042</v>
      </c>
      <c r="H783" s="112" t="s">
        <v>6500</v>
      </c>
      <c r="I783" s="112">
        <v>1</v>
      </c>
      <c r="J783" s="110">
        <v>41562</v>
      </c>
      <c r="K783" s="111">
        <v>0.58333333333333337</v>
      </c>
      <c r="L783" s="112" t="s">
        <v>6537</v>
      </c>
      <c r="M783" s="113">
        <f t="shared" si="23"/>
        <v>40</v>
      </c>
    </row>
    <row r="784" spans="1:13" x14ac:dyDescent="0.25">
      <c r="A784" s="110">
        <v>41551</v>
      </c>
      <c r="B784" s="111">
        <v>0.37361111111111112</v>
      </c>
      <c r="C784" s="112" t="s">
        <v>696</v>
      </c>
      <c r="D784" s="112"/>
      <c r="E784" s="112" t="s">
        <v>6118</v>
      </c>
      <c r="F784" s="112" t="s">
        <v>6119</v>
      </c>
      <c r="G784" s="112" t="s">
        <v>5916</v>
      </c>
      <c r="H784" s="112" t="s">
        <v>6120</v>
      </c>
      <c r="I784" s="112">
        <v>1</v>
      </c>
      <c r="J784" s="110">
        <v>41551</v>
      </c>
      <c r="K784" s="111">
        <v>0.61249999999999993</v>
      </c>
      <c r="L784" s="112" t="s">
        <v>6121</v>
      </c>
      <c r="M784" s="113">
        <f t="shared" si="23"/>
        <v>0</v>
      </c>
    </row>
    <row r="785" spans="1:13" x14ac:dyDescent="0.25">
      <c r="A785" s="110">
        <v>41551</v>
      </c>
      <c r="B785" s="111">
        <v>0.37361111111111112</v>
      </c>
      <c r="C785" s="112" t="s">
        <v>696</v>
      </c>
      <c r="D785" s="112"/>
      <c r="E785" s="112" t="s">
        <v>6118</v>
      </c>
      <c r="F785" s="112" t="s">
        <v>6119</v>
      </c>
      <c r="G785" s="112" t="s">
        <v>5916</v>
      </c>
      <c r="H785" s="112" t="s">
        <v>6120</v>
      </c>
      <c r="I785" s="112">
        <v>1</v>
      </c>
      <c r="J785" s="110">
        <v>41551</v>
      </c>
      <c r="K785" s="111">
        <v>0.61249999999999993</v>
      </c>
      <c r="L785" s="112" t="s">
        <v>6122</v>
      </c>
      <c r="M785" s="113">
        <f t="shared" si="23"/>
        <v>0</v>
      </c>
    </row>
    <row r="786" spans="1:13" x14ac:dyDescent="0.25">
      <c r="A786" s="110">
        <v>41551</v>
      </c>
      <c r="B786" s="111">
        <v>0.37361111111111112</v>
      </c>
      <c r="C786" s="112" t="s">
        <v>696</v>
      </c>
      <c r="D786" s="112"/>
      <c r="E786" s="112" t="s">
        <v>6118</v>
      </c>
      <c r="F786" s="112" t="s">
        <v>6119</v>
      </c>
      <c r="G786" s="112" t="s">
        <v>5916</v>
      </c>
      <c r="H786" s="112" t="s">
        <v>6120</v>
      </c>
      <c r="I786" s="112">
        <v>1</v>
      </c>
      <c r="J786" s="110">
        <v>41551</v>
      </c>
      <c r="K786" s="111">
        <v>0.61249999999999993</v>
      </c>
      <c r="L786" s="112" t="s">
        <v>6123</v>
      </c>
      <c r="M786" s="113">
        <f t="shared" si="23"/>
        <v>0</v>
      </c>
    </row>
    <row r="787" spans="1:13" x14ac:dyDescent="0.25">
      <c r="A787" s="110">
        <v>41558</v>
      </c>
      <c r="B787" s="111">
        <v>0.49791666666666662</v>
      </c>
      <c r="C787" s="112" t="s">
        <v>6401</v>
      </c>
      <c r="D787" s="112"/>
      <c r="E787" s="112" t="s">
        <v>6402</v>
      </c>
      <c r="F787" s="112" t="s">
        <v>6403</v>
      </c>
      <c r="G787" s="112" t="s">
        <v>5919</v>
      </c>
      <c r="H787" s="112" t="s">
        <v>6404</v>
      </c>
      <c r="I787" s="112">
        <v>1</v>
      </c>
      <c r="J787" s="110">
        <v>41558</v>
      </c>
      <c r="K787" s="111">
        <v>0.60972222222222217</v>
      </c>
      <c r="L787" s="112" t="s">
        <v>6405</v>
      </c>
      <c r="M787" s="113">
        <f t="shared" si="23"/>
        <v>0</v>
      </c>
    </row>
    <row r="788" spans="1:13" x14ac:dyDescent="0.25">
      <c r="A788" s="110">
        <v>41558</v>
      </c>
      <c r="B788" s="111">
        <v>0.49791666666666662</v>
      </c>
      <c r="C788" s="112" t="s">
        <v>6401</v>
      </c>
      <c r="D788" s="112"/>
      <c r="E788" s="112" t="s">
        <v>6402</v>
      </c>
      <c r="F788" s="112" t="s">
        <v>6403</v>
      </c>
      <c r="G788" s="112" t="s">
        <v>5919</v>
      </c>
      <c r="H788" s="112" t="s">
        <v>6404</v>
      </c>
      <c r="I788" s="112">
        <v>1</v>
      </c>
      <c r="J788" s="110">
        <v>41558</v>
      </c>
      <c r="K788" s="111">
        <v>0.60972222222222217</v>
      </c>
      <c r="L788" s="112" t="s">
        <v>6406</v>
      </c>
      <c r="M788" s="113">
        <f t="shared" si="23"/>
        <v>0</v>
      </c>
    </row>
    <row r="789" spans="1:13" x14ac:dyDescent="0.25">
      <c r="A789" s="110">
        <v>41568</v>
      </c>
      <c r="B789" s="111">
        <v>0.74305555555555547</v>
      </c>
      <c r="C789" s="112" t="s">
        <v>1676</v>
      </c>
      <c r="D789" s="110"/>
      <c r="E789" s="112" t="s">
        <v>1526</v>
      </c>
      <c r="F789" s="112" t="s">
        <v>6403</v>
      </c>
      <c r="G789" s="112" t="s">
        <v>5919</v>
      </c>
      <c r="H789" s="112" t="s">
        <v>6786</v>
      </c>
      <c r="I789" s="112">
        <v>1</v>
      </c>
      <c r="J789" s="110">
        <v>41568</v>
      </c>
      <c r="K789" s="111">
        <v>0.77083333333333337</v>
      </c>
      <c r="L789" s="112" t="s">
        <v>6787</v>
      </c>
      <c r="M789" s="113">
        <f t="shared" si="23"/>
        <v>0</v>
      </c>
    </row>
    <row r="790" spans="1:13" x14ac:dyDescent="0.25">
      <c r="A790" s="110">
        <v>41568</v>
      </c>
      <c r="B790" s="111">
        <v>0.74305555555555547</v>
      </c>
      <c r="C790" s="112" t="s">
        <v>1676</v>
      </c>
      <c r="D790" s="110"/>
      <c r="E790" s="112" t="s">
        <v>1526</v>
      </c>
      <c r="F790" s="112" t="s">
        <v>6403</v>
      </c>
      <c r="G790" s="112" t="s">
        <v>5919</v>
      </c>
      <c r="H790" s="112" t="s">
        <v>6786</v>
      </c>
      <c r="I790" s="112">
        <v>1</v>
      </c>
      <c r="J790" s="110">
        <v>41568</v>
      </c>
      <c r="K790" s="111">
        <v>0.77083333333333337</v>
      </c>
      <c r="L790" s="112" t="s">
        <v>6788</v>
      </c>
      <c r="M790" s="113">
        <f t="shared" si="23"/>
        <v>0</v>
      </c>
    </row>
    <row r="791" spans="1:13" x14ac:dyDescent="0.25">
      <c r="A791" s="110">
        <v>41568</v>
      </c>
      <c r="B791" s="111">
        <v>0.74305555555555547</v>
      </c>
      <c r="C791" s="112" t="s">
        <v>1676</v>
      </c>
      <c r="D791" s="110"/>
      <c r="E791" s="112" t="s">
        <v>1526</v>
      </c>
      <c r="F791" s="112" t="s">
        <v>6403</v>
      </c>
      <c r="G791" s="112" t="s">
        <v>5919</v>
      </c>
      <c r="H791" s="112" t="s">
        <v>6786</v>
      </c>
      <c r="I791" s="112">
        <v>1</v>
      </c>
      <c r="J791" s="110">
        <v>41568</v>
      </c>
      <c r="K791" s="111">
        <v>0.77083333333333337</v>
      </c>
      <c r="L791" s="112" t="s">
        <v>6789</v>
      </c>
      <c r="M791" s="113">
        <f t="shared" si="23"/>
        <v>0</v>
      </c>
    </row>
    <row r="792" spans="1:13" x14ac:dyDescent="0.25">
      <c r="A792" s="110">
        <v>41563</v>
      </c>
      <c r="B792" s="111">
        <v>0.58333333333333337</v>
      </c>
      <c r="C792" s="112" t="s">
        <v>1676</v>
      </c>
      <c r="D792" s="110">
        <v>41565</v>
      </c>
      <c r="E792" s="112" t="s">
        <v>2247</v>
      </c>
      <c r="F792" s="112" t="s">
        <v>6403</v>
      </c>
      <c r="G792" s="112" t="s">
        <v>5919</v>
      </c>
      <c r="H792" s="112" t="s">
        <v>107</v>
      </c>
      <c r="I792" s="112">
        <v>1</v>
      </c>
      <c r="J792" s="110">
        <v>41564</v>
      </c>
      <c r="K792" s="111">
        <v>0.52083333333333337</v>
      </c>
      <c r="L792" s="112" t="s">
        <v>6636</v>
      </c>
      <c r="M792" s="113">
        <f t="shared" si="23"/>
        <v>1</v>
      </c>
    </row>
    <row r="793" spans="1:13" x14ac:dyDescent="0.25">
      <c r="A793" s="110">
        <v>41565</v>
      </c>
      <c r="B793" s="111">
        <v>0.45833333333333331</v>
      </c>
      <c r="C793" s="112" t="s">
        <v>1153</v>
      </c>
      <c r="D793" s="110">
        <v>41572</v>
      </c>
      <c r="E793" s="112" t="s">
        <v>117</v>
      </c>
      <c r="F793" s="112" t="s">
        <v>6148</v>
      </c>
      <c r="G793" s="112" t="s">
        <v>5916</v>
      </c>
      <c r="H793" s="112" t="s">
        <v>6909</v>
      </c>
      <c r="I793" s="112">
        <v>1</v>
      </c>
      <c r="J793" s="110">
        <v>41571</v>
      </c>
      <c r="K793" s="111">
        <v>0.66666666666666663</v>
      </c>
      <c r="L793" s="112" t="s">
        <v>6931</v>
      </c>
      <c r="M793" s="113">
        <f t="shared" si="23"/>
        <v>6</v>
      </c>
    </row>
    <row r="794" spans="1:13" x14ac:dyDescent="0.25">
      <c r="A794" s="110">
        <v>41552</v>
      </c>
      <c r="B794" s="111">
        <v>0.625</v>
      </c>
      <c r="C794" s="112" t="s">
        <v>1676</v>
      </c>
      <c r="D794" s="118" t="s">
        <v>5471</v>
      </c>
      <c r="E794" s="112" t="s">
        <v>103</v>
      </c>
      <c r="F794" s="112" t="s">
        <v>6148</v>
      </c>
      <c r="G794" s="112" t="s">
        <v>5916</v>
      </c>
      <c r="H794" s="112" t="s">
        <v>6149</v>
      </c>
      <c r="I794" s="112">
        <v>1</v>
      </c>
      <c r="J794" s="110">
        <v>41552</v>
      </c>
      <c r="K794" s="111">
        <v>0.625</v>
      </c>
      <c r="L794" s="112" t="s">
        <v>6150</v>
      </c>
      <c r="M794" s="113">
        <f t="shared" si="23"/>
        <v>0</v>
      </c>
    </row>
    <row r="795" spans="1:13" x14ac:dyDescent="0.25">
      <c r="A795" s="110">
        <v>41566</v>
      </c>
      <c r="B795" s="111">
        <v>0.70833333333333337</v>
      </c>
      <c r="C795" s="112" t="s">
        <v>1676</v>
      </c>
      <c r="D795" s="118" t="s">
        <v>5471</v>
      </c>
      <c r="E795" s="112" t="s">
        <v>103</v>
      </c>
      <c r="F795" s="112" t="s">
        <v>6148</v>
      </c>
      <c r="G795" s="112" t="s">
        <v>5916</v>
      </c>
      <c r="H795" s="112" t="s">
        <v>6149</v>
      </c>
      <c r="I795" s="112">
        <v>1</v>
      </c>
      <c r="J795" s="110">
        <v>41566</v>
      </c>
      <c r="K795" s="111">
        <v>0.75</v>
      </c>
      <c r="L795" s="112" t="s">
        <v>6754</v>
      </c>
      <c r="M795" s="113">
        <f t="shared" si="23"/>
        <v>0</v>
      </c>
    </row>
    <row r="796" spans="1:13" x14ac:dyDescent="0.25">
      <c r="A796" s="110">
        <v>41566</v>
      </c>
      <c r="B796" s="111">
        <v>0.70833333333333337</v>
      </c>
      <c r="C796" s="112" t="s">
        <v>1676</v>
      </c>
      <c r="D796" s="118" t="s">
        <v>5471</v>
      </c>
      <c r="E796" s="112" t="s">
        <v>103</v>
      </c>
      <c r="F796" s="112" t="s">
        <v>6148</v>
      </c>
      <c r="G796" s="112" t="s">
        <v>5916</v>
      </c>
      <c r="H796" s="112" t="s">
        <v>6149</v>
      </c>
      <c r="I796" s="112">
        <v>1</v>
      </c>
      <c r="J796" s="110">
        <v>41566</v>
      </c>
      <c r="K796" s="111">
        <v>0.75</v>
      </c>
      <c r="L796" s="112" t="s">
        <v>6754</v>
      </c>
      <c r="M796" s="113">
        <f t="shared" si="23"/>
        <v>0</v>
      </c>
    </row>
    <row r="797" spans="1:13" x14ac:dyDescent="0.25">
      <c r="A797" s="110">
        <v>41571</v>
      </c>
      <c r="B797" s="111">
        <v>0.42638888888888887</v>
      </c>
      <c r="C797" s="112" t="s">
        <v>1676</v>
      </c>
      <c r="D797" s="112"/>
      <c r="E797" s="112" t="s">
        <v>7197</v>
      </c>
      <c r="F797" s="112" t="s">
        <v>7198</v>
      </c>
      <c r="G797" s="112" t="s">
        <v>5931</v>
      </c>
      <c r="H797" s="112" t="s">
        <v>7199</v>
      </c>
      <c r="I797" s="112">
        <v>1</v>
      </c>
      <c r="J797" s="110">
        <v>41584</v>
      </c>
      <c r="K797" s="111">
        <v>0.54166666666666663</v>
      </c>
      <c r="L797" s="112" t="s">
        <v>6256</v>
      </c>
      <c r="M797" s="113">
        <f t="shared" si="23"/>
        <v>13</v>
      </c>
    </row>
    <row r="798" spans="1:13" x14ac:dyDescent="0.25">
      <c r="A798" s="110">
        <v>41571</v>
      </c>
      <c r="B798" s="111">
        <v>0.42638888888888887</v>
      </c>
      <c r="C798" s="112" t="s">
        <v>1676</v>
      </c>
      <c r="D798" s="112"/>
      <c r="E798" s="112" t="s">
        <v>7197</v>
      </c>
      <c r="F798" s="112" t="s">
        <v>7198</v>
      </c>
      <c r="G798" s="112" t="s">
        <v>5931</v>
      </c>
      <c r="H798" s="112" t="s">
        <v>7199</v>
      </c>
      <c r="I798" s="112">
        <v>1</v>
      </c>
      <c r="J798" s="110">
        <v>41578</v>
      </c>
      <c r="K798" s="111">
        <v>0.52083333333333337</v>
      </c>
      <c r="L798" s="112" t="s">
        <v>7200</v>
      </c>
      <c r="M798" s="113">
        <f t="shared" si="23"/>
        <v>7</v>
      </c>
    </row>
    <row r="799" spans="1:13" x14ac:dyDescent="0.25">
      <c r="A799" s="110">
        <v>41548</v>
      </c>
      <c r="B799" s="111">
        <v>0.45624999999999999</v>
      </c>
      <c r="C799" s="112" t="s">
        <v>1153</v>
      </c>
      <c r="D799" s="110">
        <v>41568</v>
      </c>
      <c r="E799" s="112" t="s">
        <v>117</v>
      </c>
      <c r="F799" s="112" t="s">
        <v>1419</v>
      </c>
      <c r="G799" s="112" t="s">
        <v>5916</v>
      </c>
      <c r="H799" s="112" t="s">
        <v>6694</v>
      </c>
      <c r="I799" s="112">
        <v>1</v>
      </c>
      <c r="J799" s="110">
        <v>41565</v>
      </c>
      <c r="K799" s="111">
        <v>0.5625</v>
      </c>
      <c r="L799" s="112" t="s">
        <v>6695</v>
      </c>
      <c r="M799" s="113">
        <f t="shared" si="23"/>
        <v>17</v>
      </c>
    </row>
    <row r="800" spans="1:13" x14ac:dyDescent="0.25">
      <c r="A800" s="110">
        <v>41549</v>
      </c>
      <c r="B800" s="111">
        <v>0.52986111111111112</v>
      </c>
      <c r="C800" s="112" t="s">
        <v>1153</v>
      </c>
      <c r="D800" s="110">
        <v>41576</v>
      </c>
      <c r="E800" s="112" t="s">
        <v>117</v>
      </c>
      <c r="F800" s="112" t="s">
        <v>1419</v>
      </c>
      <c r="G800" s="112" t="s">
        <v>5916</v>
      </c>
      <c r="H800" s="112" t="s">
        <v>6934</v>
      </c>
      <c r="I800" s="112">
        <v>1</v>
      </c>
      <c r="J800" s="110">
        <v>41576</v>
      </c>
      <c r="K800" s="111">
        <v>0.53125</v>
      </c>
      <c r="L800" s="112" t="s">
        <v>7056</v>
      </c>
      <c r="M800" s="113">
        <f t="shared" si="23"/>
        <v>27</v>
      </c>
    </row>
    <row r="801" spans="1:13" x14ac:dyDescent="0.25">
      <c r="A801" s="110">
        <v>41557</v>
      </c>
      <c r="B801" s="111">
        <v>0.51736111111111105</v>
      </c>
      <c r="C801" s="112" t="s">
        <v>1153</v>
      </c>
      <c r="D801" s="112"/>
      <c r="E801" s="112" t="s">
        <v>2087</v>
      </c>
      <c r="F801" s="112" t="s">
        <v>2088</v>
      </c>
      <c r="G801" s="112" t="s">
        <v>5916</v>
      </c>
      <c r="H801" s="112"/>
      <c r="I801" s="112">
        <v>1</v>
      </c>
      <c r="J801" s="110">
        <v>41576</v>
      </c>
      <c r="K801" s="111">
        <v>0.66666666666666663</v>
      </c>
      <c r="L801" s="112" t="s">
        <v>7280</v>
      </c>
      <c r="M801" s="113">
        <f t="shared" si="23"/>
        <v>19</v>
      </c>
    </row>
    <row r="802" spans="1:13" x14ac:dyDescent="0.25">
      <c r="A802" s="110">
        <v>41562</v>
      </c>
      <c r="B802" s="111">
        <v>0.53819444444444442</v>
      </c>
      <c r="C802" s="112" t="s">
        <v>1676</v>
      </c>
      <c r="D802" s="112"/>
      <c r="E802" s="112" t="s">
        <v>2593</v>
      </c>
      <c r="F802" s="112" t="s">
        <v>6578</v>
      </c>
      <c r="G802" s="112" t="s">
        <v>5931</v>
      </c>
      <c r="H802" s="112" t="s">
        <v>6579</v>
      </c>
      <c r="I802" s="112">
        <v>1</v>
      </c>
      <c r="J802" s="110">
        <v>41562</v>
      </c>
      <c r="K802" s="111">
        <v>0.69652777777777775</v>
      </c>
      <c r="L802" s="112" t="s">
        <v>5793</v>
      </c>
      <c r="M802" s="113">
        <f t="shared" si="23"/>
        <v>0</v>
      </c>
    </row>
    <row r="803" spans="1:13" x14ac:dyDescent="0.25">
      <c r="A803" s="110">
        <v>41562</v>
      </c>
      <c r="B803" s="111">
        <v>0.53819444444444442</v>
      </c>
      <c r="C803" s="112" t="s">
        <v>1676</v>
      </c>
      <c r="D803" s="112"/>
      <c r="E803" s="112" t="s">
        <v>2593</v>
      </c>
      <c r="F803" s="112" t="s">
        <v>6578</v>
      </c>
      <c r="G803" s="112" t="s">
        <v>5931</v>
      </c>
      <c r="H803" s="112" t="s">
        <v>6579</v>
      </c>
      <c r="I803" s="112">
        <v>1</v>
      </c>
      <c r="J803" s="110">
        <v>41562</v>
      </c>
      <c r="K803" s="112"/>
      <c r="L803" s="112" t="s">
        <v>5726</v>
      </c>
      <c r="M803" s="113">
        <f t="shared" si="23"/>
        <v>0</v>
      </c>
    </row>
    <row r="804" spans="1:13" x14ac:dyDescent="0.25">
      <c r="A804" s="110">
        <v>41562</v>
      </c>
      <c r="B804" s="111">
        <v>0.53819444444444442</v>
      </c>
      <c r="C804" s="112" t="s">
        <v>1676</v>
      </c>
      <c r="D804" s="112"/>
      <c r="E804" s="112" t="s">
        <v>2593</v>
      </c>
      <c r="F804" s="112" t="s">
        <v>6578</v>
      </c>
      <c r="G804" s="112" t="s">
        <v>5931</v>
      </c>
      <c r="H804" s="112" t="s">
        <v>6579</v>
      </c>
      <c r="I804" s="112">
        <v>1</v>
      </c>
      <c r="J804" s="110">
        <v>41562</v>
      </c>
      <c r="K804" s="112"/>
      <c r="L804" s="112" t="s">
        <v>6580</v>
      </c>
      <c r="M804" s="113">
        <f t="shared" si="23"/>
        <v>0</v>
      </c>
    </row>
    <row r="805" spans="1:13" x14ac:dyDescent="0.25">
      <c r="A805" s="110">
        <v>41565</v>
      </c>
      <c r="B805" s="111">
        <v>0.77083333333333337</v>
      </c>
      <c r="C805" s="112" t="s">
        <v>1153</v>
      </c>
      <c r="D805" s="110">
        <v>41572</v>
      </c>
      <c r="E805" s="112" t="s">
        <v>117</v>
      </c>
      <c r="F805" s="112" t="s">
        <v>6860</v>
      </c>
      <c r="G805" s="112" t="s">
        <v>5916</v>
      </c>
      <c r="H805" s="112" t="s">
        <v>6861</v>
      </c>
      <c r="I805" s="112">
        <v>1</v>
      </c>
      <c r="J805" s="110">
        <v>41570</v>
      </c>
      <c r="K805" s="111">
        <v>0.50902777777777775</v>
      </c>
      <c r="L805" s="112" t="s">
        <v>6862</v>
      </c>
      <c r="M805" s="113">
        <f t="shared" ref="M805:M835" si="24">J805-A805</f>
        <v>5</v>
      </c>
    </row>
    <row r="806" spans="1:13" x14ac:dyDescent="0.25">
      <c r="A806" s="110">
        <v>41565</v>
      </c>
      <c r="B806" s="111">
        <v>0.77083333333333337</v>
      </c>
      <c r="C806" s="112" t="s">
        <v>1153</v>
      </c>
      <c r="D806" s="110">
        <v>41572</v>
      </c>
      <c r="E806" s="112" t="s">
        <v>117</v>
      </c>
      <c r="F806" s="112" t="s">
        <v>6860</v>
      </c>
      <c r="G806" s="112" t="s">
        <v>5916</v>
      </c>
      <c r="H806" s="112" t="s">
        <v>6861</v>
      </c>
      <c r="I806" s="112">
        <v>1</v>
      </c>
      <c r="J806" s="110">
        <v>41570</v>
      </c>
      <c r="K806" s="111">
        <v>0.51388888888888895</v>
      </c>
      <c r="L806" s="112" t="s">
        <v>6866</v>
      </c>
      <c r="M806" s="113">
        <f t="shared" si="24"/>
        <v>5</v>
      </c>
    </row>
    <row r="807" spans="1:13" x14ac:dyDescent="0.25">
      <c r="A807" s="110">
        <v>41575</v>
      </c>
      <c r="B807" s="111">
        <v>0.51874999999999993</v>
      </c>
      <c r="C807" s="112" t="s">
        <v>1153</v>
      </c>
      <c r="D807" s="110">
        <v>41576</v>
      </c>
      <c r="E807" s="112" t="s">
        <v>103</v>
      </c>
      <c r="F807" s="112" t="s">
        <v>6860</v>
      </c>
      <c r="G807" s="112" t="s">
        <v>5916</v>
      </c>
      <c r="H807" s="112" t="s">
        <v>6861</v>
      </c>
      <c r="I807" s="112">
        <v>1</v>
      </c>
      <c r="J807" s="110">
        <v>41577</v>
      </c>
      <c r="K807" s="111">
        <v>0.55208333333333337</v>
      </c>
      <c r="L807" s="112" t="s">
        <v>7160</v>
      </c>
      <c r="M807" s="113">
        <f t="shared" si="24"/>
        <v>2</v>
      </c>
    </row>
    <row r="808" spans="1:13" x14ac:dyDescent="0.25">
      <c r="A808" s="110">
        <v>41544</v>
      </c>
      <c r="B808" s="111">
        <v>0.58333333333333337</v>
      </c>
      <c r="C808" s="112" t="s">
        <v>1153</v>
      </c>
      <c r="D808" s="110">
        <v>41548</v>
      </c>
      <c r="E808" s="112" t="s">
        <v>117</v>
      </c>
      <c r="F808" s="112" t="s">
        <v>252</v>
      </c>
      <c r="G808" s="112" t="s">
        <v>5915</v>
      </c>
      <c r="H808" s="112" t="s">
        <v>5905</v>
      </c>
      <c r="I808" s="112">
        <v>1</v>
      </c>
      <c r="J808" s="110">
        <v>41547</v>
      </c>
      <c r="K808" s="111">
        <v>0.52777777777777779</v>
      </c>
      <c r="L808" s="112" t="s">
        <v>5848</v>
      </c>
      <c r="M808" s="113">
        <f t="shared" si="24"/>
        <v>3</v>
      </c>
    </row>
    <row r="809" spans="1:13" x14ac:dyDescent="0.25">
      <c r="A809" s="110">
        <v>41568</v>
      </c>
      <c r="B809" s="111">
        <v>0.94444444444444453</v>
      </c>
      <c r="C809" s="112" t="s">
        <v>1676</v>
      </c>
      <c r="D809" s="112"/>
      <c r="E809" s="112" t="s">
        <v>5140</v>
      </c>
      <c r="F809" s="112" t="s">
        <v>6795</v>
      </c>
      <c r="G809" s="112"/>
      <c r="H809" s="112" t="s">
        <v>6793</v>
      </c>
      <c r="I809" s="112">
        <v>1</v>
      </c>
      <c r="J809" s="110">
        <v>41568</v>
      </c>
      <c r="K809" s="111">
        <v>0.94444444444444453</v>
      </c>
      <c r="L809" s="112" t="s">
        <v>6796</v>
      </c>
      <c r="M809" s="113">
        <f t="shared" si="24"/>
        <v>0</v>
      </c>
    </row>
    <row r="810" spans="1:13" x14ac:dyDescent="0.25">
      <c r="A810" s="110">
        <v>41549</v>
      </c>
      <c r="B810" s="111">
        <v>0.6875</v>
      </c>
      <c r="C810" s="112" t="s">
        <v>1153</v>
      </c>
      <c r="D810" s="110">
        <v>41567</v>
      </c>
      <c r="E810" s="112" t="s">
        <v>80</v>
      </c>
      <c r="F810" s="112" t="s">
        <v>847</v>
      </c>
      <c r="G810" s="112" t="s">
        <v>5919</v>
      </c>
      <c r="H810" s="112" t="s">
        <v>6502</v>
      </c>
      <c r="I810" s="112">
        <v>1</v>
      </c>
      <c r="J810" s="110">
        <v>41562</v>
      </c>
      <c r="K810" s="111">
        <v>0.66666666666666663</v>
      </c>
      <c r="L810" s="112" t="s">
        <v>6560</v>
      </c>
      <c r="M810" s="113">
        <f t="shared" si="24"/>
        <v>13</v>
      </c>
    </row>
    <row r="811" spans="1:13" x14ac:dyDescent="0.25">
      <c r="A811" s="110">
        <v>41474</v>
      </c>
      <c r="B811" s="111">
        <v>0.47916666666666669</v>
      </c>
      <c r="C811" s="112" t="s">
        <v>1153</v>
      </c>
      <c r="D811" s="110">
        <v>41561</v>
      </c>
      <c r="E811" s="112" t="s">
        <v>117</v>
      </c>
      <c r="F811" s="112" t="s">
        <v>854</v>
      </c>
      <c r="G811" s="112" t="s">
        <v>5915</v>
      </c>
      <c r="H811" s="112" t="s">
        <v>6382</v>
      </c>
      <c r="I811" s="112">
        <v>1</v>
      </c>
      <c r="J811" s="110">
        <v>41558</v>
      </c>
      <c r="K811" s="111">
        <v>0.58333333333333337</v>
      </c>
      <c r="L811" s="112" t="s">
        <v>6390</v>
      </c>
      <c r="M811" s="113">
        <f t="shared" si="24"/>
        <v>84</v>
      </c>
    </row>
    <row r="812" spans="1:13" x14ac:dyDescent="0.25">
      <c r="A812" s="110">
        <v>41571</v>
      </c>
      <c r="B812" s="111">
        <v>0.42499999999999999</v>
      </c>
      <c r="C812" s="112" t="s">
        <v>1676</v>
      </c>
      <c r="D812" s="112"/>
      <c r="E812" s="112" t="s">
        <v>2593</v>
      </c>
      <c r="F812" s="112" t="s">
        <v>6998</v>
      </c>
      <c r="G812" s="112" t="s">
        <v>5919</v>
      </c>
      <c r="H812" s="112" t="s">
        <v>6999</v>
      </c>
      <c r="I812" s="112">
        <v>1</v>
      </c>
      <c r="J812" s="110">
        <v>41572</v>
      </c>
      <c r="K812" s="111">
        <v>0.73958333333333337</v>
      </c>
      <c r="L812" s="112" t="s">
        <v>7000</v>
      </c>
      <c r="M812" s="113">
        <f t="shared" si="24"/>
        <v>1</v>
      </c>
    </row>
    <row r="813" spans="1:13" x14ac:dyDescent="0.25">
      <c r="A813" s="110">
        <v>41571</v>
      </c>
      <c r="B813" s="111">
        <v>0.42499999999999999</v>
      </c>
      <c r="C813" s="112" t="s">
        <v>1676</v>
      </c>
      <c r="D813" s="112"/>
      <c r="E813" s="112" t="s">
        <v>2593</v>
      </c>
      <c r="F813" s="112" t="s">
        <v>6998</v>
      </c>
      <c r="G813" s="112" t="s">
        <v>5919</v>
      </c>
      <c r="H813" s="112" t="s">
        <v>6999</v>
      </c>
      <c r="I813" s="112">
        <v>1</v>
      </c>
      <c r="J813" s="110">
        <v>41572</v>
      </c>
      <c r="K813" s="111">
        <v>0.73958333333333337</v>
      </c>
      <c r="L813" s="112" t="s">
        <v>7001</v>
      </c>
      <c r="M813" s="113">
        <f t="shared" si="24"/>
        <v>1</v>
      </c>
    </row>
    <row r="814" spans="1:13" x14ac:dyDescent="0.25">
      <c r="A814" s="110">
        <v>41571</v>
      </c>
      <c r="B814" s="111">
        <v>0.42499999999999999</v>
      </c>
      <c r="C814" s="112" t="s">
        <v>1676</v>
      </c>
      <c r="D814" s="112"/>
      <c r="E814" s="112" t="s">
        <v>2593</v>
      </c>
      <c r="F814" s="112" t="s">
        <v>6998</v>
      </c>
      <c r="G814" s="112" t="s">
        <v>5919</v>
      </c>
      <c r="H814" s="112" t="s">
        <v>6999</v>
      </c>
      <c r="I814" s="112">
        <v>1</v>
      </c>
      <c r="J814" s="110">
        <v>41577</v>
      </c>
      <c r="K814" s="111">
        <v>0.55208333333333337</v>
      </c>
      <c r="L814" s="112" t="s">
        <v>7159</v>
      </c>
      <c r="M814" s="113">
        <f t="shared" si="24"/>
        <v>6</v>
      </c>
    </row>
    <row r="815" spans="1:13" x14ac:dyDescent="0.25">
      <c r="A815" s="110">
        <v>41554</v>
      </c>
      <c r="B815" s="111">
        <v>0.45833333333333331</v>
      </c>
      <c r="C815" s="112" t="s">
        <v>1153</v>
      </c>
      <c r="D815" s="110">
        <v>41568</v>
      </c>
      <c r="E815" s="112" t="s">
        <v>51</v>
      </c>
      <c r="F815" s="112" t="s">
        <v>1004</v>
      </c>
      <c r="G815" s="112" t="s">
        <v>5931</v>
      </c>
      <c r="H815" s="112" t="s">
        <v>6719</v>
      </c>
      <c r="I815" s="112">
        <v>1</v>
      </c>
      <c r="J815" s="110">
        <v>41565</v>
      </c>
      <c r="K815" s="111">
        <v>0.63888888888888895</v>
      </c>
      <c r="L815" s="112" t="s">
        <v>6720</v>
      </c>
      <c r="M815" s="113">
        <f t="shared" si="24"/>
        <v>11</v>
      </c>
    </row>
    <row r="816" spans="1:13" x14ac:dyDescent="0.25">
      <c r="A816" s="110">
        <v>41549</v>
      </c>
      <c r="B816" s="111">
        <v>0.29166666666666669</v>
      </c>
      <c r="C816" s="112" t="s">
        <v>1153</v>
      </c>
      <c r="D816" s="110">
        <v>41565</v>
      </c>
      <c r="E816" s="112" t="s">
        <v>196</v>
      </c>
      <c r="F816" s="112" t="s">
        <v>1338</v>
      </c>
      <c r="G816" s="112" t="s">
        <v>5916</v>
      </c>
      <c r="H816" s="112" t="s">
        <v>6643</v>
      </c>
      <c r="I816" s="112">
        <v>1</v>
      </c>
      <c r="J816" s="110">
        <v>41564</v>
      </c>
      <c r="K816" s="111">
        <v>0.52847222222222223</v>
      </c>
      <c r="L816" s="112" t="s">
        <v>6644</v>
      </c>
      <c r="M816" s="113">
        <f t="shared" si="24"/>
        <v>15</v>
      </c>
    </row>
    <row r="817" spans="1:13" x14ac:dyDescent="0.25">
      <c r="A817" s="110">
        <v>41556</v>
      </c>
      <c r="B817" s="111">
        <v>0.29166666666666669</v>
      </c>
      <c r="C817" s="112" t="s">
        <v>1153</v>
      </c>
      <c r="D817" s="110">
        <v>41570</v>
      </c>
      <c r="E817" s="112" t="s">
        <v>51</v>
      </c>
      <c r="F817" s="112" t="s">
        <v>1754</v>
      </c>
      <c r="G817" s="112" t="s">
        <v>5916</v>
      </c>
      <c r="H817" s="112" t="s">
        <v>5161</v>
      </c>
      <c r="I817" s="112">
        <v>1</v>
      </c>
      <c r="J817" s="110">
        <v>41569</v>
      </c>
      <c r="K817" s="111">
        <v>0.57986111111111105</v>
      </c>
      <c r="L817" s="112" t="s">
        <v>6822</v>
      </c>
      <c r="M817" s="113">
        <f t="shared" si="24"/>
        <v>13</v>
      </c>
    </row>
    <row r="818" spans="1:13" x14ac:dyDescent="0.25">
      <c r="A818" s="110">
        <v>41554</v>
      </c>
      <c r="B818" s="111">
        <v>0.52083333333333337</v>
      </c>
      <c r="C818" s="112" t="s">
        <v>1153</v>
      </c>
      <c r="D818" s="110">
        <v>41562</v>
      </c>
      <c r="E818" s="112" t="s">
        <v>2439</v>
      </c>
      <c r="F818" s="112" t="s">
        <v>1757</v>
      </c>
      <c r="G818" s="112" t="s">
        <v>5916</v>
      </c>
      <c r="H818" s="112" t="s">
        <v>6467</v>
      </c>
      <c r="I818" s="112">
        <v>1</v>
      </c>
      <c r="J818" s="110">
        <v>41561</v>
      </c>
      <c r="K818" s="111">
        <v>0.625</v>
      </c>
      <c r="L818" s="112" t="s">
        <v>6468</v>
      </c>
      <c r="M818" s="113">
        <f t="shared" si="24"/>
        <v>7</v>
      </c>
    </row>
    <row r="819" spans="1:13" x14ac:dyDescent="0.25">
      <c r="A819" s="110">
        <v>41577</v>
      </c>
      <c r="B819" s="111">
        <v>0.70486111111111116</v>
      </c>
      <c r="C819" s="112" t="s">
        <v>1676</v>
      </c>
      <c r="D819" s="112"/>
      <c r="E819" s="112" t="s">
        <v>784</v>
      </c>
      <c r="F819" s="112" t="s">
        <v>2662</v>
      </c>
      <c r="G819" s="112" t="s">
        <v>5916</v>
      </c>
      <c r="H819" s="112" t="s">
        <v>7195</v>
      </c>
      <c r="I819" s="112">
        <v>1</v>
      </c>
      <c r="J819" s="110">
        <v>41578</v>
      </c>
      <c r="K819" s="111">
        <v>0.52083333333333337</v>
      </c>
      <c r="L819" s="112" t="s">
        <v>7196</v>
      </c>
      <c r="M819" s="113">
        <f t="shared" si="24"/>
        <v>1</v>
      </c>
    </row>
    <row r="820" spans="1:13" x14ac:dyDescent="0.25">
      <c r="A820" s="110">
        <v>41577</v>
      </c>
      <c r="B820" s="111">
        <v>0.70486111111111116</v>
      </c>
      <c r="C820" s="112" t="s">
        <v>1676</v>
      </c>
      <c r="D820" s="112"/>
      <c r="E820" s="112" t="s">
        <v>784</v>
      </c>
      <c r="F820" s="112" t="s">
        <v>2662</v>
      </c>
      <c r="G820" s="112" t="s">
        <v>5916</v>
      </c>
      <c r="H820" s="112" t="s">
        <v>7195</v>
      </c>
      <c r="I820" s="112">
        <v>1</v>
      </c>
      <c r="J820" s="110">
        <v>41579</v>
      </c>
      <c r="K820" s="111">
        <v>0.52847222222222223</v>
      </c>
      <c r="L820" s="112" t="s">
        <v>7255</v>
      </c>
      <c r="M820" s="113">
        <f t="shared" si="24"/>
        <v>2</v>
      </c>
    </row>
    <row r="821" spans="1:13" x14ac:dyDescent="0.25">
      <c r="A821" s="110">
        <v>41547</v>
      </c>
      <c r="B821" s="111">
        <v>0.66666666666666663</v>
      </c>
      <c r="C821" s="112" t="s">
        <v>1676</v>
      </c>
      <c r="D821" s="112"/>
      <c r="E821" s="112" t="s">
        <v>591</v>
      </c>
      <c r="F821" s="112" t="s">
        <v>5760</v>
      </c>
      <c r="G821" s="112" t="s">
        <v>5919</v>
      </c>
      <c r="H821" s="112" t="s">
        <v>1608</v>
      </c>
      <c r="I821" s="112">
        <v>1</v>
      </c>
      <c r="J821" s="110">
        <v>41547</v>
      </c>
      <c r="K821" s="111">
        <v>0.67013888888888884</v>
      </c>
      <c r="L821" s="112" t="s">
        <v>5969</v>
      </c>
      <c r="M821" s="113">
        <f t="shared" si="24"/>
        <v>0</v>
      </c>
    </row>
    <row r="822" spans="1:13" x14ac:dyDescent="0.25">
      <c r="A822" s="110">
        <v>41562</v>
      </c>
      <c r="B822" s="111">
        <v>0.72083333333333333</v>
      </c>
      <c r="C822" s="112" t="s">
        <v>1676</v>
      </c>
      <c r="D822" s="112"/>
      <c r="E822" s="112" t="s">
        <v>2487</v>
      </c>
      <c r="F822" s="112" t="s">
        <v>6614</v>
      </c>
      <c r="G822" s="112" t="s">
        <v>5916</v>
      </c>
      <c r="H822" s="112" t="s">
        <v>6615</v>
      </c>
      <c r="I822" s="112">
        <v>1</v>
      </c>
      <c r="J822" s="110">
        <v>41564</v>
      </c>
      <c r="K822" s="111">
        <v>0.52500000000000002</v>
      </c>
      <c r="L822" s="112" t="s">
        <v>6637</v>
      </c>
      <c r="M822" s="113">
        <f t="shared" si="24"/>
        <v>2</v>
      </c>
    </row>
    <row r="823" spans="1:13" x14ac:dyDescent="0.25">
      <c r="A823" s="110">
        <v>41562</v>
      </c>
      <c r="B823" s="111">
        <v>0.72083333333333333</v>
      </c>
      <c r="C823" s="112" t="s">
        <v>1676</v>
      </c>
      <c r="D823" s="112"/>
      <c r="E823" s="112" t="s">
        <v>2487</v>
      </c>
      <c r="F823" s="112" t="s">
        <v>6614</v>
      </c>
      <c r="G823" s="112" t="s">
        <v>5916</v>
      </c>
      <c r="H823" s="112" t="s">
        <v>6615</v>
      </c>
      <c r="I823" s="112">
        <v>1</v>
      </c>
      <c r="J823" s="110">
        <v>41563</v>
      </c>
      <c r="K823" s="111">
        <v>0.59375</v>
      </c>
      <c r="L823" s="112" t="s">
        <v>6616</v>
      </c>
      <c r="M823" s="113">
        <f t="shared" si="24"/>
        <v>1</v>
      </c>
    </row>
    <row r="824" spans="1:13" x14ac:dyDescent="0.25">
      <c r="A824" s="110">
        <v>41565</v>
      </c>
      <c r="B824" s="111">
        <v>0.58124999999999993</v>
      </c>
      <c r="C824" s="112" t="s">
        <v>1676</v>
      </c>
      <c r="D824" s="112"/>
      <c r="E824" s="112" t="s">
        <v>6731</v>
      </c>
      <c r="F824" s="112" t="s">
        <v>6732</v>
      </c>
      <c r="G824" s="112" t="s">
        <v>5931</v>
      </c>
      <c r="H824" s="112" t="s">
        <v>2533</v>
      </c>
      <c r="I824" s="112">
        <v>1</v>
      </c>
      <c r="J824" s="110">
        <v>41565</v>
      </c>
      <c r="K824" s="111">
        <v>0.72222222222222221</v>
      </c>
      <c r="L824" s="112" t="s">
        <v>6733</v>
      </c>
      <c r="M824" s="113">
        <f t="shared" si="24"/>
        <v>0</v>
      </c>
    </row>
    <row r="825" spans="1:13" x14ac:dyDescent="0.25">
      <c r="A825" s="110">
        <v>41565</v>
      </c>
      <c r="B825" s="111">
        <v>0.58124999999999993</v>
      </c>
      <c r="C825" s="112" t="s">
        <v>1676</v>
      </c>
      <c r="D825" s="112"/>
      <c r="E825" s="112" t="s">
        <v>6731</v>
      </c>
      <c r="F825" s="112" t="s">
        <v>6732</v>
      </c>
      <c r="G825" s="112" t="s">
        <v>5931</v>
      </c>
      <c r="H825" s="112" t="s">
        <v>2533</v>
      </c>
      <c r="I825" s="112">
        <v>1</v>
      </c>
      <c r="J825" s="110">
        <v>41565</v>
      </c>
      <c r="K825" s="111">
        <v>0.72222222222222221</v>
      </c>
      <c r="L825" s="112" t="s">
        <v>6735</v>
      </c>
      <c r="M825" s="113">
        <f t="shared" si="24"/>
        <v>0</v>
      </c>
    </row>
    <row r="826" spans="1:13" x14ac:dyDescent="0.25">
      <c r="A826" s="110">
        <v>41565</v>
      </c>
      <c r="B826" s="111">
        <v>0.58124999999999993</v>
      </c>
      <c r="C826" s="112" t="s">
        <v>1676</v>
      </c>
      <c r="D826" s="112"/>
      <c r="E826" s="112" t="s">
        <v>6731</v>
      </c>
      <c r="F826" s="112" t="s">
        <v>6732</v>
      </c>
      <c r="G826" s="112" t="s">
        <v>5931</v>
      </c>
      <c r="H826" s="112" t="s">
        <v>2533</v>
      </c>
      <c r="I826" s="112">
        <v>1</v>
      </c>
      <c r="J826" s="110">
        <v>41565</v>
      </c>
      <c r="K826" s="111">
        <v>0.72222222222222221</v>
      </c>
      <c r="L826" s="112" t="s">
        <v>6736</v>
      </c>
      <c r="M826" s="113">
        <f t="shared" si="24"/>
        <v>0</v>
      </c>
    </row>
    <row r="827" spans="1:13" x14ac:dyDescent="0.25">
      <c r="A827" s="110">
        <v>41565</v>
      </c>
      <c r="B827" s="111">
        <v>0.58124999999999993</v>
      </c>
      <c r="C827" s="112" t="s">
        <v>1676</v>
      </c>
      <c r="D827" s="112"/>
      <c r="E827" s="112" t="s">
        <v>6731</v>
      </c>
      <c r="F827" s="112" t="s">
        <v>6732</v>
      </c>
      <c r="G827" s="112" t="s">
        <v>5931</v>
      </c>
      <c r="H827" s="112" t="s">
        <v>2533</v>
      </c>
      <c r="I827" s="112">
        <v>1</v>
      </c>
      <c r="J827" s="110">
        <v>41565</v>
      </c>
      <c r="K827" s="111">
        <v>0.72222222222222221</v>
      </c>
      <c r="L827" s="112" t="s">
        <v>6737</v>
      </c>
      <c r="M827" s="113">
        <f t="shared" si="24"/>
        <v>0</v>
      </c>
    </row>
    <row r="828" spans="1:13" x14ac:dyDescent="0.25">
      <c r="A828" s="110">
        <v>41537</v>
      </c>
      <c r="B828" s="111">
        <v>0.32847222222222222</v>
      </c>
      <c r="C828" s="112" t="s">
        <v>1153</v>
      </c>
      <c r="D828" s="110">
        <v>41573</v>
      </c>
      <c r="E828" s="112" t="s">
        <v>117</v>
      </c>
      <c r="F828" s="112" t="s">
        <v>726</v>
      </c>
      <c r="G828" s="112" t="s">
        <v>5916</v>
      </c>
      <c r="H828" s="112" t="s">
        <v>6913</v>
      </c>
      <c r="I828" s="112">
        <v>1</v>
      </c>
      <c r="J828" s="110">
        <v>41571</v>
      </c>
      <c r="K828" s="111">
        <v>0.56944444444444442</v>
      </c>
      <c r="L828" s="112" t="s">
        <v>6914</v>
      </c>
      <c r="M828" s="113">
        <f t="shared" si="24"/>
        <v>34</v>
      </c>
    </row>
    <row r="829" spans="1:13" x14ac:dyDescent="0.25">
      <c r="A829" s="110">
        <v>41537</v>
      </c>
      <c r="B829" s="111">
        <v>0.32847222222222222</v>
      </c>
      <c r="C829" s="112" t="s">
        <v>1153</v>
      </c>
      <c r="D829" s="110">
        <v>41552</v>
      </c>
      <c r="E829" s="112" t="s">
        <v>117</v>
      </c>
      <c r="F829" s="112" t="s">
        <v>726</v>
      </c>
      <c r="G829" s="112" t="s">
        <v>5916</v>
      </c>
      <c r="H829" s="112" t="s">
        <v>6064</v>
      </c>
      <c r="I829" s="112">
        <v>1</v>
      </c>
      <c r="J829" s="110">
        <v>41550</v>
      </c>
      <c r="K829" s="111">
        <v>0.65277777777777779</v>
      </c>
      <c r="L829" s="112" t="s">
        <v>6065</v>
      </c>
      <c r="M829" s="113">
        <f t="shared" si="24"/>
        <v>13</v>
      </c>
    </row>
    <row r="830" spans="1:13" ht="17.25" x14ac:dyDescent="0.3">
      <c r="A830" s="99">
        <v>41565</v>
      </c>
      <c r="B830" s="100">
        <v>0.59027777777777779</v>
      </c>
      <c r="C830" s="101" t="s">
        <v>696</v>
      </c>
      <c r="D830" s="101"/>
      <c r="E830" s="101" t="s">
        <v>591</v>
      </c>
      <c r="F830" s="101" t="s">
        <v>6763</v>
      </c>
      <c r="G830" s="101" t="s">
        <v>5915</v>
      </c>
      <c r="H830" s="101" t="s">
        <v>6783</v>
      </c>
      <c r="I830" s="101">
        <v>1</v>
      </c>
      <c r="J830" s="99">
        <v>41569</v>
      </c>
      <c r="K830" s="100">
        <v>0.5625</v>
      </c>
      <c r="L830" s="98" t="s">
        <v>6801</v>
      </c>
      <c r="M830" s="122">
        <f t="shared" si="24"/>
        <v>4</v>
      </c>
    </row>
    <row r="831" spans="1:13" ht="17.25" x14ac:dyDescent="0.3">
      <c r="A831" s="99">
        <v>41565</v>
      </c>
      <c r="B831" s="100">
        <v>0.59027777777777779</v>
      </c>
      <c r="C831" s="101" t="s">
        <v>696</v>
      </c>
      <c r="D831" s="101"/>
      <c r="E831" s="101" t="s">
        <v>591</v>
      </c>
      <c r="F831" s="101" t="s">
        <v>6763</v>
      </c>
      <c r="G831" s="101" t="s">
        <v>5915</v>
      </c>
      <c r="H831" s="101" t="s">
        <v>6783</v>
      </c>
      <c r="I831" s="101">
        <v>1</v>
      </c>
      <c r="J831" s="99">
        <v>41576</v>
      </c>
      <c r="K831" s="100">
        <v>0.53125</v>
      </c>
      <c r="L831" s="98" t="s">
        <v>7065</v>
      </c>
      <c r="M831" s="122">
        <f t="shared" si="24"/>
        <v>11</v>
      </c>
    </row>
    <row r="832" spans="1:13" x14ac:dyDescent="0.25">
      <c r="A832" s="110">
        <v>41571</v>
      </c>
      <c r="B832" s="111">
        <v>0.14583333333333334</v>
      </c>
      <c r="C832" s="112" t="s">
        <v>1676</v>
      </c>
      <c r="D832" s="112"/>
      <c r="E832" s="112" t="s">
        <v>1526</v>
      </c>
      <c r="F832" s="112" t="s">
        <v>6901</v>
      </c>
      <c r="G832" s="112"/>
      <c r="H832" s="112" t="s">
        <v>6793</v>
      </c>
      <c r="I832" s="112">
        <v>1</v>
      </c>
      <c r="J832" s="110">
        <v>41571</v>
      </c>
      <c r="K832" s="111">
        <v>0.14583333333333334</v>
      </c>
      <c r="L832" s="112" t="s">
        <v>6902</v>
      </c>
      <c r="M832" s="113">
        <f t="shared" si="24"/>
        <v>0</v>
      </c>
    </row>
    <row r="833" spans="1:13" x14ac:dyDescent="0.25">
      <c r="A833" s="110">
        <v>41548</v>
      </c>
      <c r="B833" s="111">
        <v>0.33333333333333331</v>
      </c>
      <c r="C833" s="112" t="s">
        <v>696</v>
      </c>
      <c r="D833" s="112"/>
      <c r="E833" s="112" t="s">
        <v>2087</v>
      </c>
      <c r="F833" s="112" t="s">
        <v>6116</v>
      </c>
      <c r="G833" s="112" t="s">
        <v>5920</v>
      </c>
      <c r="H833" s="112" t="s">
        <v>6117</v>
      </c>
      <c r="I833" s="112">
        <v>1</v>
      </c>
      <c r="J833" s="110">
        <v>41554</v>
      </c>
      <c r="K833" s="111">
        <v>0.58333333333333337</v>
      </c>
      <c r="L833" s="112" t="s">
        <v>6183</v>
      </c>
      <c r="M833" s="113">
        <f t="shared" si="24"/>
        <v>6</v>
      </c>
    </row>
    <row r="834" spans="1:13" x14ac:dyDescent="0.25">
      <c r="A834" s="110">
        <v>41578</v>
      </c>
      <c r="B834" s="111">
        <v>0.69374999999999998</v>
      </c>
      <c r="C834" s="112" t="s">
        <v>696</v>
      </c>
      <c r="D834" s="110"/>
      <c r="E834" s="112" t="s">
        <v>784</v>
      </c>
      <c r="F834" s="112" t="s">
        <v>7665</v>
      </c>
      <c r="G834" s="112" t="s">
        <v>5916</v>
      </c>
      <c r="H834" s="112" t="s">
        <v>716</v>
      </c>
      <c r="I834" s="112">
        <v>1</v>
      </c>
      <c r="J834" s="110">
        <v>41590</v>
      </c>
      <c r="K834" s="111">
        <v>0.56597222222222221</v>
      </c>
      <c r="L834" s="112" t="s">
        <v>7666</v>
      </c>
      <c r="M834" s="113">
        <f t="shared" si="24"/>
        <v>12</v>
      </c>
    </row>
    <row r="835" spans="1:13" x14ac:dyDescent="0.25">
      <c r="A835" s="110">
        <v>41619</v>
      </c>
      <c r="B835" s="111">
        <v>0.46458333333333335</v>
      </c>
      <c r="C835" s="112" t="s">
        <v>1153</v>
      </c>
      <c r="D835" s="110">
        <v>41635</v>
      </c>
      <c r="E835" s="112" t="s">
        <v>117</v>
      </c>
      <c r="F835" s="112" t="s">
        <v>9388</v>
      </c>
      <c r="G835" s="112" t="s">
        <v>5916</v>
      </c>
      <c r="H835" s="112" t="s">
        <v>2857</v>
      </c>
      <c r="I835" s="112">
        <v>1</v>
      </c>
      <c r="J835" s="110">
        <v>41631</v>
      </c>
      <c r="K835" s="111">
        <v>0.57638888888888895</v>
      </c>
      <c r="L835" s="112" t="s">
        <v>9401</v>
      </c>
      <c r="M835" s="113">
        <f t="shared" si="24"/>
        <v>12</v>
      </c>
    </row>
    <row r="836" spans="1:13" x14ac:dyDescent="0.25">
      <c r="A836" s="110">
        <v>41619</v>
      </c>
      <c r="B836" s="111">
        <v>0.46458333333333335</v>
      </c>
      <c r="C836" s="112" t="s">
        <v>1153</v>
      </c>
      <c r="D836" s="110">
        <v>41278</v>
      </c>
      <c r="E836" s="112" t="s">
        <v>117</v>
      </c>
      <c r="F836" s="112" t="s">
        <v>9388</v>
      </c>
      <c r="G836" s="112" t="s">
        <v>5916</v>
      </c>
      <c r="H836" s="112" t="s">
        <v>2857</v>
      </c>
      <c r="I836" s="112">
        <v>1</v>
      </c>
      <c r="J836" s="112"/>
      <c r="K836" s="112"/>
      <c r="L836" s="112"/>
      <c r="M836" s="113">
        <f>J836-A836</f>
        <v>-41619</v>
      </c>
    </row>
    <row r="837" spans="1:13" x14ac:dyDescent="0.25">
      <c r="A837" s="110">
        <v>41628</v>
      </c>
      <c r="B837" s="111">
        <v>0.66666666666666663</v>
      </c>
      <c r="C837" s="112" t="s">
        <v>1676</v>
      </c>
      <c r="D837" s="110"/>
      <c r="E837" s="112" t="s">
        <v>117</v>
      </c>
      <c r="F837" s="112"/>
      <c r="G837" s="112"/>
      <c r="H837" s="112"/>
      <c r="I837" s="112"/>
      <c r="J837" s="110"/>
      <c r="K837" s="111"/>
      <c r="L837" s="112"/>
      <c r="M837" s="113">
        <f>J837-A837</f>
        <v>-41628</v>
      </c>
    </row>
    <row r="838" spans="1:13" x14ac:dyDescent="0.25">
      <c r="A838" s="110"/>
      <c r="B838" s="111"/>
      <c r="C838" s="112"/>
      <c r="D838" s="110"/>
      <c r="E838" s="112"/>
      <c r="F838" s="112"/>
      <c r="G838" s="112"/>
      <c r="H838" s="112"/>
      <c r="I838" s="112">
        <v>1</v>
      </c>
      <c r="J838" s="110"/>
      <c r="K838" s="111"/>
      <c r="L838" s="112"/>
      <c r="M838" s="113"/>
    </row>
    <row r="839" spans="1:13" x14ac:dyDescent="0.25">
      <c r="A839" s="110"/>
      <c r="B839" s="111"/>
      <c r="C839" s="112"/>
      <c r="D839" s="110"/>
      <c r="E839" s="112"/>
      <c r="F839" s="112"/>
      <c r="G839" s="112"/>
      <c r="H839" s="112"/>
      <c r="I839" s="112"/>
      <c r="J839" s="110"/>
      <c r="K839" s="111"/>
      <c r="L839" s="112"/>
      <c r="M839" s="113"/>
    </row>
    <row r="840" spans="1:13" x14ac:dyDescent="0.25">
      <c r="A840" s="110"/>
      <c r="B840" s="111"/>
      <c r="C840" s="112"/>
      <c r="D840" s="110"/>
      <c r="E840" s="112"/>
      <c r="F840" s="112"/>
      <c r="G840" s="112"/>
      <c r="H840" s="112"/>
      <c r="I840" s="112"/>
      <c r="J840" s="110"/>
      <c r="K840" s="111"/>
      <c r="L840" s="112"/>
      <c r="M840" s="113"/>
    </row>
    <row r="841" spans="1:13" x14ac:dyDescent="0.25">
      <c r="A841" s="110"/>
      <c r="B841" s="111"/>
      <c r="C841" s="112"/>
      <c r="D841" s="110"/>
      <c r="E841" s="112"/>
      <c r="F841" s="112"/>
      <c r="G841" s="112"/>
      <c r="H841" s="112"/>
      <c r="I841" s="112"/>
      <c r="J841" s="110"/>
      <c r="K841" s="111"/>
      <c r="L841" s="112"/>
      <c r="M841" s="113">
        <f>J841-A841</f>
        <v>0</v>
      </c>
    </row>
    <row r="842" spans="1:13" x14ac:dyDescent="0.25">
      <c r="A842" s="110"/>
      <c r="B842" s="111"/>
      <c r="C842" s="112"/>
      <c r="D842" s="110"/>
      <c r="E842" s="112"/>
      <c r="F842" s="112"/>
      <c r="G842" s="112"/>
      <c r="H842" s="112"/>
      <c r="I842" s="112">
        <v>1</v>
      </c>
      <c r="J842" s="110"/>
      <c r="K842" s="111"/>
      <c r="L842" s="112"/>
      <c r="M842" s="113"/>
    </row>
    <row r="843" spans="1:13" x14ac:dyDescent="0.25">
      <c r="A843" s="110"/>
      <c r="B843" s="111"/>
      <c r="C843" s="112"/>
      <c r="D843" s="110"/>
      <c r="E843" s="112"/>
      <c r="F843" s="112"/>
      <c r="G843" s="112"/>
      <c r="H843" s="112"/>
      <c r="I843" s="112"/>
      <c r="J843" s="110"/>
      <c r="K843" s="111"/>
      <c r="L843" s="112"/>
      <c r="M843" s="113"/>
    </row>
    <row r="844" spans="1:13" x14ac:dyDescent="0.25">
      <c r="A844" s="110"/>
      <c r="B844" s="111"/>
      <c r="C844" s="112"/>
      <c r="D844" s="110"/>
      <c r="E844" s="112"/>
      <c r="F844" s="112"/>
      <c r="G844" s="112"/>
      <c r="H844" s="112"/>
      <c r="I844" s="112"/>
      <c r="J844" s="110"/>
      <c r="K844" s="111"/>
      <c r="L844" s="112"/>
      <c r="M844" s="113"/>
    </row>
    <row r="845" spans="1:13" x14ac:dyDescent="0.25">
      <c r="A845" s="110"/>
      <c r="B845" s="111"/>
      <c r="C845" s="112"/>
      <c r="D845" s="110"/>
      <c r="E845" s="112"/>
      <c r="F845" s="112"/>
      <c r="G845" s="112"/>
      <c r="H845" s="112"/>
      <c r="I845" s="112"/>
      <c r="J845" s="110"/>
      <c r="K845" s="111"/>
      <c r="L845" s="112"/>
      <c r="M845" s="113"/>
    </row>
    <row r="846" spans="1:13" x14ac:dyDescent="0.25">
      <c r="A846" s="110"/>
      <c r="B846" s="111"/>
      <c r="C846" s="112"/>
      <c r="D846" s="110"/>
      <c r="E846" s="112"/>
      <c r="F846" s="112"/>
      <c r="G846" s="112"/>
      <c r="H846" s="112"/>
      <c r="I846" s="112"/>
      <c r="J846" s="112"/>
      <c r="K846" s="112"/>
      <c r="L846" s="112"/>
      <c r="M846" s="113">
        <f t="shared" ref="M846:M877" si="25">J846-A846</f>
        <v>0</v>
      </c>
    </row>
    <row r="847" spans="1:13" x14ac:dyDescent="0.25">
      <c r="A847" s="110"/>
      <c r="B847" s="111"/>
      <c r="C847" s="112"/>
      <c r="D847" s="110"/>
      <c r="E847" s="112"/>
      <c r="F847" s="112"/>
      <c r="G847" s="112"/>
      <c r="H847" s="112"/>
      <c r="I847" s="112"/>
      <c r="J847" s="112"/>
      <c r="K847" s="112"/>
      <c r="L847" s="112"/>
      <c r="M847" s="113">
        <f t="shared" si="25"/>
        <v>0</v>
      </c>
    </row>
    <row r="848" spans="1:13" x14ac:dyDescent="0.25">
      <c r="A848" s="110"/>
      <c r="B848" s="111"/>
      <c r="C848" s="112"/>
      <c r="D848" s="110"/>
      <c r="E848" s="112"/>
      <c r="F848" s="112"/>
      <c r="G848" s="112"/>
      <c r="H848" s="112"/>
      <c r="I848" s="112"/>
      <c r="J848" s="112"/>
      <c r="K848" s="112"/>
      <c r="L848" s="112"/>
      <c r="M848" s="113">
        <f t="shared" si="25"/>
        <v>0</v>
      </c>
    </row>
    <row r="849" spans="1:13" x14ac:dyDescent="0.25">
      <c r="A849" s="110"/>
      <c r="B849" s="111"/>
      <c r="C849" s="112"/>
      <c r="D849" s="110"/>
      <c r="E849" s="112"/>
      <c r="F849" s="112"/>
      <c r="G849" s="112"/>
      <c r="H849" s="112"/>
      <c r="I849" s="112"/>
      <c r="J849" s="112"/>
      <c r="K849" s="112"/>
      <c r="L849" s="112"/>
      <c r="M849" s="113">
        <f t="shared" si="25"/>
        <v>0</v>
      </c>
    </row>
    <row r="850" spans="1:13" x14ac:dyDescent="0.25">
      <c r="A850" s="110"/>
      <c r="B850" s="111"/>
      <c r="C850" s="112"/>
      <c r="D850" s="110"/>
      <c r="E850" s="112"/>
      <c r="F850" s="112"/>
      <c r="G850" s="112"/>
      <c r="H850" s="112"/>
      <c r="I850" s="112"/>
      <c r="J850" s="112"/>
      <c r="K850" s="112"/>
      <c r="L850" s="112"/>
      <c r="M850" s="113">
        <f t="shared" si="25"/>
        <v>0</v>
      </c>
    </row>
    <row r="851" spans="1:13" x14ac:dyDescent="0.25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3">
        <f t="shared" si="25"/>
        <v>0</v>
      </c>
    </row>
    <row r="852" spans="1:13" x14ac:dyDescent="0.25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3">
        <f t="shared" si="25"/>
        <v>0</v>
      </c>
    </row>
    <row r="853" spans="1:13" x14ac:dyDescent="0.25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3">
        <f t="shared" si="25"/>
        <v>0</v>
      </c>
    </row>
    <row r="854" spans="1:13" x14ac:dyDescent="0.25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3">
        <f t="shared" si="25"/>
        <v>0</v>
      </c>
    </row>
    <row r="855" spans="1:13" x14ac:dyDescent="0.2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3">
        <f t="shared" si="25"/>
        <v>0</v>
      </c>
    </row>
    <row r="856" spans="1:13" x14ac:dyDescent="0.25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3">
        <f t="shared" si="25"/>
        <v>0</v>
      </c>
    </row>
    <row r="857" spans="1:13" x14ac:dyDescent="0.25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3">
        <f t="shared" si="25"/>
        <v>0</v>
      </c>
    </row>
    <row r="858" spans="1:13" x14ac:dyDescent="0.25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3">
        <f t="shared" si="25"/>
        <v>0</v>
      </c>
    </row>
    <row r="859" spans="1:13" x14ac:dyDescent="0.25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3">
        <f t="shared" si="25"/>
        <v>0</v>
      </c>
    </row>
    <row r="860" spans="1:13" x14ac:dyDescent="0.25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3">
        <f t="shared" si="25"/>
        <v>0</v>
      </c>
    </row>
    <row r="861" spans="1:13" x14ac:dyDescent="0.25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3">
        <f t="shared" si="25"/>
        <v>0</v>
      </c>
    </row>
    <row r="862" spans="1:13" x14ac:dyDescent="0.25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3">
        <f t="shared" si="25"/>
        <v>0</v>
      </c>
    </row>
    <row r="863" spans="1:13" x14ac:dyDescent="0.25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3">
        <f t="shared" si="25"/>
        <v>0</v>
      </c>
    </row>
    <row r="864" spans="1:13" x14ac:dyDescent="0.25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3">
        <f t="shared" si="25"/>
        <v>0</v>
      </c>
    </row>
    <row r="865" spans="1:13" x14ac:dyDescent="0.2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3">
        <f t="shared" si="25"/>
        <v>0</v>
      </c>
    </row>
    <row r="866" spans="1:13" x14ac:dyDescent="0.25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3">
        <f t="shared" si="25"/>
        <v>0</v>
      </c>
    </row>
    <row r="867" spans="1:13" x14ac:dyDescent="0.25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3">
        <f t="shared" si="25"/>
        <v>0</v>
      </c>
    </row>
    <row r="868" spans="1:13" x14ac:dyDescent="0.25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3">
        <f t="shared" si="25"/>
        <v>0</v>
      </c>
    </row>
    <row r="869" spans="1:13" x14ac:dyDescent="0.25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3">
        <f t="shared" si="25"/>
        <v>0</v>
      </c>
    </row>
    <row r="870" spans="1:13" x14ac:dyDescent="0.25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3">
        <f t="shared" si="25"/>
        <v>0</v>
      </c>
    </row>
    <row r="871" spans="1:13" x14ac:dyDescent="0.25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3">
        <f t="shared" si="25"/>
        <v>0</v>
      </c>
    </row>
    <row r="872" spans="1:13" x14ac:dyDescent="0.25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3">
        <f t="shared" si="25"/>
        <v>0</v>
      </c>
    </row>
    <row r="873" spans="1:13" x14ac:dyDescent="0.25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3">
        <f t="shared" si="25"/>
        <v>0</v>
      </c>
    </row>
    <row r="874" spans="1:13" x14ac:dyDescent="0.25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3">
        <f t="shared" si="25"/>
        <v>0</v>
      </c>
    </row>
    <row r="875" spans="1:13" x14ac:dyDescent="0.2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3">
        <f t="shared" si="25"/>
        <v>0</v>
      </c>
    </row>
    <row r="876" spans="1:13" x14ac:dyDescent="0.25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3">
        <f t="shared" si="25"/>
        <v>0</v>
      </c>
    </row>
    <row r="877" spans="1:13" x14ac:dyDescent="0.25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3">
        <f t="shared" si="25"/>
        <v>0</v>
      </c>
    </row>
    <row r="878" spans="1:13" x14ac:dyDescent="0.25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3">
        <f t="shared" ref="M878:M909" si="26">J878-A878</f>
        <v>0</v>
      </c>
    </row>
    <row r="879" spans="1:13" x14ac:dyDescent="0.25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3">
        <f t="shared" si="26"/>
        <v>0</v>
      </c>
    </row>
    <row r="880" spans="1:13" x14ac:dyDescent="0.25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3">
        <f t="shared" si="26"/>
        <v>0</v>
      </c>
    </row>
    <row r="881" spans="1:13" x14ac:dyDescent="0.25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3">
        <f t="shared" si="26"/>
        <v>0</v>
      </c>
    </row>
    <row r="882" spans="1:13" x14ac:dyDescent="0.25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3">
        <f t="shared" si="26"/>
        <v>0</v>
      </c>
    </row>
    <row r="883" spans="1:13" x14ac:dyDescent="0.25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3">
        <f t="shared" si="26"/>
        <v>0</v>
      </c>
    </row>
    <row r="884" spans="1:13" x14ac:dyDescent="0.25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3">
        <f t="shared" si="26"/>
        <v>0</v>
      </c>
    </row>
    <row r="885" spans="1:13" x14ac:dyDescent="0.2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3">
        <f t="shared" si="26"/>
        <v>0</v>
      </c>
    </row>
    <row r="886" spans="1:13" x14ac:dyDescent="0.25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3">
        <f t="shared" si="26"/>
        <v>0</v>
      </c>
    </row>
    <row r="887" spans="1:13" x14ac:dyDescent="0.25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3">
        <f t="shared" si="26"/>
        <v>0</v>
      </c>
    </row>
    <row r="888" spans="1:13" x14ac:dyDescent="0.25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3">
        <f t="shared" si="26"/>
        <v>0</v>
      </c>
    </row>
    <row r="889" spans="1:13" x14ac:dyDescent="0.25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3">
        <f t="shared" si="26"/>
        <v>0</v>
      </c>
    </row>
    <row r="890" spans="1:13" x14ac:dyDescent="0.25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3">
        <f t="shared" si="26"/>
        <v>0</v>
      </c>
    </row>
    <row r="891" spans="1:13" x14ac:dyDescent="0.25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3">
        <f t="shared" si="26"/>
        <v>0</v>
      </c>
    </row>
    <row r="892" spans="1:13" x14ac:dyDescent="0.25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3">
        <f t="shared" si="26"/>
        <v>0</v>
      </c>
    </row>
    <row r="893" spans="1:13" x14ac:dyDescent="0.25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3">
        <f t="shared" si="26"/>
        <v>0</v>
      </c>
    </row>
    <row r="894" spans="1:13" x14ac:dyDescent="0.25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3">
        <f t="shared" si="26"/>
        <v>0</v>
      </c>
    </row>
    <row r="895" spans="1:13" x14ac:dyDescent="0.2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3">
        <f t="shared" si="26"/>
        <v>0</v>
      </c>
    </row>
    <row r="896" spans="1:13" x14ac:dyDescent="0.25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3">
        <f t="shared" si="26"/>
        <v>0</v>
      </c>
    </row>
    <row r="897" spans="1:13" x14ac:dyDescent="0.25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3">
        <f t="shared" si="26"/>
        <v>0</v>
      </c>
    </row>
    <row r="898" spans="1:13" x14ac:dyDescent="0.25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3">
        <f t="shared" si="26"/>
        <v>0</v>
      </c>
    </row>
    <row r="899" spans="1:13" x14ac:dyDescent="0.25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3">
        <f t="shared" si="26"/>
        <v>0</v>
      </c>
    </row>
    <row r="900" spans="1:13" x14ac:dyDescent="0.25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3">
        <f t="shared" si="26"/>
        <v>0</v>
      </c>
    </row>
    <row r="901" spans="1:13" x14ac:dyDescent="0.25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3">
        <f t="shared" si="26"/>
        <v>0</v>
      </c>
    </row>
    <row r="902" spans="1:13" x14ac:dyDescent="0.25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3">
        <f t="shared" si="26"/>
        <v>0</v>
      </c>
    </row>
    <row r="903" spans="1:13" x14ac:dyDescent="0.25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3">
        <f t="shared" si="26"/>
        <v>0</v>
      </c>
    </row>
    <row r="904" spans="1:13" x14ac:dyDescent="0.25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3">
        <f t="shared" si="26"/>
        <v>0</v>
      </c>
    </row>
    <row r="905" spans="1:13" x14ac:dyDescent="0.2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3">
        <f t="shared" si="26"/>
        <v>0</v>
      </c>
    </row>
    <row r="906" spans="1:13" x14ac:dyDescent="0.25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3">
        <f t="shared" si="26"/>
        <v>0</v>
      </c>
    </row>
    <row r="907" spans="1:13" x14ac:dyDescent="0.25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3">
        <f t="shared" si="26"/>
        <v>0</v>
      </c>
    </row>
    <row r="908" spans="1:13" x14ac:dyDescent="0.25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3">
        <f t="shared" si="26"/>
        <v>0</v>
      </c>
    </row>
    <row r="909" spans="1:13" x14ac:dyDescent="0.25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3">
        <f t="shared" si="26"/>
        <v>0</v>
      </c>
    </row>
    <row r="910" spans="1:13" x14ac:dyDescent="0.25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3">
        <f t="shared" ref="M910:M941" si="27">J910-A910</f>
        <v>0</v>
      </c>
    </row>
    <row r="911" spans="1:13" x14ac:dyDescent="0.25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3">
        <f t="shared" si="27"/>
        <v>0</v>
      </c>
    </row>
    <row r="912" spans="1:13" x14ac:dyDescent="0.25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3">
        <f t="shared" si="27"/>
        <v>0</v>
      </c>
    </row>
    <row r="913" spans="1:13" x14ac:dyDescent="0.25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3">
        <f t="shared" si="27"/>
        <v>0</v>
      </c>
    </row>
    <row r="914" spans="1:13" x14ac:dyDescent="0.25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3">
        <f t="shared" si="27"/>
        <v>0</v>
      </c>
    </row>
    <row r="915" spans="1:13" x14ac:dyDescent="0.2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3">
        <f t="shared" si="27"/>
        <v>0</v>
      </c>
    </row>
    <row r="916" spans="1:13" x14ac:dyDescent="0.25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3">
        <f t="shared" si="27"/>
        <v>0</v>
      </c>
    </row>
    <row r="917" spans="1:13" x14ac:dyDescent="0.25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3">
        <f t="shared" si="27"/>
        <v>0</v>
      </c>
    </row>
    <row r="918" spans="1:13" x14ac:dyDescent="0.25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3">
        <f t="shared" si="27"/>
        <v>0</v>
      </c>
    </row>
    <row r="919" spans="1:13" x14ac:dyDescent="0.25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3">
        <f t="shared" si="27"/>
        <v>0</v>
      </c>
    </row>
    <row r="920" spans="1:13" x14ac:dyDescent="0.25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3">
        <f t="shared" si="27"/>
        <v>0</v>
      </c>
    </row>
    <row r="921" spans="1:13" x14ac:dyDescent="0.25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3">
        <f t="shared" si="27"/>
        <v>0</v>
      </c>
    </row>
    <row r="922" spans="1:13" x14ac:dyDescent="0.25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3">
        <f t="shared" si="27"/>
        <v>0</v>
      </c>
    </row>
    <row r="923" spans="1:13" x14ac:dyDescent="0.25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3">
        <f t="shared" si="27"/>
        <v>0</v>
      </c>
    </row>
    <row r="924" spans="1:13" x14ac:dyDescent="0.25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3">
        <f t="shared" si="27"/>
        <v>0</v>
      </c>
    </row>
    <row r="925" spans="1:13" x14ac:dyDescent="0.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3">
        <f t="shared" si="27"/>
        <v>0</v>
      </c>
    </row>
    <row r="926" spans="1:13" x14ac:dyDescent="0.25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3">
        <f t="shared" si="27"/>
        <v>0</v>
      </c>
    </row>
    <row r="927" spans="1:13" x14ac:dyDescent="0.25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3">
        <f t="shared" si="27"/>
        <v>0</v>
      </c>
    </row>
    <row r="928" spans="1:13" x14ac:dyDescent="0.25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3">
        <f t="shared" si="27"/>
        <v>0</v>
      </c>
    </row>
    <row r="929" spans="1:13" x14ac:dyDescent="0.25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3">
        <f t="shared" si="27"/>
        <v>0</v>
      </c>
    </row>
    <row r="930" spans="1:13" x14ac:dyDescent="0.25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3">
        <f t="shared" si="27"/>
        <v>0</v>
      </c>
    </row>
    <row r="931" spans="1:13" x14ac:dyDescent="0.25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3">
        <f t="shared" si="27"/>
        <v>0</v>
      </c>
    </row>
    <row r="932" spans="1:13" x14ac:dyDescent="0.25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3">
        <f t="shared" si="27"/>
        <v>0</v>
      </c>
    </row>
    <row r="933" spans="1:13" x14ac:dyDescent="0.25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3">
        <f t="shared" si="27"/>
        <v>0</v>
      </c>
    </row>
    <row r="934" spans="1:13" x14ac:dyDescent="0.25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3">
        <f t="shared" si="27"/>
        <v>0</v>
      </c>
    </row>
    <row r="935" spans="1:13" x14ac:dyDescent="0.2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3">
        <f t="shared" si="27"/>
        <v>0</v>
      </c>
    </row>
    <row r="936" spans="1:13" x14ac:dyDescent="0.25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3">
        <f t="shared" si="27"/>
        <v>0</v>
      </c>
    </row>
    <row r="937" spans="1:13" x14ac:dyDescent="0.25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3">
        <f t="shared" si="27"/>
        <v>0</v>
      </c>
    </row>
    <row r="938" spans="1:13" x14ac:dyDescent="0.25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3">
        <f t="shared" si="27"/>
        <v>0</v>
      </c>
    </row>
    <row r="939" spans="1:13" x14ac:dyDescent="0.25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3">
        <f t="shared" si="27"/>
        <v>0</v>
      </c>
    </row>
    <row r="940" spans="1:13" x14ac:dyDescent="0.25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3">
        <f t="shared" si="27"/>
        <v>0</v>
      </c>
    </row>
    <row r="941" spans="1:13" x14ac:dyDescent="0.25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3">
        <f t="shared" si="27"/>
        <v>0</v>
      </c>
    </row>
    <row r="942" spans="1:13" x14ac:dyDescent="0.25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3">
        <f t="shared" ref="M942:M973" si="28">J942-A942</f>
        <v>0</v>
      </c>
    </row>
    <row r="943" spans="1:13" x14ac:dyDescent="0.25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3">
        <f t="shared" si="28"/>
        <v>0</v>
      </c>
    </row>
    <row r="944" spans="1:13" x14ac:dyDescent="0.25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3">
        <f t="shared" si="28"/>
        <v>0</v>
      </c>
    </row>
    <row r="945" spans="1:13" x14ac:dyDescent="0.2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3">
        <f t="shared" si="28"/>
        <v>0</v>
      </c>
    </row>
    <row r="946" spans="1:13" x14ac:dyDescent="0.25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3">
        <f t="shared" si="28"/>
        <v>0</v>
      </c>
    </row>
    <row r="947" spans="1:13" x14ac:dyDescent="0.25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3">
        <f t="shared" si="28"/>
        <v>0</v>
      </c>
    </row>
    <row r="948" spans="1:13" x14ac:dyDescent="0.25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3">
        <f t="shared" si="28"/>
        <v>0</v>
      </c>
    </row>
    <row r="949" spans="1:13" x14ac:dyDescent="0.25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3">
        <f t="shared" si="28"/>
        <v>0</v>
      </c>
    </row>
    <row r="950" spans="1:13" x14ac:dyDescent="0.25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3">
        <f t="shared" si="28"/>
        <v>0</v>
      </c>
    </row>
    <row r="951" spans="1:13" x14ac:dyDescent="0.25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3">
        <f t="shared" si="28"/>
        <v>0</v>
      </c>
    </row>
    <row r="952" spans="1:13" x14ac:dyDescent="0.25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3">
        <f t="shared" si="28"/>
        <v>0</v>
      </c>
    </row>
    <row r="953" spans="1:13" x14ac:dyDescent="0.25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3">
        <f t="shared" si="28"/>
        <v>0</v>
      </c>
    </row>
    <row r="954" spans="1:13" x14ac:dyDescent="0.25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3">
        <f t="shared" si="28"/>
        <v>0</v>
      </c>
    </row>
    <row r="955" spans="1:13" x14ac:dyDescent="0.2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3">
        <f t="shared" si="28"/>
        <v>0</v>
      </c>
    </row>
    <row r="956" spans="1:13" x14ac:dyDescent="0.25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3">
        <f t="shared" si="28"/>
        <v>0</v>
      </c>
    </row>
    <row r="957" spans="1:13" x14ac:dyDescent="0.25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3">
        <f t="shared" si="28"/>
        <v>0</v>
      </c>
    </row>
    <row r="958" spans="1:13" x14ac:dyDescent="0.25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3">
        <f t="shared" si="28"/>
        <v>0</v>
      </c>
    </row>
    <row r="959" spans="1:13" x14ac:dyDescent="0.25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3">
        <f t="shared" si="28"/>
        <v>0</v>
      </c>
    </row>
    <row r="960" spans="1:13" x14ac:dyDescent="0.25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3">
        <f t="shared" si="28"/>
        <v>0</v>
      </c>
    </row>
    <row r="961" spans="1:13" x14ac:dyDescent="0.25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3">
        <f t="shared" si="28"/>
        <v>0</v>
      </c>
    </row>
    <row r="962" spans="1:13" x14ac:dyDescent="0.25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3">
        <f t="shared" si="28"/>
        <v>0</v>
      </c>
    </row>
    <row r="963" spans="1:13" x14ac:dyDescent="0.25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3">
        <f t="shared" si="28"/>
        <v>0</v>
      </c>
    </row>
    <row r="964" spans="1:13" x14ac:dyDescent="0.25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3">
        <f t="shared" si="28"/>
        <v>0</v>
      </c>
    </row>
    <row r="965" spans="1:13" x14ac:dyDescent="0.2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3">
        <f t="shared" si="28"/>
        <v>0</v>
      </c>
    </row>
    <row r="966" spans="1:13" x14ac:dyDescent="0.25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3">
        <f t="shared" si="28"/>
        <v>0</v>
      </c>
    </row>
    <row r="967" spans="1:13" x14ac:dyDescent="0.25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3">
        <f t="shared" si="28"/>
        <v>0</v>
      </c>
    </row>
    <row r="968" spans="1:13" x14ac:dyDescent="0.25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3">
        <f t="shared" si="28"/>
        <v>0</v>
      </c>
    </row>
    <row r="969" spans="1:13" x14ac:dyDescent="0.25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3">
        <f t="shared" si="28"/>
        <v>0</v>
      </c>
    </row>
    <row r="970" spans="1:13" x14ac:dyDescent="0.25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3">
        <f t="shared" si="28"/>
        <v>0</v>
      </c>
    </row>
    <row r="971" spans="1:13" x14ac:dyDescent="0.25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3">
        <f t="shared" si="28"/>
        <v>0</v>
      </c>
    </row>
    <row r="972" spans="1:13" x14ac:dyDescent="0.25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3">
        <f t="shared" si="28"/>
        <v>0</v>
      </c>
    </row>
    <row r="973" spans="1:13" x14ac:dyDescent="0.25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3">
        <f t="shared" si="28"/>
        <v>0</v>
      </c>
    </row>
    <row r="974" spans="1:13" x14ac:dyDescent="0.25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3">
        <f t="shared" ref="M974:M1005" si="29">J974-A974</f>
        <v>0</v>
      </c>
    </row>
    <row r="975" spans="1:13" x14ac:dyDescent="0.2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3">
        <f t="shared" si="29"/>
        <v>0</v>
      </c>
    </row>
    <row r="976" spans="1:13" x14ac:dyDescent="0.25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3">
        <f t="shared" si="29"/>
        <v>0</v>
      </c>
    </row>
    <row r="977" spans="1:13" x14ac:dyDescent="0.25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3">
        <f t="shared" si="29"/>
        <v>0</v>
      </c>
    </row>
    <row r="978" spans="1:13" x14ac:dyDescent="0.25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3">
        <f t="shared" si="29"/>
        <v>0</v>
      </c>
    </row>
    <row r="979" spans="1:13" x14ac:dyDescent="0.25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3">
        <f t="shared" si="29"/>
        <v>0</v>
      </c>
    </row>
    <row r="980" spans="1:13" x14ac:dyDescent="0.25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3">
        <f t="shared" si="29"/>
        <v>0</v>
      </c>
    </row>
    <row r="981" spans="1:13" x14ac:dyDescent="0.25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3">
        <f t="shared" si="29"/>
        <v>0</v>
      </c>
    </row>
    <row r="982" spans="1:13" x14ac:dyDescent="0.25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3">
        <f t="shared" si="29"/>
        <v>0</v>
      </c>
    </row>
    <row r="983" spans="1:13" x14ac:dyDescent="0.25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3">
        <f t="shared" si="29"/>
        <v>0</v>
      </c>
    </row>
    <row r="984" spans="1:13" x14ac:dyDescent="0.25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3">
        <f t="shared" si="29"/>
        <v>0</v>
      </c>
    </row>
    <row r="985" spans="1:13" x14ac:dyDescent="0.2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3">
        <f t="shared" si="29"/>
        <v>0</v>
      </c>
    </row>
    <row r="986" spans="1:13" x14ac:dyDescent="0.25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3">
        <f t="shared" si="29"/>
        <v>0</v>
      </c>
    </row>
    <row r="987" spans="1:13" x14ac:dyDescent="0.25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3">
        <f t="shared" si="29"/>
        <v>0</v>
      </c>
    </row>
    <row r="988" spans="1:13" x14ac:dyDescent="0.25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3">
        <f t="shared" si="29"/>
        <v>0</v>
      </c>
    </row>
    <row r="989" spans="1:13" x14ac:dyDescent="0.25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3">
        <f t="shared" si="29"/>
        <v>0</v>
      </c>
    </row>
    <row r="990" spans="1:13" x14ac:dyDescent="0.25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3">
        <f t="shared" si="29"/>
        <v>0</v>
      </c>
    </row>
    <row r="991" spans="1:13" x14ac:dyDescent="0.25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3">
        <f t="shared" si="29"/>
        <v>0</v>
      </c>
    </row>
    <row r="992" spans="1:13" x14ac:dyDescent="0.25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3">
        <f t="shared" si="29"/>
        <v>0</v>
      </c>
    </row>
    <row r="993" spans="1:13" x14ac:dyDescent="0.25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3">
        <f t="shared" si="29"/>
        <v>0</v>
      </c>
    </row>
    <row r="994" spans="1:13" x14ac:dyDescent="0.25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3">
        <f t="shared" si="29"/>
        <v>0</v>
      </c>
    </row>
    <row r="995" spans="1:13" x14ac:dyDescent="0.2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3">
        <f t="shared" si="29"/>
        <v>0</v>
      </c>
    </row>
    <row r="996" spans="1:13" x14ac:dyDescent="0.25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3">
        <f t="shared" si="29"/>
        <v>0</v>
      </c>
    </row>
    <row r="997" spans="1:13" x14ac:dyDescent="0.25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3">
        <f t="shared" si="29"/>
        <v>0</v>
      </c>
    </row>
    <row r="998" spans="1:13" x14ac:dyDescent="0.25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3">
        <f t="shared" si="29"/>
        <v>0</v>
      </c>
    </row>
    <row r="999" spans="1:13" x14ac:dyDescent="0.25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3">
        <f t="shared" si="29"/>
        <v>0</v>
      </c>
    </row>
    <row r="1000" spans="1:13" x14ac:dyDescent="0.25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3">
        <f t="shared" si="29"/>
        <v>0</v>
      </c>
    </row>
    <row r="1001" spans="1:13" x14ac:dyDescent="0.25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3">
        <f t="shared" si="29"/>
        <v>0</v>
      </c>
    </row>
    <row r="1002" spans="1:13" x14ac:dyDescent="0.25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3">
        <f t="shared" si="29"/>
        <v>0</v>
      </c>
    </row>
    <row r="1003" spans="1:13" x14ac:dyDescent="0.25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3">
        <f t="shared" si="29"/>
        <v>0</v>
      </c>
    </row>
    <row r="1004" spans="1:13" x14ac:dyDescent="0.25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12"/>
      <c r="M1004" s="113">
        <f t="shared" si="29"/>
        <v>0</v>
      </c>
    </row>
    <row r="1005" spans="1:13" x14ac:dyDescent="0.25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12"/>
      <c r="M1005" s="113">
        <f t="shared" si="29"/>
        <v>0</v>
      </c>
    </row>
    <row r="1006" spans="1:13" x14ac:dyDescent="0.25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12"/>
      <c r="M1006" s="113">
        <f t="shared" ref="M1006:M1028" si="30">J1006-A1006</f>
        <v>0</v>
      </c>
    </row>
    <row r="1007" spans="1:13" x14ac:dyDescent="0.25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12"/>
      <c r="M1007" s="113">
        <f t="shared" si="30"/>
        <v>0</v>
      </c>
    </row>
    <row r="1008" spans="1:13" x14ac:dyDescent="0.25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12"/>
      <c r="M1008" s="113">
        <f t="shared" si="30"/>
        <v>0</v>
      </c>
    </row>
    <row r="1009" spans="1:13" x14ac:dyDescent="0.25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12"/>
      <c r="M1009" s="113">
        <f t="shared" si="30"/>
        <v>0</v>
      </c>
    </row>
    <row r="1010" spans="1:13" x14ac:dyDescent="0.25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12"/>
      <c r="M1010" s="113">
        <f t="shared" si="30"/>
        <v>0</v>
      </c>
    </row>
    <row r="1011" spans="1:13" x14ac:dyDescent="0.25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12"/>
      <c r="M1011" s="113">
        <f t="shared" si="30"/>
        <v>0</v>
      </c>
    </row>
    <row r="1012" spans="1:13" x14ac:dyDescent="0.25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12"/>
      <c r="M1012" s="113">
        <f t="shared" si="30"/>
        <v>0</v>
      </c>
    </row>
    <row r="1013" spans="1:13" x14ac:dyDescent="0.25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12"/>
      <c r="M1013" s="113">
        <f t="shared" si="30"/>
        <v>0</v>
      </c>
    </row>
    <row r="1014" spans="1:13" x14ac:dyDescent="0.25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12"/>
      <c r="M1014" s="113">
        <f t="shared" si="30"/>
        <v>0</v>
      </c>
    </row>
    <row r="1015" spans="1:13" x14ac:dyDescent="0.25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12"/>
      <c r="M1015" s="113">
        <f t="shared" si="30"/>
        <v>0</v>
      </c>
    </row>
    <row r="1016" spans="1:13" x14ac:dyDescent="0.25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12"/>
      <c r="M1016" s="113">
        <f t="shared" si="30"/>
        <v>0</v>
      </c>
    </row>
    <row r="1017" spans="1:13" x14ac:dyDescent="0.25">
      <c r="A1017" s="112"/>
      <c r="B1017" s="112"/>
      <c r="C1017" s="112"/>
      <c r="D1017" s="112"/>
      <c r="E1017" s="112"/>
      <c r="F1017" s="112"/>
      <c r="G1017" s="112"/>
      <c r="H1017" s="112"/>
      <c r="I1017" s="112"/>
      <c r="J1017" s="112"/>
      <c r="K1017" s="112"/>
      <c r="L1017" s="112"/>
      <c r="M1017" s="113">
        <f t="shared" si="30"/>
        <v>0</v>
      </c>
    </row>
    <row r="1018" spans="1:13" x14ac:dyDescent="0.25">
      <c r="A1018" s="112"/>
      <c r="B1018" s="112"/>
      <c r="C1018" s="112"/>
      <c r="D1018" s="112"/>
      <c r="E1018" s="112"/>
      <c r="F1018" s="112"/>
      <c r="G1018" s="112"/>
      <c r="H1018" s="112"/>
      <c r="I1018" s="112"/>
      <c r="J1018" s="112"/>
      <c r="K1018" s="112"/>
      <c r="L1018" s="112"/>
      <c r="M1018" s="113">
        <f t="shared" si="30"/>
        <v>0</v>
      </c>
    </row>
    <row r="1019" spans="1:13" x14ac:dyDescent="0.25">
      <c r="A1019" s="112"/>
      <c r="B1019" s="112"/>
      <c r="C1019" s="112"/>
      <c r="D1019" s="112"/>
      <c r="E1019" s="112"/>
      <c r="F1019" s="112"/>
      <c r="G1019" s="112"/>
      <c r="H1019" s="112"/>
      <c r="I1019" s="112"/>
      <c r="J1019" s="112"/>
      <c r="K1019" s="112"/>
      <c r="L1019" s="112"/>
      <c r="M1019" s="113">
        <f t="shared" si="30"/>
        <v>0</v>
      </c>
    </row>
    <row r="1020" spans="1:13" x14ac:dyDescent="0.25">
      <c r="A1020" s="112"/>
      <c r="B1020" s="112"/>
      <c r="C1020" s="112"/>
      <c r="D1020" s="112"/>
      <c r="E1020" s="112"/>
      <c r="F1020" s="112"/>
      <c r="G1020" s="112"/>
      <c r="H1020" s="112"/>
      <c r="I1020" s="112"/>
      <c r="J1020" s="112"/>
      <c r="K1020" s="112"/>
      <c r="L1020" s="112"/>
      <c r="M1020" s="113">
        <f t="shared" si="30"/>
        <v>0</v>
      </c>
    </row>
    <row r="1021" spans="1:13" x14ac:dyDescent="0.25">
      <c r="A1021" s="112"/>
      <c r="B1021" s="112"/>
      <c r="C1021" s="112"/>
      <c r="D1021" s="112"/>
      <c r="E1021" s="112"/>
      <c r="F1021" s="112"/>
      <c r="G1021" s="112"/>
      <c r="H1021" s="112"/>
      <c r="I1021" s="112"/>
      <c r="J1021" s="112"/>
      <c r="K1021" s="112"/>
      <c r="L1021" s="112"/>
      <c r="M1021" s="113">
        <f t="shared" si="30"/>
        <v>0</v>
      </c>
    </row>
    <row r="1022" spans="1:13" x14ac:dyDescent="0.25">
      <c r="A1022" s="112"/>
      <c r="B1022" s="112"/>
      <c r="C1022" s="112"/>
      <c r="D1022" s="112"/>
      <c r="E1022" s="112"/>
      <c r="F1022" s="112"/>
      <c r="G1022" s="112"/>
      <c r="H1022" s="112"/>
      <c r="I1022" s="112"/>
      <c r="J1022" s="112"/>
      <c r="K1022" s="112"/>
      <c r="L1022" s="112"/>
      <c r="M1022" s="113">
        <f t="shared" si="30"/>
        <v>0</v>
      </c>
    </row>
    <row r="1023" spans="1:13" x14ac:dyDescent="0.25">
      <c r="A1023" s="112"/>
      <c r="B1023" s="112"/>
      <c r="C1023" s="112"/>
      <c r="D1023" s="112"/>
      <c r="E1023" s="112"/>
      <c r="F1023" s="112"/>
      <c r="G1023" s="112"/>
      <c r="H1023" s="112"/>
      <c r="I1023" s="112"/>
      <c r="J1023" s="112"/>
      <c r="K1023" s="112"/>
      <c r="L1023" s="112"/>
      <c r="M1023" s="113">
        <f t="shared" si="30"/>
        <v>0</v>
      </c>
    </row>
    <row r="1024" spans="1:13" x14ac:dyDescent="0.25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3">
        <f t="shared" si="30"/>
        <v>0</v>
      </c>
    </row>
    <row r="1025" spans="1:13" x14ac:dyDescent="0.25">
      <c r="A1025" s="112"/>
      <c r="B1025" s="112"/>
      <c r="C1025" s="112"/>
      <c r="D1025" s="112"/>
      <c r="E1025" s="112"/>
      <c r="F1025" s="112"/>
      <c r="G1025" s="112"/>
      <c r="H1025" s="112"/>
      <c r="I1025" s="112"/>
      <c r="J1025" s="112"/>
      <c r="K1025" s="112"/>
      <c r="L1025" s="112"/>
      <c r="M1025" s="113">
        <f t="shared" si="30"/>
        <v>0</v>
      </c>
    </row>
    <row r="1026" spans="1:13" x14ac:dyDescent="0.25">
      <c r="A1026" s="112"/>
      <c r="B1026" s="112"/>
      <c r="C1026" s="112"/>
      <c r="D1026" s="112"/>
      <c r="E1026" s="112"/>
      <c r="F1026" s="112"/>
      <c r="G1026" s="112"/>
      <c r="H1026" s="112"/>
      <c r="I1026" s="112"/>
      <c r="J1026" s="112"/>
      <c r="K1026" s="112"/>
      <c r="L1026" s="112"/>
      <c r="M1026" s="113">
        <f t="shared" si="30"/>
        <v>0</v>
      </c>
    </row>
    <row r="1027" spans="1:13" x14ac:dyDescent="0.25">
      <c r="A1027" s="112"/>
      <c r="B1027" s="112"/>
      <c r="C1027" s="112"/>
      <c r="D1027" s="112"/>
      <c r="E1027" s="112"/>
      <c r="F1027" s="112"/>
      <c r="G1027" s="112"/>
      <c r="H1027" s="112"/>
      <c r="I1027" s="112"/>
      <c r="J1027" s="112"/>
      <c r="K1027" s="112"/>
      <c r="L1027" s="112"/>
      <c r="M1027" s="113">
        <f t="shared" si="30"/>
        <v>0</v>
      </c>
    </row>
    <row r="1028" spans="1:13" x14ac:dyDescent="0.25">
      <c r="A1028" s="112"/>
      <c r="B1028" s="112"/>
      <c r="C1028" s="112"/>
      <c r="D1028" s="112"/>
      <c r="E1028" s="112"/>
      <c r="F1028" s="112"/>
      <c r="G1028" s="112"/>
      <c r="H1028" s="112"/>
      <c r="I1028" s="112"/>
      <c r="J1028" s="112"/>
      <c r="K1028" s="112"/>
      <c r="L1028" s="112"/>
      <c r="M1028" s="113">
        <f t="shared" si="30"/>
        <v>0</v>
      </c>
    </row>
  </sheetData>
  <sortState ref="A3:M1029">
    <sortCondition ref="F2"/>
  </sortState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0"/>
  <sheetViews>
    <sheetView topLeftCell="F1" zoomScale="80" zoomScaleNormal="80" workbookViewId="0">
      <pane ySplit="1" topLeftCell="A806" activePane="bottomLeft" state="frozen"/>
      <selection pane="bottomLeft" activeCell="P816" sqref="P816"/>
    </sheetView>
  </sheetViews>
  <sheetFormatPr defaultRowHeight="15" x14ac:dyDescent="0.25"/>
  <cols>
    <col min="1" max="1" width="10.85546875" style="132" customWidth="1"/>
    <col min="2" max="2" width="18" style="132" customWidth="1"/>
    <col min="3" max="3" width="19.42578125" style="132" customWidth="1"/>
    <col min="4" max="4" width="12.5703125" style="132" customWidth="1"/>
    <col min="5" max="5" width="28" style="132" customWidth="1"/>
    <col min="6" max="6" width="56.85546875" style="132" customWidth="1"/>
    <col min="7" max="7" width="12.140625" style="132" customWidth="1"/>
    <col min="8" max="8" width="40.5703125" style="132" customWidth="1"/>
    <col min="9" max="9" width="10.7109375" style="132" customWidth="1"/>
    <col min="10" max="10" width="11" style="132" customWidth="1"/>
    <col min="11" max="11" width="10.42578125" style="132" customWidth="1"/>
    <col min="12" max="12" width="19.42578125" style="132" customWidth="1"/>
    <col min="13" max="13" width="13.42578125" style="132" customWidth="1"/>
  </cols>
  <sheetData>
    <row r="1" spans="1:13" ht="63.75" thickBot="1" x14ac:dyDescent="0.3">
      <c r="A1" s="109" t="s">
        <v>1</v>
      </c>
      <c r="B1" s="152" t="s">
        <v>7</v>
      </c>
      <c r="C1" s="152" t="s">
        <v>9</v>
      </c>
      <c r="D1" s="152" t="s">
        <v>4636</v>
      </c>
      <c r="E1" s="147" t="s">
        <v>3</v>
      </c>
      <c r="F1" s="152" t="s">
        <v>8314</v>
      </c>
      <c r="G1" s="152" t="s">
        <v>5964</v>
      </c>
      <c r="H1" s="152" t="s">
        <v>2</v>
      </c>
      <c r="I1" s="152" t="s">
        <v>6</v>
      </c>
      <c r="J1" s="152" t="s">
        <v>4</v>
      </c>
      <c r="K1" s="152" t="s">
        <v>8</v>
      </c>
      <c r="L1" s="152" t="s">
        <v>5</v>
      </c>
      <c r="M1" s="152" t="s">
        <v>145</v>
      </c>
    </row>
    <row r="2" spans="1:13" ht="16.5" thickBot="1" x14ac:dyDescent="0.3">
      <c r="A2" s="151">
        <v>41590</v>
      </c>
      <c r="B2" s="141">
        <v>0.67152777777777783</v>
      </c>
      <c r="C2" s="143" t="s">
        <v>1153</v>
      </c>
      <c r="D2" s="145">
        <v>41598</v>
      </c>
      <c r="E2" s="143" t="s">
        <v>117</v>
      </c>
      <c r="F2" s="143" t="s">
        <v>8556</v>
      </c>
      <c r="G2" s="143" t="s">
        <v>5919</v>
      </c>
      <c r="H2" s="143" t="s">
        <v>8172</v>
      </c>
      <c r="I2" s="143">
        <v>1</v>
      </c>
      <c r="J2" s="145">
        <v>41604</v>
      </c>
      <c r="K2" s="141">
        <v>0.55902777777777779</v>
      </c>
      <c r="L2" s="143" t="s">
        <v>8173</v>
      </c>
      <c r="M2" s="149">
        <f>J2-A2</f>
        <v>14</v>
      </c>
    </row>
    <row r="3" spans="1:13" ht="16.5" thickBot="1" x14ac:dyDescent="0.3">
      <c r="A3" s="140">
        <v>41582</v>
      </c>
      <c r="B3" s="142">
        <v>0.36805555555555558</v>
      </c>
      <c r="C3" s="155" t="s">
        <v>117</v>
      </c>
      <c r="D3" s="146">
        <v>41589</v>
      </c>
      <c r="E3" s="155" t="s">
        <v>117</v>
      </c>
      <c r="F3" s="144" t="s">
        <v>4925</v>
      </c>
      <c r="G3" s="144" t="s">
        <v>5931</v>
      </c>
      <c r="H3" s="144" t="s">
        <v>6378</v>
      </c>
      <c r="I3" s="144">
        <v>1</v>
      </c>
      <c r="J3" s="146">
        <v>41586</v>
      </c>
      <c r="K3" s="142">
        <v>0.53749999999999998</v>
      </c>
      <c r="L3" s="144" t="s">
        <v>7541</v>
      </c>
      <c r="M3" s="150">
        <f>J3-A3</f>
        <v>4</v>
      </c>
    </row>
    <row r="4" spans="1:13" ht="15.75" x14ac:dyDescent="0.25">
      <c r="A4" s="127">
        <v>41598</v>
      </c>
      <c r="B4" s="128">
        <v>0.65486111111111112</v>
      </c>
      <c r="C4" s="129" t="s">
        <v>1676</v>
      </c>
      <c r="D4" s="129"/>
      <c r="E4" s="129" t="s">
        <v>7230</v>
      </c>
      <c r="F4" s="129" t="s">
        <v>8356</v>
      </c>
      <c r="G4" s="129" t="s">
        <v>5916</v>
      </c>
      <c r="H4" s="129" t="s">
        <v>880</v>
      </c>
      <c r="I4" s="129">
        <v>1</v>
      </c>
      <c r="J4" s="153">
        <v>41607</v>
      </c>
      <c r="K4" s="128">
        <v>0.45833333333333331</v>
      </c>
      <c r="L4" s="129" t="s">
        <v>8357</v>
      </c>
      <c r="M4" s="126">
        <f>J4-A4</f>
        <v>9</v>
      </c>
    </row>
    <row r="5" spans="1:13" ht="15.75" x14ac:dyDescent="0.25">
      <c r="A5" s="127">
        <v>41598</v>
      </c>
      <c r="B5" s="130">
        <v>0.65486111111111112</v>
      </c>
      <c r="C5" s="131" t="s">
        <v>1676</v>
      </c>
      <c r="D5" s="131"/>
      <c r="E5" s="131" t="s">
        <v>7230</v>
      </c>
      <c r="F5" s="131" t="s">
        <v>8356</v>
      </c>
      <c r="G5" s="131" t="s">
        <v>5916</v>
      </c>
      <c r="H5" s="131" t="s">
        <v>880</v>
      </c>
      <c r="I5" s="131">
        <v>1</v>
      </c>
      <c r="J5" s="127">
        <v>41618</v>
      </c>
      <c r="K5" s="130">
        <v>0.5625</v>
      </c>
      <c r="L5" s="131" t="s">
        <v>8785</v>
      </c>
      <c r="M5" s="126">
        <f t="shared" ref="M5:M9" si="0">J5-A5</f>
        <v>20</v>
      </c>
    </row>
    <row r="6" spans="1:13" ht="15.75" x14ac:dyDescent="0.25">
      <c r="A6" s="127">
        <v>41572</v>
      </c>
      <c r="B6" s="130">
        <v>0.49722222222222223</v>
      </c>
      <c r="C6" s="112" t="s">
        <v>1153</v>
      </c>
      <c r="D6" s="127">
        <v>41592</v>
      </c>
      <c r="E6" s="112" t="s">
        <v>117</v>
      </c>
      <c r="F6" s="131" t="s">
        <v>870</v>
      </c>
      <c r="G6" s="131" t="s">
        <v>5915</v>
      </c>
      <c r="H6" s="131" t="s">
        <v>7435</v>
      </c>
      <c r="I6" s="131">
        <v>1</v>
      </c>
      <c r="J6" s="127">
        <v>41592</v>
      </c>
      <c r="K6" s="130">
        <v>0.52083333333333337</v>
      </c>
      <c r="L6" s="131" t="s">
        <v>7729</v>
      </c>
      <c r="M6" s="126">
        <f t="shared" si="0"/>
        <v>20</v>
      </c>
    </row>
    <row r="7" spans="1:13" ht="15.75" x14ac:dyDescent="0.25">
      <c r="A7" s="127">
        <v>41581</v>
      </c>
      <c r="B7" s="130">
        <v>0.40625</v>
      </c>
      <c r="C7" s="131" t="s">
        <v>1676</v>
      </c>
      <c r="D7" s="131"/>
      <c r="E7" s="131" t="s">
        <v>1108</v>
      </c>
      <c r="F7" s="131" t="s">
        <v>7168</v>
      </c>
      <c r="G7" s="131" t="s">
        <v>5919</v>
      </c>
      <c r="H7" s="131" t="s">
        <v>7378</v>
      </c>
      <c r="I7" s="131">
        <v>1</v>
      </c>
      <c r="J7" s="127">
        <v>41582</v>
      </c>
      <c r="K7" s="130">
        <v>0.75</v>
      </c>
      <c r="L7" s="131" t="s">
        <v>7379</v>
      </c>
      <c r="M7" s="126">
        <f t="shared" si="0"/>
        <v>1</v>
      </c>
    </row>
    <row r="8" spans="1:13" ht="15.75" x14ac:dyDescent="0.25">
      <c r="A8" s="127">
        <v>41581</v>
      </c>
      <c r="B8" s="130">
        <v>0.40625</v>
      </c>
      <c r="C8" s="131" t="s">
        <v>1676</v>
      </c>
      <c r="D8" s="131"/>
      <c r="E8" s="131" t="s">
        <v>1108</v>
      </c>
      <c r="F8" s="131" t="s">
        <v>7168</v>
      </c>
      <c r="G8" s="131" t="s">
        <v>5919</v>
      </c>
      <c r="H8" s="131" t="s">
        <v>7378</v>
      </c>
      <c r="I8" s="131">
        <v>1</v>
      </c>
      <c r="J8" s="127">
        <v>41584</v>
      </c>
      <c r="K8" s="130">
        <v>0.63402777777777775</v>
      </c>
      <c r="L8" s="131" t="s">
        <v>7379</v>
      </c>
      <c r="M8" s="126">
        <f t="shared" si="0"/>
        <v>3</v>
      </c>
    </row>
    <row r="9" spans="1:13" ht="15.75" x14ac:dyDescent="0.25">
      <c r="A9" s="127">
        <v>41585</v>
      </c>
      <c r="B9" s="130">
        <v>0.47916666666666669</v>
      </c>
      <c r="C9" s="131" t="s">
        <v>1676</v>
      </c>
      <c r="D9" s="131"/>
      <c r="E9" s="131" t="s">
        <v>1108</v>
      </c>
      <c r="F9" s="131" t="s">
        <v>7168</v>
      </c>
      <c r="G9" s="131" t="s">
        <v>5919</v>
      </c>
      <c r="H9" s="131" t="s">
        <v>7378</v>
      </c>
      <c r="I9" s="131">
        <v>1</v>
      </c>
      <c r="J9" s="127">
        <v>41585</v>
      </c>
      <c r="K9" s="130">
        <v>0.67013888888888884</v>
      </c>
      <c r="L9" s="131" t="s">
        <v>7526</v>
      </c>
      <c r="M9" s="126">
        <f t="shared" si="0"/>
        <v>0</v>
      </c>
    </row>
    <row r="10" spans="1:13" ht="15.75" x14ac:dyDescent="0.25">
      <c r="A10" s="127">
        <v>41581</v>
      </c>
      <c r="B10" s="130">
        <v>0.54166666666666663</v>
      </c>
      <c r="C10" s="131" t="s">
        <v>1676</v>
      </c>
      <c r="D10" s="118" t="s">
        <v>7317</v>
      </c>
      <c r="E10" s="112" t="s">
        <v>591</v>
      </c>
      <c r="F10" s="112" t="s">
        <v>985</v>
      </c>
      <c r="G10" s="112" t="s">
        <v>5919</v>
      </c>
      <c r="H10" s="112" t="s">
        <v>6299</v>
      </c>
      <c r="I10" s="112">
        <v>1</v>
      </c>
      <c r="J10" s="127">
        <v>41581</v>
      </c>
      <c r="K10" s="130">
        <v>0.54166666666666663</v>
      </c>
      <c r="L10" s="131" t="s">
        <v>7315</v>
      </c>
      <c r="M10" s="113">
        <f t="shared" ref="M10:M40" si="1">J10-A10</f>
        <v>0</v>
      </c>
    </row>
    <row r="11" spans="1:13" ht="15.75" x14ac:dyDescent="0.25">
      <c r="A11" s="127">
        <v>41581</v>
      </c>
      <c r="B11" s="130">
        <v>0.54166666666666663</v>
      </c>
      <c r="C11" s="131" t="s">
        <v>1676</v>
      </c>
      <c r="D11" s="118" t="s">
        <v>7317</v>
      </c>
      <c r="E11" s="112" t="s">
        <v>591</v>
      </c>
      <c r="F11" s="112" t="s">
        <v>985</v>
      </c>
      <c r="G11" s="112" t="s">
        <v>5919</v>
      </c>
      <c r="H11" s="112" t="s">
        <v>6299</v>
      </c>
      <c r="I11" s="112">
        <v>1</v>
      </c>
      <c r="J11" s="127">
        <v>41581</v>
      </c>
      <c r="K11" s="130">
        <v>0.54166666666666663</v>
      </c>
      <c r="L11" s="131" t="s">
        <v>7316</v>
      </c>
      <c r="M11" s="113">
        <f t="shared" si="1"/>
        <v>0</v>
      </c>
    </row>
    <row r="12" spans="1:13" ht="15.75" x14ac:dyDescent="0.25">
      <c r="A12" s="127">
        <v>41582</v>
      </c>
      <c r="B12" s="130">
        <v>0.65902777777777777</v>
      </c>
      <c r="C12" s="131" t="s">
        <v>1676</v>
      </c>
      <c r="D12" s="131"/>
      <c r="E12" s="131" t="s">
        <v>374</v>
      </c>
      <c r="F12" s="131" t="s">
        <v>7365</v>
      </c>
      <c r="G12" s="131" t="s">
        <v>5919</v>
      </c>
      <c r="H12" s="131" t="s">
        <v>7366</v>
      </c>
      <c r="I12" s="131">
        <v>1</v>
      </c>
      <c r="J12" s="127">
        <v>41582</v>
      </c>
      <c r="K12" s="130">
        <v>0.73958333333333337</v>
      </c>
      <c r="L12" s="131" t="s">
        <v>7300</v>
      </c>
      <c r="M12" s="113">
        <f t="shared" si="1"/>
        <v>0</v>
      </c>
    </row>
    <row r="13" spans="1:13" ht="15.75" x14ac:dyDescent="0.25">
      <c r="A13" s="127">
        <v>41591</v>
      </c>
      <c r="B13" s="130">
        <v>0.625</v>
      </c>
      <c r="C13" s="131" t="s">
        <v>1153</v>
      </c>
      <c r="D13" s="127">
        <v>41606</v>
      </c>
      <c r="E13" s="131" t="s">
        <v>51</v>
      </c>
      <c r="F13" s="131" t="s">
        <v>1115</v>
      </c>
      <c r="G13" s="131" t="s">
        <v>5931</v>
      </c>
      <c r="H13" s="131" t="s">
        <v>1116</v>
      </c>
      <c r="I13" s="131">
        <v>1</v>
      </c>
      <c r="J13" s="127">
        <v>41610</v>
      </c>
      <c r="K13" s="130">
        <v>0.73611111111111116</v>
      </c>
      <c r="L13" s="131" t="s">
        <v>8495</v>
      </c>
      <c r="M13" s="113">
        <f t="shared" si="1"/>
        <v>19</v>
      </c>
    </row>
    <row r="14" spans="1:13" ht="15.75" x14ac:dyDescent="0.25">
      <c r="A14" s="110">
        <v>41579</v>
      </c>
      <c r="B14" s="111">
        <v>0.91666666666666663</v>
      </c>
      <c r="C14" s="112" t="s">
        <v>1676</v>
      </c>
      <c r="D14" s="118" t="s">
        <v>7317</v>
      </c>
      <c r="E14" s="112" t="s">
        <v>2657</v>
      </c>
      <c r="F14" s="112" t="s">
        <v>6336</v>
      </c>
      <c r="G14" s="112" t="s">
        <v>6042</v>
      </c>
      <c r="H14" s="112" t="s">
        <v>7131</v>
      </c>
      <c r="I14" s="112">
        <v>1</v>
      </c>
      <c r="J14" s="110">
        <v>41579</v>
      </c>
      <c r="K14" s="111">
        <v>0.95486111111111116</v>
      </c>
      <c r="L14" s="112" t="s">
        <v>7308</v>
      </c>
      <c r="M14" s="113">
        <f t="shared" si="1"/>
        <v>0</v>
      </c>
    </row>
    <row r="15" spans="1:13" ht="15.75" x14ac:dyDescent="0.25">
      <c r="A15" s="110">
        <v>41579</v>
      </c>
      <c r="B15" s="111">
        <v>0.91666666666666663</v>
      </c>
      <c r="C15" s="112" t="s">
        <v>1676</v>
      </c>
      <c r="D15" s="118" t="s">
        <v>7317</v>
      </c>
      <c r="E15" s="112" t="s">
        <v>2657</v>
      </c>
      <c r="F15" s="112" t="s">
        <v>6336</v>
      </c>
      <c r="G15" s="112" t="s">
        <v>6042</v>
      </c>
      <c r="H15" s="112" t="s">
        <v>7131</v>
      </c>
      <c r="I15" s="112">
        <v>1</v>
      </c>
      <c r="J15" s="110">
        <v>41580</v>
      </c>
      <c r="K15" s="111">
        <v>0.87152777777777779</v>
      </c>
      <c r="L15" s="112" t="s">
        <v>7309</v>
      </c>
      <c r="M15" s="113">
        <f t="shared" si="1"/>
        <v>1</v>
      </c>
    </row>
    <row r="16" spans="1:13" ht="15.75" x14ac:dyDescent="0.25">
      <c r="A16" s="127">
        <v>41585</v>
      </c>
      <c r="B16" s="130">
        <v>0.7416666666666667</v>
      </c>
      <c r="C16" s="131" t="s">
        <v>1676</v>
      </c>
      <c r="D16" s="131"/>
      <c r="E16" s="131" t="s">
        <v>784</v>
      </c>
      <c r="F16" s="131" t="s">
        <v>6336</v>
      </c>
      <c r="G16" s="131" t="s">
        <v>6042</v>
      </c>
      <c r="H16" s="131" t="s">
        <v>589</v>
      </c>
      <c r="I16" s="131">
        <v>1</v>
      </c>
      <c r="J16" s="127">
        <v>41586</v>
      </c>
      <c r="K16" s="130">
        <v>0.56944444444444442</v>
      </c>
      <c r="L16" s="131" t="s">
        <v>7573</v>
      </c>
      <c r="M16" s="113">
        <f t="shared" si="1"/>
        <v>1</v>
      </c>
    </row>
    <row r="17" spans="1:13" ht="15.75" x14ac:dyDescent="0.25">
      <c r="A17" s="127">
        <v>41585</v>
      </c>
      <c r="B17" s="130">
        <v>0.7416666666666667</v>
      </c>
      <c r="C17" s="131" t="s">
        <v>1676</v>
      </c>
      <c r="D17" s="131"/>
      <c r="E17" s="131" t="s">
        <v>784</v>
      </c>
      <c r="F17" s="131" t="s">
        <v>6336</v>
      </c>
      <c r="G17" s="131" t="s">
        <v>6042</v>
      </c>
      <c r="H17" s="131" t="s">
        <v>589</v>
      </c>
      <c r="I17" s="131">
        <v>1</v>
      </c>
      <c r="J17" s="127">
        <v>41589</v>
      </c>
      <c r="K17" s="130">
        <v>0.52083333333333337</v>
      </c>
      <c r="L17" s="131" t="s">
        <v>7610</v>
      </c>
      <c r="M17" s="113">
        <f t="shared" si="1"/>
        <v>4</v>
      </c>
    </row>
    <row r="18" spans="1:13" ht="15.75" x14ac:dyDescent="0.25">
      <c r="A18" s="127">
        <v>41582</v>
      </c>
      <c r="B18" s="131" t="s">
        <v>7305</v>
      </c>
      <c r="C18" s="131" t="s">
        <v>1676</v>
      </c>
      <c r="D18" s="131"/>
      <c r="E18" s="131" t="s">
        <v>374</v>
      </c>
      <c r="F18" s="131" t="s">
        <v>7306</v>
      </c>
      <c r="G18" s="131" t="s">
        <v>5915</v>
      </c>
      <c r="H18" s="131" t="s">
        <v>7307</v>
      </c>
      <c r="I18" s="131">
        <v>1</v>
      </c>
      <c r="J18" s="127">
        <v>41582</v>
      </c>
      <c r="K18" s="130">
        <v>0.56944444444444442</v>
      </c>
      <c r="L18" s="131" t="s">
        <v>7327</v>
      </c>
      <c r="M18" s="113">
        <f t="shared" si="1"/>
        <v>0</v>
      </c>
    </row>
    <row r="19" spans="1:13" ht="15.75" x14ac:dyDescent="0.25">
      <c r="A19" s="127">
        <v>41582</v>
      </c>
      <c r="B19" s="130">
        <v>0.36805555555555558</v>
      </c>
      <c r="C19" s="131" t="s">
        <v>1676</v>
      </c>
      <c r="D19" s="131"/>
      <c r="E19" s="131" t="s">
        <v>374</v>
      </c>
      <c r="F19" s="131" t="s">
        <v>7306</v>
      </c>
      <c r="G19" s="131" t="s">
        <v>5915</v>
      </c>
      <c r="H19" s="131" t="s">
        <v>7307</v>
      </c>
      <c r="I19" s="131">
        <v>1</v>
      </c>
      <c r="J19" s="127">
        <v>41582</v>
      </c>
      <c r="K19" s="130">
        <v>0.56944444444444442</v>
      </c>
      <c r="L19" s="131" t="s">
        <v>7328</v>
      </c>
      <c r="M19" s="113">
        <f t="shared" si="1"/>
        <v>0</v>
      </c>
    </row>
    <row r="20" spans="1:13" ht="15.75" x14ac:dyDescent="0.25">
      <c r="A20" s="127">
        <v>41582</v>
      </c>
      <c r="B20" s="130">
        <v>0.36805555555555558</v>
      </c>
      <c r="C20" s="131" t="s">
        <v>1676</v>
      </c>
      <c r="D20" s="131"/>
      <c r="E20" s="131" t="s">
        <v>374</v>
      </c>
      <c r="F20" s="131" t="s">
        <v>7306</v>
      </c>
      <c r="G20" s="131" t="s">
        <v>5915</v>
      </c>
      <c r="H20" s="131" t="s">
        <v>7307</v>
      </c>
      <c r="I20" s="131">
        <v>1</v>
      </c>
      <c r="J20" s="127">
        <v>41583</v>
      </c>
      <c r="K20" s="130">
        <v>0.55555555555555558</v>
      </c>
      <c r="L20" s="131" t="s">
        <v>7416</v>
      </c>
      <c r="M20" s="113">
        <f t="shared" si="1"/>
        <v>1</v>
      </c>
    </row>
    <row r="21" spans="1:13" ht="15.75" x14ac:dyDescent="0.25">
      <c r="A21" s="127">
        <v>41583</v>
      </c>
      <c r="B21" s="130">
        <v>0.70833333333333337</v>
      </c>
      <c r="C21" s="131" t="s">
        <v>1676</v>
      </c>
      <c r="D21" s="131"/>
      <c r="E21" s="131" t="s">
        <v>374</v>
      </c>
      <c r="F21" s="131" t="s">
        <v>7306</v>
      </c>
      <c r="G21" s="131" t="s">
        <v>5915</v>
      </c>
      <c r="H21" s="131" t="s">
        <v>7430</v>
      </c>
      <c r="I21" s="131">
        <v>1</v>
      </c>
      <c r="J21" s="127">
        <v>41583</v>
      </c>
      <c r="K21" s="130">
        <v>0.72916666666666663</v>
      </c>
      <c r="L21" s="131" t="s">
        <v>7431</v>
      </c>
      <c r="M21" s="113">
        <f t="shared" si="1"/>
        <v>0</v>
      </c>
    </row>
    <row r="22" spans="1:13" ht="15.75" x14ac:dyDescent="0.25">
      <c r="A22" s="127">
        <v>41596</v>
      </c>
      <c r="B22" s="130">
        <v>0.33333333333333331</v>
      </c>
      <c r="C22" s="131" t="s">
        <v>1676</v>
      </c>
      <c r="D22" s="131"/>
      <c r="E22" s="131" t="s">
        <v>374</v>
      </c>
      <c r="F22" s="131" t="s">
        <v>7306</v>
      </c>
      <c r="G22" s="131" t="s">
        <v>5915</v>
      </c>
      <c r="H22" s="131" t="s">
        <v>7307</v>
      </c>
      <c r="I22" s="131">
        <v>1</v>
      </c>
      <c r="J22" s="127">
        <v>41597</v>
      </c>
      <c r="K22" s="130">
        <v>0.57361111111111118</v>
      </c>
      <c r="L22" s="131" t="s">
        <v>7915</v>
      </c>
      <c r="M22" s="113">
        <f t="shared" si="1"/>
        <v>1</v>
      </c>
    </row>
    <row r="23" spans="1:13" ht="15.75" x14ac:dyDescent="0.25">
      <c r="A23" s="127">
        <v>41596</v>
      </c>
      <c r="B23" s="130">
        <v>0.33333333333333331</v>
      </c>
      <c r="C23" s="131" t="s">
        <v>1676</v>
      </c>
      <c r="D23" s="131"/>
      <c r="E23" s="131" t="s">
        <v>374</v>
      </c>
      <c r="F23" s="131" t="s">
        <v>7306</v>
      </c>
      <c r="G23" s="131" t="s">
        <v>5915</v>
      </c>
      <c r="H23" s="131" t="s">
        <v>7307</v>
      </c>
      <c r="I23" s="131">
        <v>1</v>
      </c>
      <c r="J23" s="127">
        <v>41598</v>
      </c>
      <c r="K23" s="130">
        <v>0.54166666666666663</v>
      </c>
      <c r="L23" s="131" t="s">
        <v>7915</v>
      </c>
      <c r="M23" s="113">
        <f t="shared" si="1"/>
        <v>2</v>
      </c>
    </row>
    <row r="24" spans="1:13" ht="15.75" x14ac:dyDescent="0.25">
      <c r="A24" s="127">
        <v>41598</v>
      </c>
      <c r="B24" s="131"/>
      <c r="C24" s="131" t="s">
        <v>1676</v>
      </c>
      <c r="D24" s="131"/>
      <c r="E24" s="131" t="s">
        <v>374</v>
      </c>
      <c r="F24" s="131" t="s">
        <v>7306</v>
      </c>
      <c r="G24" s="131" t="s">
        <v>5915</v>
      </c>
      <c r="H24" s="131" t="s">
        <v>8008</v>
      </c>
      <c r="I24" s="131">
        <v>1</v>
      </c>
      <c r="J24" s="127">
        <v>41599</v>
      </c>
      <c r="K24" s="130">
        <v>0.75</v>
      </c>
      <c r="L24" s="131" t="s">
        <v>8009</v>
      </c>
      <c r="M24" s="113">
        <f t="shared" si="1"/>
        <v>1</v>
      </c>
    </row>
    <row r="25" spans="1:13" ht="15.75" x14ac:dyDescent="0.25">
      <c r="A25" s="127">
        <v>41598</v>
      </c>
      <c r="B25" s="131"/>
      <c r="C25" s="131" t="s">
        <v>1676</v>
      </c>
      <c r="D25" s="131"/>
      <c r="E25" s="131" t="s">
        <v>374</v>
      </c>
      <c r="F25" s="131" t="s">
        <v>7306</v>
      </c>
      <c r="G25" s="131" t="s">
        <v>5915</v>
      </c>
      <c r="H25" s="131" t="s">
        <v>8008</v>
      </c>
      <c r="I25" s="131">
        <v>1</v>
      </c>
      <c r="J25" s="127">
        <v>41604</v>
      </c>
      <c r="K25" s="130">
        <v>0.75</v>
      </c>
      <c r="L25" s="131" t="s">
        <v>5921</v>
      </c>
      <c r="M25" s="113">
        <f t="shared" si="1"/>
        <v>6</v>
      </c>
    </row>
    <row r="26" spans="1:13" ht="15.75" x14ac:dyDescent="0.25">
      <c r="A26" s="127">
        <v>41598</v>
      </c>
      <c r="B26" s="131"/>
      <c r="C26" s="131" t="s">
        <v>1676</v>
      </c>
      <c r="D26" s="131"/>
      <c r="E26" s="131" t="s">
        <v>374</v>
      </c>
      <c r="F26" s="131" t="s">
        <v>7306</v>
      </c>
      <c r="G26" s="131" t="s">
        <v>5915</v>
      </c>
      <c r="H26" s="131" t="s">
        <v>8008</v>
      </c>
      <c r="I26" s="131">
        <v>1</v>
      </c>
      <c r="J26" s="127">
        <v>41604</v>
      </c>
      <c r="K26" s="130">
        <v>0.75</v>
      </c>
      <c r="L26" s="131" t="s">
        <v>5921</v>
      </c>
      <c r="M26" s="113">
        <f t="shared" si="1"/>
        <v>6</v>
      </c>
    </row>
    <row r="27" spans="1:13" ht="15.75" x14ac:dyDescent="0.25">
      <c r="A27" s="127">
        <v>41598</v>
      </c>
      <c r="B27" s="131"/>
      <c r="C27" s="131" t="s">
        <v>1676</v>
      </c>
      <c r="D27" s="131"/>
      <c r="E27" s="131" t="s">
        <v>374</v>
      </c>
      <c r="F27" s="131" t="s">
        <v>7306</v>
      </c>
      <c r="G27" s="131" t="s">
        <v>5915</v>
      </c>
      <c r="H27" s="131" t="s">
        <v>8008</v>
      </c>
      <c r="I27" s="131">
        <v>1</v>
      </c>
      <c r="J27" s="127">
        <v>41604</v>
      </c>
      <c r="K27" s="130">
        <v>0.75</v>
      </c>
      <c r="L27" s="131" t="s">
        <v>5921</v>
      </c>
      <c r="M27" s="113">
        <f t="shared" si="1"/>
        <v>6</v>
      </c>
    </row>
    <row r="28" spans="1:13" ht="15.75" x14ac:dyDescent="0.25">
      <c r="A28" s="127">
        <v>41575</v>
      </c>
      <c r="B28" s="130">
        <v>0.9375</v>
      </c>
      <c r="C28" s="131" t="s">
        <v>1676</v>
      </c>
      <c r="D28" s="131"/>
      <c r="E28" s="131" t="s">
        <v>2512</v>
      </c>
      <c r="F28" s="131" t="s">
        <v>5764</v>
      </c>
      <c r="G28" s="131" t="s">
        <v>5915</v>
      </c>
      <c r="H28" s="131" t="s">
        <v>7822</v>
      </c>
      <c r="I28" s="131">
        <v>1</v>
      </c>
      <c r="J28" s="127">
        <v>41584</v>
      </c>
      <c r="K28" s="130">
        <v>0.54861111111111105</v>
      </c>
      <c r="L28" s="131" t="s">
        <v>7448</v>
      </c>
      <c r="M28" s="113">
        <f t="shared" si="1"/>
        <v>9</v>
      </c>
    </row>
    <row r="29" spans="1:13" ht="15.75" x14ac:dyDescent="0.25">
      <c r="A29" s="127">
        <v>41575</v>
      </c>
      <c r="B29" s="130">
        <v>0.9375</v>
      </c>
      <c r="C29" s="131" t="s">
        <v>1676</v>
      </c>
      <c r="D29" s="131"/>
      <c r="E29" s="131" t="s">
        <v>2512</v>
      </c>
      <c r="F29" s="131" t="s">
        <v>5764</v>
      </c>
      <c r="G29" s="131" t="s">
        <v>5915</v>
      </c>
      <c r="H29" s="131" t="s">
        <v>7822</v>
      </c>
      <c r="I29" s="131">
        <v>1</v>
      </c>
      <c r="J29" s="127">
        <v>41596</v>
      </c>
      <c r="K29" s="130">
        <v>0.38194444444444442</v>
      </c>
      <c r="L29" s="131" t="s">
        <v>7821</v>
      </c>
      <c r="M29" s="113">
        <f t="shared" si="1"/>
        <v>21</v>
      </c>
    </row>
    <row r="30" spans="1:13" ht="15.75" x14ac:dyDescent="0.25">
      <c r="A30" s="127">
        <v>41584</v>
      </c>
      <c r="B30" s="130">
        <v>0.73958333333333337</v>
      </c>
      <c r="C30" s="131" t="s">
        <v>1676</v>
      </c>
      <c r="D30" s="131"/>
      <c r="E30" s="131" t="s">
        <v>2512</v>
      </c>
      <c r="F30" s="131" t="s">
        <v>5764</v>
      </c>
      <c r="G30" s="131" t="s">
        <v>5915</v>
      </c>
      <c r="H30" s="131" t="s">
        <v>7822</v>
      </c>
      <c r="I30" s="131">
        <v>1</v>
      </c>
      <c r="J30" s="127">
        <v>41596</v>
      </c>
      <c r="K30" s="130">
        <v>0.38194444444444442</v>
      </c>
      <c r="L30" s="131" t="s">
        <v>7823</v>
      </c>
      <c r="M30" s="113">
        <f t="shared" si="1"/>
        <v>12</v>
      </c>
    </row>
    <row r="31" spans="1:13" ht="15.75" x14ac:dyDescent="0.25">
      <c r="A31" s="127">
        <v>41584</v>
      </c>
      <c r="B31" s="130">
        <v>0.74583333333333324</v>
      </c>
      <c r="C31" s="131" t="s">
        <v>1676</v>
      </c>
      <c r="D31" s="131"/>
      <c r="E31" s="131" t="s">
        <v>2512</v>
      </c>
      <c r="F31" s="131" t="s">
        <v>5764</v>
      </c>
      <c r="G31" s="131" t="s">
        <v>5915</v>
      </c>
      <c r="H31" s="131" t="s">
        <v>7822</v>
      </c>
      <c r="I31" s="131">
        <v>1</v>
      </c>
      <c r="J31" s="127">
        <v>41586</v>
      </c>
      <c r="K31" s="130">
        <v>0.5625</v>
      </c>
      <c r="L31" s="131" t="s">
        <v>7567</v>
      </c>
      <c r="M31" s="113">
        <f t="shared" si="1"/>
        <v>2</v>
      </c>
    </row>
    <row r="32" spans="1:13" ht="15.75" x14ac:dyDescent="0.25">
      <c r="A32" s="127">
        <v>41580</v>
      </c>
      <c r="B32" s="130">
        <v>0.73611111111111116</v>
      </c>
      <c r="C32" s="131" t="s">
        <v>1676</v>
      </c>
      <c r="D32" s="131"/>
      <c r="E32" s="131" t="s">
        <v>2512</v>
      </c>
      <c r="F32" s="131" t="s">
        <v>5764</v>
      </c>
      <c r="G32" s="131" t="s">
        <v>5915</v>
      </c>
      <c r="H32" s="131" t="s">
        <v>7822</v>
      </c>
      <c r="I32" s="131">
        <v>1</v>
      </c>
      <c r="J32" s="127">
        <v>41596</v>
      </c>
      <c r="K32" s="130">
        <v>0.39930555555555558</v>
      </c>
      <c r="L32" s="131" t="s">
        <v>7824</v>
      </c>
      <c r="M32" s="113">
        <f t="shared" si="1"/>
        <v>16</v>
      </c>
    </row>
    <row r="33" spans="1:13" ht="15.75" x14ac:dyDescent="0.25">
      <c r="A33" s="127">
        <v>41587</v>
      </c>
      <c r="B33" s="130">
        <v>0.73958333333333337</v>
      </c>
      <c r="C33" s="131" t="s">
        <v>1676</v>
      </c>
      <c r="D33" s="131"/>
      <c r="E33" s="131" t="s">
        <v>2512</v>
      </c>
      <c r="F33" s="131" t="s">
        <v>5764</v>
      </c>
      <c r="G33" s="131" t="s">
        <v>5915</v>
      </c>
      <c r="H33" s="131" t="s">
        <v>7822</v>
      </c>
      <c r="I33" s="131">
        <v>1</v>
      </c>
      <c r="J33" s="127">
        <v>41596</v>
      </c>
      <c r="K33" s="130">
        <v>0.39999999999999997</v>
      </c>
      <c r="L33" s="131" t="s">
        <v>7824</v>
      </c>
      <c r="M33" s="113">
        <f t="shared" si="1"/>
        <v>9</v>
      </c>
    </row>
    <row r="34" spans="1:13" ht="15.75" x14ac:dyDescent="0.25">
      <c r="A34" s="127">
        <v>41599</v>
      </c>
      <c r="B34" s="130">
        <v>0.75</v>
      </c>
      <c r="C34" s="131" t="s">
        <v>1153</v>
      </c>
      <c r="D34" s="127">
        <v>41600</v>
      </c>
      <c r="E34" s="131" t="s">
        <v>117</v>
      </c>
      <c r="F34" s="131" t="s">
        <v>1588</v>
      </c>
      <c r="G34" s="131" t="s">
        <v>5919</v>
      </c>
      <c r="H34" s="131" t="s">
        <v>8019</v>
      </c>
      <c r="I34" s="131">
        <v>1</v>
      </c>
      <c r="J34" s="127">
        <v>41600</v>
      </c>
      <c r="K34" s="130">
        <v>0.49305555555555558</v>
      </c>
      <c r="L34" s="131" t="s">
        <v>8020</v>
      </c>
      <c r="M34" s="113">
        <f t="shared" si="1"/>
        <v>1</v>
      </c>
    </row>
    <row r="35" spans="1:13" ht="15.75" x14ac:dyDescent="0.25">
      <c r="A35" s="127">
        <v>41564</v>
      </c>
      <c r="B35" s="130">
        <v>0.46875</v>
      </c>
      <c r="C35" s="131" t="s">
        <v>1153</v>
      </c>
      <c r="D35" s="127">
        <v>41592</v>
      </c>
      <c r="E35" s="131" t="s">
        <v>117</v>
      </c>
      <c r="F35" s="131" t="s">
        <v>952</v>
      </c>
      <c r="G35" s="131" t="s">
        <v>5916</v>
      </c>
      <c r="H35" s="131" t="s">
        <v>7692</v>
      </c>
      <c r="I35" s="131">
        <v>1</v>
      </c>
      <c r="J35" s="127">
        <v>41591</v>
      </c>
      <c r="K35" s="130">
        <v>0.45833333333333331</v>
      </c>
      <c r="L35" s="131" t="s">
        <v>6637</v>
      </c>
      <c r="M35" s="113">
        <f t="shared" si="1"/>
        <v>27</v>
      </c>
    </row>
    <row r="36" spans="1:13" ht="15.75" x14ac:dyDescent="0.25">
      <c r="A36" s="110">
        <v>41582</v>
      </c>
      <c r="B36" s="111">
        <v>0.48402777777777778</v>
      </c>
      <c r="C36" s="112" t="s">
        <v>1153</v>
      </c>
      <c r="D36" s="110">
        <v>41585</v>
      </c>
      <c r="E36" s="112" t="s">
        <v>117</v>
      </c>
      <c r="F36" s="112" t="s">
        <v>6652</v>
      </c>
      <c r="G36" s="112" t="s">
        <v>5916</v>
      </c>
      <c r="H36" s="112" t="s">
        <v>6707</v>
      </c>
      <c r="I36" s="112">
        <v>1</v>
      </c>
      <c r="J36" s="110">
        <v>41585</v>
      </c>
      <c r="K36" s="111">
        <v>0.58680555555555558</v>
      </c>
      <c r="L36" s="112" t="s">
        <v>7463</v>
      </c>
      <c r="M36" s="113">
        <f t="shared" si="1"/>
        <v>3</v>
      </c>
    </row>
    <row r="37" spans="1:13" ht="15.75" x14ac:dyDescent="0.25">
      <c r="A37" s="110">
        <v>41582</v>
      </c>
      <c r="B37" s="111">
        <v>0.48402777777777778</v>
      </c>
      <c r="C37" s="112" t="s">
        <v>1153</v>
      </c>
      <c r="D37" s="110">
        <v>41586</v>
      </c>
      <c r="E37" s="112" t="s">
        <v>117</v>
      </c>
      <c r="F37" s="112" t="s">
        <v>6652</v>
      </c>
      <c r="G37" s="112" t="s">
        <v>5916</v>
      </c>
      <c r="H37" s="112" t="s">
        <v>6707</v>
      </c>
      <c r="I37" s="112">
        <v>1</v>
      </c>
      <c r="J37" s="110">
        <v>41585</v>
      </c>
      <c r="K37" s="111">
        <v>0.55833333333333335</v>
      </c>
      <c r="L37" s="112" t="s">
        <v>7503</v>
      </c>
      <c r="M37" s="113">
        <f t="shared" si="1"/>
        <v>3</v>
      </c>
    </row>
    <row r="38" spans="1:13" ht="15.75" x14ac:dyDescent="0.25">
      <c r="A38" s="127">
        <v>41548</v>
      </c>
      <c r="B38" s="130">
        <v>0.45624999999999999</v>
      </c>
      <c r="C38" s="131" t="s">
        <v>1153</v>
      </c>
      <c r="D38" s="127">
        <v>41582</v>
      </c>
      <c r="E38" s="131" t="s">
        <v>117</v>
      </c>
      <c r="F38" s="131" t="s">
        <v>214</v>
      </c>
      <c r="G38" s="131" t="s">
        <v>5919</v>
      </c>
      <c r="H38" s="131" t="s">
        <v>6696</v>
      </c>
      <c r="I38" s="131">
        <v>1</v>
      </c>
      <c r="J38" s="127">
        <v>41582</v>
      </c>
      <c r="K38" s="130">
        <v>0.72222222222222221</v>
      </c>
      <c r="L38" s="131" t="s">
        <v>7357</v>
      </c>
      <c r="M38" s="113">
        <f t="shared" si="1"/>
        <v>34</v>
      </c>
    </row>
    <row r="39" spans="1:13" ht="15.75" x14ac:dyDescent="0.25">
      <c r="A39" s="127">
        <v>41590</v>
      </c>
      <c r="B39" s="130">
        <v>0.41666666666666669</v>
      </c>
      <c r="C39" s="131" t="s">
        <v>1153</v>
      </c>
      <c r="D39" s="127">
        <v>41600</v>
      </c>
      <c r="E39" s="131" t="s">
        <v>117</v>
      </c>
      <c r="F39" s="131" t="s">
        <v>214</v>
      </c>
      <c r="G39" s="131" t="s">
        <v>5919</v>
      </c>
      <c r="H39" s="131" t="s">
        <v>6696</v>
      </c>
      <c r="I39" s="131">
        <v>1</v>
      </c>
      <c r="J39" s="127">
        <v>41599</v>
      </c>
      <c r="K39" s="130">
        <v>0.58333333333333337</v>
      </c>
      <c r="L39" s="131" t="s">
        <v>7978</v>
      </c>
      <c r="M39" s="113">
        <f t="shared" si="1"/>
        <v>9</v>
      </c>
    </row>
    <row r="40" spans="1:13" ht="15.75" x14ac:dyDescent="0.25">
      <c r="A40" s="127">
        <v>41607</v>
      </c>
      <c r="B40" s="130">
        <v>0.6875</v>
      </c>
      <c r="C40" s="131" t="s">
        <v>1676</v>
      </c>
      <c r="D40" s="131"/>
      <c r="E40" s="131" t="s">
        <v>2087</v>
      </c>
      <c r="F40" s="131" t="s">
        <v>5399</v>
      </c>
      <c r="G40" s="131" t="s">
        <v>5919</v>
      </c>
      <c r="H40" s="131" t="s">
        <v>8415</v>
      </c>
      <c r="I40" s="131">
        <v>1</v>
      </c>
      <c r="J40" s="127">
        <v>41607</v>
      </c>
      <c r="K40" s="130">
        <v>0.77083333333333337</v>
      </c>
      <c r="L40" s="131" t="s">
        <v>8416</v>
      </c>
      <c r="M40" s="113">
        <f t="shared" si="1"/>
        <v>0</v>
      </c>
    </row>
    <row r="41" spans="1:13" ht="15.75" x14ac:dyDescent="0.25">
      <c r="A41" s="127">
        <v>41607</v>
      </c>
      <c r="B41" s="130">
        <v>0.6875</v>
      </c>
      <c r="C41" s="131" t="s">
        <v>1676</v>
      </c>
      <c r="D41" s="131"/>
      <c r="E41" s="131" t="s">
        <v>2087</v>
      </c>
      <c r="F41" s="131" t="s">
        <v>5399</v>
      </c>
      <c r="G41" s="131" t="s">
        <v>5919</v>
      </c>
      <c r="H41" s="131" t="s">
        <v>8415</v>
      </c>
      <c r="I41" s="131">
        <v>1</v>
      </c>
      <c r="J41" s="127">
        <v>41607</v>
      </c>
      <c r="K41" s="130">
        <v>0.77083333333333337</v>
      </c>
      <c r="L41" s="131" t="s">
        <v>8417</v>
      </c>
      <c r="M41" s="113">
        <f t="shared" ref="M41:M75" si="2">J41-A41</f>
        <v>0</v>
      </c>
    </row>
    <row r="42" spans="1:13" ht="15.75" x14ac:dyDescent="0.25">
      <c r="A42" s="127">
        <v>41607</v>
      </c>
      <c r="B42" s="130">
        <v>0.6875</v>
      </c>
      <c r="C42" s="131" t="s">
        <v>1676</v>
      </c>
      <c r="D42" s="131"/>
      <c r="E42" s="131" t="s">
        <v>2087</v>
      </c>
      <c r="F42" s="131" t="s">
        <v>5399</v>
      </c>
      <c r="G42" s="131" t="s">
        <v>5919</v>
      </c>
      <c r="H42" s="131" t="s">
        <v>8415</v>
      </c>
      <c r="I42" s="131">
        <v>1</v>
      </c>
      <c r="J42" s="131"/>
      <c r="K42" s="131"/>
      <c r="L42" s="131"/>
      <c r="M42" s="113">
        <f t="shared" si="2"/>
        <v>-41607</v>
      </c>
    </row>
    <row r="43" spans="1:13" ht="15.75" x14ac:dyDescent="0.25">
      <c r="A43" s="127">
        <v>41583</v>
      </c>
      <c r="B43" s="130">
        <v>0.49305555555555558</v>
      </c>
      <c r="C43" s="131" t="s">
        <v>1676</v>
      </c>
      <c r="D43" s="131"/>
      <c r="E43" s="131" t="s">
        <v>80</v>
      </c>
      <c r="F43" s="131" t="s">
        <v>1540</v>
      </c>
      <c r="G43" s="131" t="s">
        <v>5919</v>
      </c>
      <c r="H43" s="131" t="s">
        <v>7506</v>
      </c>
      <c r="I43" s="131">
        <v>1</v>
      </c>
      <c r="J43" s="127">
        <v>41585</v>
      </c>
      <c r="K43" s="130">
        <v>0.55902777777777779</v>
      </c>
      <c r="L43" s="131" t="s">
        <v>7507</v>
      </c>
      <c r="M43" s="113">
        <f t="shared" si="2"/>
        <v>2</v>
      </c>
    </row>
    <row r="44" spans="1:13" ht="15.75" x14ac:dyDescent="0.25">
      <c r="A44" s="127">
        <v>41592</v>
      </c>
      <c r="B44" s="130">
        <v>0.70138888888888884</v>
      </c>
      <c r="C44" s="131" t="s">
        <v>1153</v>
      </c>
      <c r="D44" s="127">
        <v>41600</v>
      </c>
      <c r="E44" s="131" t="s">
        <v>80</v>
      </c>
      <c r="F44" s="131" t="s">
        <v>1540</v>
      </c>
      <c r="G44" s="131" t="s">
        <v>5919</v>
      </c>
      <c r="H44" s="131" t="s">
        <v>7506</v>
      </c>
      <c r="I44" s="131">
        <v>1</v>
      </c>
      <c r="J44" s="127">
        <v>41599</v>
      </c>
      <c r="K44" s="130">
        <v>0.49305555555555558</v>
      </c>
      <c r="L44" s="131" t="s">
        <v>7971</v>
      </c>
      <c r="M44" s="113">
        <f t="shared" si="2"/>
        <v>7</v>
      </c>
    </row>
    <row r="45" spans="1:13" ht="15.75" x14ac:dyDescent="0.25">
      <c r="A45" s="127">
        <v>41592</v>
      </c>
      <c r="B45" s="130">
        <v>0.70138888888888884</v>
      </c>
      <c r="C45" s="131" t="s">
        <v>1153</v>
      </c>
      <c r="D45" s="127">
        <v>41600</v>
      </c>
      <c r="E45" s="131" t="s">
        <v>80</v>
      </c>
      <c r="F45" s="131" t="s">
        <v>1540</v>
      </c>
      <c r="G45" s="131" t="s">
        <v>5919</v>
      </c>
      <c r="H45" s="131" t="s">
        <v>7506</v>
      </c>
      <c r="I45" s="131">
        <v>1</v>
      </c>
      <c r="J45" s="127">
        <v>41603</v>
      </c>
      <c r="K45" s="130" t="s">
        <v>8110</v>
      </c>
      <c r="L45" s="131" t="s">
        <v>8111</v>
      </c>
      <c r="M45" s="113">
        <f t="shared" si="2"/>
        <v>11</v>
      </c>
    </row>
    <row r="46" spans="1:13" ht="15.75" x14ac:dyDescent="0.25">
      <c r="A46" s="127">
        <v>41572</v>
      </c>
      <c r="B46" s="130">
        <v>0.49722222222222223</v>
      </c>
      <c r="C46" s="131" t="s">
        <v>1153</v>
      </c>
      <c r="D46" s="127">
        <v>41603</v>
      </c>
      <c r="E46" s="131" t="s">
        <v>117</v>
      </c>
      <c r="F46" s="131" t="s">
        <v>474</v>
      </c>
      <c r="G46" s="131" t="s">
        <v>5916</v>
      </c>
      <c r="H46" s="131" t="s">
        <v>1947</v>
      </c>
      <c r="I46" s="131">
        <v>1</v>
      </c>
      <c r="J46" s="127">
        <v>41600</v>
      </c>
      <c r="K46" s="130">
        <v>0.49305555555555558</v>
      </c>
      <c r="L46" s="131" t="s">
        <v>8018</v>
      </c>
      <c r="M46" s="113">
        <f t="shared" si="2"/>
        <v>28</v>
      </c>
    </row>
    <row r="47" spans="1:13" ht="15.75" x14ac:dyDescent="0.25">
      <c r="A47" s="127">
        <v>41578</v>
      </c>
      <c r="B47" s="130">
        <v>0.70833333333333337</v>
      </c>
      <c r="C47" s="131" t="s">
        <v>1676</v>
      </c>
      <c r="D47" s="131"/>
      <c r="E47" s="131" t="s">
        <v>80</v>
      </c>
      <c r="F47" s="131" t="s">
        <v>7241</v>
      </c>
      <c r="G47" s="131" t="s">
        <v>5918</v>
      </c>
      <c r="H47" s="131" t="s">
        <v>6563</v>
      </c>
      <c r="I47" s="131">
        <v>1</v>
      </c>
      <c r="J47" s="127">
        <v>41579</v>
      </c>
      <c r="K47" s="130">
        <v>0.5229166666666667</v>
      </c>
      <c r="L47" s="131" t="s">
        <v>7242</v>
      </c>
      <c r="M47" s="113">
        <f t="shared" si="2"/>
        <v>1</v>
      </c>
    </row>
    <row r="48" spans="1:13" ht="15.75" x14ac:dyDescent="0.25">
      <c r="A48" s="127">
        <v>41578</v>
      </c>
      <c r="B48" s="130">
        <v>0.70833333333333337</v>
      </c>
      <c r="C48" s="131" t="s">
        <v>1676</v>
      </c>
      <c r="D48" s="131"/>
      <c r="E48" s="131" t="s">
        <v>80</v>
      </c>
      <c r="F48" s="131" t="s">
        <v>7241</v>
      </c>
      <c r="G48" s="131" t="s">
        <v>5918</v>
      </c>
      <c r="H48" s="131" t="s">
        <v>6563</v>
      </c>
      <c r="I48" s="131">
        <v>1</v>
      </c>
      <c r="J48" s="127">
        <v>41583</v>
      </c>
      <c r="K48" s="130">
        <v>0.51736111111111105</v>
      </c>
      <c r="L48" s="131" t="s">
        <v>7384</v>
      </c>
      <c r="M48" s="113">
        <f t="shared" si="2"/>
        <v>5</v>
      </c>
    </row>
    <row r="49" spans="1:13" ht="15.75" x14ac:dyDescent="0.25">
      <c r="A49" s="127">
        <v>41598</v>
      </c>
      <c r="B49" s="130">
        <v>0.65555555555555556</v>
      </c>
      <c r="C49" s="131" t="s">
        <v>1676</v>
      </c>
      <c r="D49" s="131"/>
      <c r="E49" s="131" t="s">
        <v>7230</v>
      </c>
      <c r="F49" s="131" t="s">
        <v>5317</v>
      </c>
      <c r="G49" s="131" t="s">
        <v>5915</v>
      </c>
      <c r="H49" s="131" t="s">
        <v>7961</v>
      </c>
      <c r="I49" s="131">
        <v>1</v>
      </c>
      <c r="J49" s="127">
        <v>41598</v>
      </c>
      <c r="K49" s="130">
        <v>0.73611111111111116</v>
      </c>
      <c r="L49" s="131" t="s">
        <v>7962</v>
      </c>
      <c r="M49" s="113">
        <f t="shared" si="2"/>
        <v>0</v>
      </c>
    </row>
    <row r="50" spans="1:13" ht="15.75" x14ac:dyDescent="0.25">
      <c r="A50" s="127">
        <v>41598</v>
      </c>
      <c r="B50" s="130">
        <v>0.65555555555555556</v>
      </c>
      <c r="C50" s="131" t="s">
        <v>1676</v>
      </c>
      <c r="D50" s="131"/>
      <c r="E50" s="131" t="s">
        <v>7230</v>
      </c>
      <c r="F50" s="131" t="s">
        <v>5317</v>
      </c>
      <c r="G50" s="131" t="s">
        <v>5915</v>
      </c>
      <c r="H50" s="131" t="s">
        <v>7961</v>
      </c>
      <c r="I50" s="131">
        <v>1</v>
      </c>
      <c r="J50" s="127">
        <v>41606</v>
      </c>
      <c r="K50" s="130">
        <v>0.73958333333333337</v>
      </c>
      <c r="L50" s="131" t="s">
        <v>8341</v>
      </c>
      <c r="M50" s="113">
        <f t="shared" si="2"/>
        <v>8</v>
      </c>
    </row>
    <row r="51" spans="1:13" ht="15.75" x14ac:dyDescent="0.25">
      <c r="A51" s="127">
        <v>41598</v>
      </c>
      <c r="B51" s="130">
        <v>0.65555555555555556</v>
      </c>
      <c r="C51" s="131" t="s">
        <v>1676</v>
      </c>
      <c r="D51" s="131"/>
      <c r="E51" s="131" t="s">
        <v>7230</v>
      </c>
      <c r="F51" s="131" t="s">
        <v>5317</v>
      </c>
      <c r="G51" s="131" t="s">
        <v>5915</v>
      </c>
      <c r="H51" s="131" t="s">
        <v>7961</v>
      </c>
      <c r="I51" s="131">
        <v>1</v>
      </c>
      <c r="J51" s="127">
        <v>41614</v>
      </c>
      <c r="K51" s="130">
        <v>0.625</v>
      </c>
      <c r="L51" s="131" t="s">
        <v>8686</v>
      </c>
      <c r="M51" s="113">
        <f t="shared" si="2"/>
        <v>16</v>
      </c>
    </row>
    <row r="52" spans="1:13" ht="15.75" x14ac:dyDescent="0.25">
      <c r="A52" s="127">
        <v>41598</v>
      </c>
      <c r="B52" s="130">
        <v>0.66666666666666663</v>
      </c>
      <c r="C52" s="131" t="s">
        <v>1153</v>
      </c>
      <c r="D52" s="127">
        <v>41603</v>
      </c>
      <c r="E52" s="131" t="s">
        <v>117</v>
      </c>
      <c r="F52" s="131" t="s">
        <v>5317</v>
      </c>
      <c r="G52" s="131" t="s">
        <v>5915</v>
      </c>
      <c r="H52" s="131" t="s">
        <v>7981</v>
      </c>
      <c r="I52" s="131">
        <v>1</v>
      </c>
      <c r="J52" s="127">
        <v>41599</v>
      </c>
      <c r="K52" s="130">
        <v>0.58333333333333337</v>
      </c>
      <c r="L52" s="131" t="s">
        <v>8230</v>
      </c>
      <c r="M52" s="113">
        <f t="shared" si="2"/>
        <v>1</v>
      </c>
    </row>
    <row r="53" spans="1:13" ht="15.75" x14ac:dyDescent="0.25">
      <c r="A53" s="127">
        <v>41601</v>
      </c>
      <c r="B53" s="130">
        <v>0.59722222222222221</v>
      </c>
      <c r="C53" s="131" t="s">
        <v>1153</v>
      </c>
      <c r="D53" s="127">
        <v>41603</v>
      </c>
      <c r="E53" s="131" t="s">
        <v>117</v>
      </c>
      <c r="F53" s="131" t="s">
        <v>5317</v>
      </c>
      <c r="G53" s="131" t="s">
        <v>5915</v>
      </c>
      <c r="H53" s="131" t="s">
        <v>7981</v>
      </c>
      <c r="I53" s="131">
        <v>1</v>
      </c>
      <c r="J53" s="127">
        <v>41605</v>
      </c>
      <c r="K53" s="130">
        <v>0.5</v>
      </c>
      <c r="L53" s="131" t="s">
        <v>8239</v>
      </c>
      <c r="M53" s="113">
        <f t="shared" si="2"/>
        <v>4</v>
      </c>
    </row>
    <row r="54" spans="1:13" ht="15.75" x14ac:dyDescent="0.25">
      <c r="A54" s="127">
        <v>41592</v>
      </c>
      <c r="B54" s="130">
        <v>0.48333333333333334</v>
      </c>
      <c r="C54" s="112" t="s">
        <v>1676</v>
      </c>
      <c r="D54" s="131"/>
      <c r="E54" s="112" t="s">
        <v>610</v>
      </c>
      <c r="F54" s="131" t="s">
        <v>7749</v>
      </c>
      <c r="G54" s="131" t="s">
        <v>5931</v>
      </c>
      <c r="H54" s="131" t="s">
        <v>1347</v>
      </c>
      <c r="I54" s="131">
        <v>1</v>
      </c>
      <c r="J54" s="127">
        <v>41592</v>
      </c>
      <c r="K54" s="130">
        <v>0.625</v>
      </c>
      <c r="L54" s="131" t="s">
        <v>7750</v>
      </c>
      <c r="M54" s="113">
        <f t="shared" si="2"/>
        <v>0</v>
      </c>
    </row>
    <row r="55" spans="1:13" ht="15.75" x14ac:dyDescent="0.25">
      <c r="A55" s="127">
        <v>41582</v>
      </c>
      <c r="B55" s="130">
        <v>0.59375</v>
      </c>
      <c r="C55" s="131" t="s">
        <v>1676</v>
      </c>
      <c r="D55" s="131"/>
      <c r="E55" s="131" t="s">
        <v>2032</v>
      </c>
      <c r="F55" s="131" t="s">
        <v>7349</v>
      </c>
      <c r="G55" s="131" t="s">
        <v>5919</v>
      </c>
      <c r="H55" s="131" t="s">
        <v>5443</v>
      </c>
      <c r="I55" s="131">
        <v>1</v>
      </c>
      <c r="J55" s="127">
        <v>41582</v>
      </c>
      <c r="K55" s="130">
        <v>0.63263888888888886</v>
      </c>
      <c r="L55" s="131" t="s">
        <v>7350</v>
      </c>
      <c r="M55" s="113">
        <f t="shared" si="2"/>
        <v>0</v>
      </c>
    </row>
    <row r="56" spans="1:13" ht="15.75" x14ac:dyDescent="0.25">
      <c r="A56" s="127">
        <v>41582</v>
      </c>
      <c r="B56" s="130">
        <v>0.59375</v>
      </c>
      <c r="C56" s="131" t="s">
        <v>1676</v>
      </c>
      <c r="D56" s="131"/>
      <c r="E56" s="131" t="s">
        <v>2032</v>
      </c>
      <c r="F56" s="131" t="s">
        <v>7349</v>
      </c>
      <c r="G56" s="131" t="s">
        <v>5919</v>
      </c>
      <c r="H56" s="131" t="s">
        <v>5443</v>
      </c>
      <c r="I56" s="131">
        <v>1</v>
      </c>
      <c r="J56" s="127">
        <v>41584</v>
      </c>
      <c r="K56" s="130">
        <v>0.55208333333333337</v>
      </c>
      <c r="L56" s="131" t="s">
        <v>7449</v>
      </c>
      <c r="M56" s="113">
        <f t="shared" si="2"/>
        <v>2</v>
      </c>
    </row>
    <row r="57" spans="1:13" ht="15.75" x14ac:dyDescent="0.25">
      <c r="A57" s="127">
        <v>41582</v>
      </c>
      <c r="B57" s="130">
        <v>0.59375</v>
      </c>
      <c r="C57" s="131" t="s">
        <v>1676</v>
      </c>
      <c r="D57" s="131"/>
      <c r="E57" s="131" t="s">
        <v>2032</v>
      </c>
      <c r="F57" s="131" t="s">
        <v>7349</v>
      </c>
      <c r="G57" s="131" t="s">
        <v>5919</v>
      </c>
      <c r="H57" s="131" t="s">
        <v>5443</v>
      </c>
      <c r="I57" s="131">
        <v>1</v>
      </c>
      <c r="J57" s="127">
        <v>41589</v>
      </c>
      <c r="K57" s="130">
        <v>0.70833333333333337</v>
      </c>
      <c r="L57" s="131" t="s">
        <v>7629</v>
      </c>
      <c r="M57" s="113">
        <f t="shared" si="2"/>
        <v>7</v>
      </c>
    </row>
    <row r="58" spans="1:13" ht="15.75" x14ac:dyDescent="0.25">
      <c r="A58" s="127">
        <v>41582</v>
      </c>
      <c r="B58" s="130">
        <v>0.59375</v>
      </c>
      <c r="C58" s="131" t="s">
        <v>1676</v>
      </c>
      <c r="D58" s="131"/>
      <c r="E58" s="131" t="s">
        <v>2032</v>
      </c>
      <c r="F58" s="131" t="s">
        <v>7349</v>
      </c>
      <c r="G58" s="131" t="s">
        <v>5919</v>
      </c>
      <c r="H58" s="131" t="s">
        <v>5443</v>
      </c>
      <c r="I58" s="131">
        <v>1</v>
      </c>
      <c r="J58" s="127">
        <v>41589</v>
      </c>
      <c r="K58" s="130">
        <v>0.70833333333333337</v>
      </c>
      <c r="L58" s="131" t="s">
        <v>7630</v>
      </c>
      <c r="M58" s="113">
        <f t="shared" si="2"/>
        <v>7</v>
      </c>
    </row>
    <row r="59" spans="1:13" ht="15.75" x14ac:dyDescent="0.25">
      <c r="A59" s="127">
        <v>41598</v>
      </c>
      <c r="B59" s="130">
        <v>0.74305555555555547</v>
      </c>
      <c r="C59" s="131" t="s">
        <v>1676</v>
      </c>
      <c r="D59" s="131"/>
      <c r="E59" s="131" t="s">
        <v>2032</v>
      </c>
      <c r="F59" s="131" t="s">
        <v>7349</v>
      </c>
      <c r="G59" s="131" t="s">
        <v>5919</v>
      </c>
      <c r="H59" s="131" t="s">
        <v>5443</v>
      </c>
      <c r="I59" s="131">
        <v>1</v>
      </c>
      <c r="J59" s="127">
        <v>41603</v>
      </c>
      <c r="K59" s="130">
        <v>0.67708333333333337</v>
      </c>
      <c r="L59" s="131" t="s">
        <v>8127</v>
      </c>
      <c r="M59" s="113">
        <f t="shared" si="2"/>
        <v>5</v>
      </c>
    </row>
    <row r="60" spans="1:13" ht="15.75" x14ac:dyDescent="0.25">
      <c r="A60" s="127">
        <v>41598</v>
      </c>
      <c r="B60" s="130">
        <v>0.74305555555555547</v>
      </c>
      <c r="C60" s="131" t="s">
        <v>1676</v>
      </c>
      <c r="D60" s="131"/>
      <c r="E60" s="131" t="s">
        <v>2032</v>
      </c>
      <c r="F60" s="131" t="s">
        <v>7349</v>
      </c>
      <c r="G60" s="131" t="s">
        <v>5919</v>
      </c>
      <c r="H60" s="131" t="s">
        <v>5443</v>
      </c>
      <c r="I60" s="131">
        <v>1</v>
      </c>
      <c r="J60" s="127">
        <v>41603</v>
      </c>
      <c r="K60" s="130">
        <v>0.67708333333333337</v>
      </c>
      <c r="L60" s="131" t="s">
        <v>8128</v>
      </c>
      <c r="M60" s="113">
        <f t="shared" si="2"/>
        <v>5</v>
      </c>
    </row>
    <row r="61" spans="1:13" ht="15.75" x14ac:dyDescent="0.25">
      <c r="A61" s="127">
        <v>41589</v>
      </c>
      <c r="B61" s="130">
        <v>0.34375</v>
      </c>
      <c r="C61" s="131" t="s">
        <v>1153</v>
      </c>
      <c r="D61" s="127">
        <v>41599</v>
      </c>
      <c r="E61" s="131" t="s">
        <v>363</v>
      </c>
      <c r="F61" s="131" t="s">
        <v>1825</v>
      </c>
      <c r="G61" s="131" t="s">
        <v>5916</v>
      </c>
      <c r="H61" s="131" t="s">
        <v>5460</v>
      </c>
      <c r="I61" s="131">
        <v>1</v>
      </c>
      <c r="J61" s="127">
        <v>41599</v>
      </c>
      <c r="K61" s="130">
        <v>0.75</v>
      </c>
      <c r="L61" s="131" t="s">
        <v>7525</v>
      </c>
      <c r="M61" s="113">
        <f t="shared" si="2"/>
        <v>10</v>
      </c>
    </row>
    <row r="62" spans="1:13" ht="15.75" x14ac:dyDescent="0.25">
      <c r="A62" s="127">
        <v>41604</v>
      </c>
      <c r="B62" s="130">
        <v>0.6875</v>
      </c>
      <c r="C62" s="131" t="s">
        <v>1676</v>
      </c>
      <c r="D62" s="131"/>
      <c r="E62" s="131" t="s">
        <v>784</v>
      </c>
      <c r="F62" s="131" t="s">
        <v>8225</v>
      </c>
      <c r="G62" s="131" t="s">
        <v>5916</v>
      </c>
      <c r="H62" s="131" t="s">
        <v>8226</v>
      </c>
      <c r="I62" s="131">
        <v>1</v>
      </c>
      <c r="J62" s="127">
        <v>41605</v>
      </c>
      <c r="K62" s="130">
        <v>0.44444444444444442</v>
      </c>
      <c r="L62" s="131" t="s">
        <v>8104</v>
      </c>
      <c r="M62" s="113">
        <f t="shared" si="2"/>
        <v>1</v>
      </c>
    </row>
    <row r="63" spans="1:13" ht="15.75" x14ac:dyDescent="0.25">
      <c r="A63" s="127">
        <v>41604</v>
      </c>
      <c r="B63" s="130">
        <v>0.6875</v>
      </c>
      <c r="C63" s="131" t="s">
        <v>1676</v>
      </c>
      <c r="D63" s="131"/>
      <c r="E63" s="131" t="s">
        <v>784</v>
      </c>
      <c r="F63" s="131" t="s">
        <v>8225</v>
      </c>
      <c r="G63" s="131" t="s">
        <v>5916</v>
      </c>
      <c r="H63" s="131" t="s">
        <v>8226</v>
      </c>
      <c r="I63" s="131">
        <v>1</v>
      </c>
      <c r="J63" s="127">
        <v>41605</v>
      </c>
      <c r="K63" s="130">
        <v>0.65972222222222221</v>
      </c>
      <c r="L63" s="131" t="s">
        <v>8277</v>
      </c>
      <c r="M63" s="113">
        <f t="shared" si="2"/>
        <v>1</v>
      </c>
    </row>
    <row r="64" spans="1:13" ht="15.75" x14ac:dyDescent="0.25">
      <c r="A64" s="127">
        <v>41605</v>
      </c>
      <c r="B64" s="130">
        <v>0.73611111111111116</v>
      </c>
      <c r="C64" s="131" t="s">
        <v>1676</v>
      </c>
      <c r="D64" s="131"/>
      <c r="E64" s="131" t="s">
        <v>2645</v>
      </c>
      <c r="F64" s="131" t="s">
        <v>8225</v>
      </c>
      <c r="G64" s="131" t="s">
        <v>5916</v>
      </c>
      <c r="H64" s="131" t="s">
        <v>8385</v>
      </c>
      <c r="I64" s="131">
        <v>1</v>
      </c>
      <c r="J64" s="127">
        <v>41606</v>
      </c>
      <c r="K64" s="130">
        <v>0.625</v>
      </c>
      <c r="L64" s="131" t="s">
        <v>8386</v>
      </c>
      <c r="M64" s="113">
        <f t="shared" si="2"/>
        <v>1</v>
      </c>
    </row>
    <row r="65" spans="1:13" ht="15.75" x14ac:dyDescent="0.25">
      <c r="A65" s="127">
        <v>41605</v>
      </c>
      <c r="B65" s="130">
        <v>0.73611111111111116</v>
      </c>
      <c r="C65" s="131" t="s">
        <v>1676</v>
      </c>
      <c r="D65" s="131"/>
      <c r="E65" s="131" t="s">
        <v>2645</v>
      </c>
      <c r="F65" s="131" t="s">
        <v>8225</v>
      </c>
      <c r="G65" s="131" t="s">
        <v>5916</v>
      </c>
      <c r="H65" s="131" t="s">
        <v>8385</v>
      </c>
      <c r="I65" s="131">
        <v>1</v>
      </c>
      <c r="J65" s="127">
        <v>41607</v>
      </c>
      <c r="K65" s="130">
        <v>0.63888888888888895</v>
      </c>
      <c r="L65" s="131" t="s">
        <v>8387</v>
      </c>
      <c r="M65" s="113">
        <f t="shared" si="2"/>
        <v>2</v>
      </c>
    </row>
    <row r="66" spans="1:13" ht="15.75" x14ac:dyDescent="0.25">
      <c r="A66" s="127">
        <v>41605</v>
      </c>
      <c r="B66" s="130">
        <v>0.73611111111111116</v>
      </c>
      <c r="C66" s="131" t="s">
        <v>1676</v>
      </c>
      <c r="D66" s="131"/>
      <c r="E66" s="131" t="s">
        <v>2645</v>
      </c>
      <c r="F66" s="131" t="s">
        <v>8225</v>
      </c>
      <c r="G66" s="131" t="s">
        <v>5916</v>
      </c>
      <c r="H66" s="131" t="s">
        <v>8385</v>
      </c>
      <c r="I66" s="131">
        <v>1</v>
      </c>
      <c r="J66" s="127">
        <v>41617</v>
      </c>
      <c r="K66" s="130">
        <v>0.66666666666666663</v>
      </c>
      <c r="L66" s="131" t="s">
        <v>8763</v>
      </c>
      <c r="M66" s="113">
        <f t="shared" si="2"/>
        <v>12</v>
      </c>
    </row>
    <row r="67" spans="1:13" ht="15.75" x14ac:dyDescent="0.25">
      <c r="A67" s="127">
        <v>41606</v>
      </c>
      <c r="B67" s="130">
        <v>0.45555555555555555</v>
      </c>
      <c r="C67" s="131" t="s">
        <v>1676</v>
      </c>
      <c r="D67" s="131"/>
      <c r="E67" s="131" t="s">
        <v>2645</v>
      </c>
      <c r="F67" s="131" t="s">
        <v>8225</v>
      </c>
      <c r="G67" s="131" t="s">
        <v>5916</v>
      </c>
      <c r="H67" s="131" t="s">
        <v>8385</v>
      </c>
      <c r="I67" s="131">
        <v>1</v>
      </c>
      <c r="J67" s="127">
        <v>41617</v>
      </c>
      <c r="K67" s="130">
        <v>0.66666666666666663</v>
      </c>
      <c r="L67" s="131" t="s">
        <v>8764</v>
      </c>
      <c r="M67" s="113">
        <f t="shared" si="2"/>
        <v>11</v>
      </c>
    </row>
    <row r="68" spans="1:13" ht="15.75" x14ac:dyDescent="0.25">
      <c r="A68" s="127">
        <v>41606</v>
      </c>
      <c r="B68" s="130">
        <v>0.45555555555555555</v>
      </c>
      <c r="C68" s="131" t="s">
        <v>1676</v>
      </c>
      <c r="D68" s="131"/>
      <c r="E68" s="131" t="s">
        <v>2645</v>
      </c>
      <c r="F68" s="131" t="s">
        <v>8225</v>
      </c>
      <c r="G68" s="131" t="s">
        <v>5916</v>
      </c>
      <c r="H68" s="131" t="s">
        <v>8385</v>
      </c>
      <c r="I68" s="131">
        <v>1</v>
      </c>
      <c r="J68" s="127">
        <v>41619</v>
      </c>
      <c r="K68" s="130">
        <v>0.49722222222222223</v>
      </c>
      <c r="L68" s="131" t="s">
        <v>8839</v>
      </c>
      <c r="M68" s="113">
        <f t="shared" si="2"/>
        <v>13</v>
      </c>
    </row>
    <row r="69" spans="1:13" ht="15.75" x14ac:dyDescent="0.25">
      <c r="A69" s="127">
        <v>41606</v>
      </c>
      <c r="B69" s="130">
        <v>0.45555555555555555</v>
      </c>
      <c r="C69" s="131" t="s">
        <v>1676</v>
      </c>
      <c r="D69" s="131"/>
      <c r="E69" s="131" t="s">
        <v>2645</v>
      </c>
      <c r="F69" s="131" t="s">
        <v>8225</v>
      </c>
      <c r="G69" s="131" t="s">
        <v>5916</v>
      </c>
      <c r="H69" s="131" t="s">
        <v>8385</v>
      </c>
      <c r="I69" s="131">
        <v>1</v>
      </c>
      <c r="J69" s="127">
        <v>41618</v>
      </c>
      <c r="K69" s="130">
        <v>0.58333333333333337</v>
      </c>
      <c r="L69" s="131" t="s">
        <v>8803</v>
      </c>
      <c r="M69" s="113">
        <f t="shared" si="2"/>
        <v>12</v>
      </c>
    </row>
    <row r="70" spans="1:13" ht="15.75" x14ac:dyDescent="0.25">
      <c r="A70" s="127">
        <v>41607</v>
      </c>
      <c r="B70" s="130">
        <v>0.4604166666666667</v>
      </c>
      <c r="C70" s="131" t="s">
        <v>696</v>
      </c>
      <c r="D70" s="127">
        <v>41611</v>
      </c>
      <c r="E70" s="131" t="s">
        <v>2645</v>
      </c>
      <c r="F70" s="131" t="s">
        <v>8225</v>
      </c>
      <c r="G70" s="131" t="s">
        <v>5916</v>
      </c>
      <c r="H70" s="131" t="s">
        <v>8385</v>
      </c>
      <c r="I70" s="131">
        <v>1</v>
      </c>
      <c r="J70" s="127">
        <v>41619</v>
      </c>
      <c r="K70" s="130">
        <v>0.49791666666666662</v>
      </c>
      <c r="L70" s="131" t="s">
        <v>8839</v>
      </c>
      <c r="M70" s="113">
        <f t="shared" si="2"/>
        <v>12</v>
      </c>
    </row>
    <row r="71" spans="1:13" ht="15.75" x14ac:dyDescent="0.25">
      <c r="A71" s="127">
        <v>41607</v>
      </c>
      <c r="B71" s="130">
        <v>0.4604166666666667</v>
      </c>
      <c r="C71" s="131" t="s">
        <v>696</v>
      </c>
      <c r="D71" s="127">
        <v>41611</v>
      </c>
      <c r="E71" s="131" t="s">
        <v>2645</v>
      </c>
      <c r="F71" s="131" t="s">
        <v>8225</v>
      </c>
      <c r="G71" s="131" t="s">
        <v>5916</v>
      </c>
      <c r="H71" s="131" t="s">
        <v>8385</v>
      </c>
      <c r="I71" s="131">
        <v>1</v>
      </c>
      <c r="J71" s="127">
        <v>41619</v>
      </c>
      <c r="K71" s="130">
        <v>0.49791666666666662</v>
      </c>
      <c r="L71" s="131" t="s">
        <v>8839</v>
      </c>
      <c r="M71" s="113">
        <f t="shared" si="2"/>
        <v>12</v>
      </c>
    </row>
    <row r="72" spans="1:13" ht="15.75" x14ac:dyDescent="0.25">
      <c r="A72" s="127">
        <v>41607</v>
      </c>
      <c r="B72" s="130">
        <v>0.4604166666666667</v>
      </c>
      <c r="C72" s="131" t="s">
        <v>696</v>
      </c>
      <c r="D72" s="127">
        <v>41611</v>
      </c>
      <c r="E72" s="131" t="s">
        <v>2645</v>
      </c>
      <c r="F72" s="131" t="s">
        <v>8225</v>
      </c>
      <c r="G72" s="131" t="s">
        <v>5916</v>
      </c>
      <c r="H72" s="131" t="s">
        <v>8385</v>
      </c>
      <c r="I72" s="131">
        <v>1</v>
      </c>
      <c r="J72" s="127">
        <v>41619</v>
      </c>
      <c r="K72" s="130">
        <v>0.49791666666666662</v>
      </c>
      <c r="L72" s="131" t="s">
        <v>8839</v>
      </c>
      <c r="M72" s="113">
        <f t="shared" si="2"/>
        <v>12</v>
      </c>
    </row>
    <row r="73" spans="1:13" ht="15.75" x14ac:dyDescent="0.25">
      <c r="A73" s="127">
        <v>41607</v>
      </c>
      <c r="B73" s="130">
        <v>0.4604166666666667</v>
      </c>
      <c r="C73" s="131" t="s">
        <v>696</v>
      </c>
      <c r="D73" s="127">
        <v>41611</v>
      </c>
      <c r="E73" s="131" t="s">
        <v>2645</v>
      </c>
      <c r="F73" s="131" t="s">
        <v>8225</v>
      </c>
      <c r="G73" s="131" t="s">
        <v>5916</v>
      </c>
      <c r="H73" s="131" t="s">
        <v>8385</v>
      </c>
      <c r="I73" s="131">
        <v>1</v>
      </c>
      <c r="J73" s="127">
        <v>41619</v>
      </c>
      <c r="K73" s="130">
        <v>0.49791666666666662</v>
      </c>
      <c r="L73" s="131" t="s">
        <v>8839</v>
      </c>
      <c r="M73" s="113">
        <f t="shared" si="2"/>
        <v>12</v>
      </c>
    </row>
    <row r="74" spans="1:13" ht="15.75" x14ac:dyDescent="0.25">
      <c r="A74" s="127">
        <v>41596</v>
      </c>
      <c r="B74" s="130">
        <v>0.70138888888888884</v>
      </c>
      <c r="C74" s="131" t="s">
        <v>1153</v>
      </c>
      <c r="D74" s="127">
        <v>41605</v>
      </c>
      <c r="E74" s="131" t="s">
        <v>2439</v>
      </c>
      <c r="F74" s="131" t="s">
        <v>624</v>
      </c>
      <c r="G74" s="131" t="s">
        <v>5919</v>
      </c>
      <c r="H74" s="131" t="s">
        <v>8200</v>
      </c>
      <c r="I74" s="131">
        <v>1</v>
      </c>
      <c r="J74" s="127">
        <v>41604</v>
      </c>
      <c r="K74" s="130">
        <v>0.63888888888888895</v>
      </c>
      <c r="L74" s="131" t="s">
        <v>8201</v>
      </c>
      <c r="M74" s="113">
        <f t="shared" si="2"/>
        <v>8</v>
      </c>
    </row>
    <row r="75" spans="1:13" ht="15.75" x14ac:dyDescent="0.25">
      <c r="A75" s="127">
        <v>41604</v>
      </c>
      <c r="B75" s="130">
        <v>0.52777777777777779</v>
      </c>
      <c r="C75" s="131" t="s">
        <v>1153</v>
      </c>
      <c r="D75" s="127">
        <v>41607</v>
      </c>
      <c r="E75" s="131" t="s">
        <v>117</v>
      </c>
      <c r="F75" s="131" t="s">
        <v>8298</v>
      </c>
      <c r="G75" s="131" t="s">
        <v>5916</v>
      </c>
      <c r="H75" s="131" t="s">
        <v>8299</v>
      </c>
      <c r="I75" s="131"/>
      <c r="J75" s="127">
        <v>41606</v>
      </c>
      <c r="K75" s="130">
        <v>0.66666666666666663</v>
      </c>
      <c r="L75" s="131" t="s">
        <v>8343</v>
      </c>
      <c r="M75" s="113">
        <f t="shared" si="2"/>
        <v>2</v>
      </c>
    </row>
    <row r="76" spans="1:13" ht="15.75" x14ac:dyDescent="0.25">
      <c r="A76" s="127">
        <v>41582</v>
      </c>
      <c r="B76" s="130">
        <v>0.47986111111111113</v>
      </c>
      <c r="C76" s="131" t="s">
        <v>1676</v>
      </c>
      <c r="D76" s="131"/>
      <c r="E76" s="131" t="s">
        <v>7230</v>
      </c>
      <c r="F76" s="131" t="s">
        <v>7510</v>
      </c>
      <c r="G76" s="131" t="s">
        <v>5916</v>
      </c>
      <c r="H76" s="131" t="s">
        <v>7511</v>
      </c>
      <c r="I76" s="131">
        <v>1</v>
      </c>
      <c r="J76" s="127">
        <v>41585</v>
      </c>
      <c r="K76" s="130">
        <v>0.5625</v>
      </c>
      <c r="L76" s="131" t="s">
        <v>7512</v>
      </c>
      <c r="M76" s="113">
        <f t="shared" ref="M76:M95" si="3">J76-A76</f>
        <v>3</v>
      </c>
    </row>
    <row r="77" spans="1:13" ht="15.75" x14ac:dyDescent="0.25">
      <c r="A77" s="127">
        <v>41582</v>
      </c>
      <c r="B77" s="130">
        <v>0.47986111111111113</v>
      </c>
      <c r="C77" s="131" t="s">
        <v>1676</v>
      </c>
      <c r="D77" s="131"/>
      <c r="E77" s="131" t="s">
        <v>7230</v>
      </c>
      <c r="F77" s="131" t="s">
        <v>7510</v>
      </c>
      <c r="G77" s="131" t="s">
        <v>5916</v>
      </c>
      <c r="H77" s="131" t="s">
        <v>7511</v>
      </c>
      <c r="I77" s="131">
        <v>1</v>
      </c>
      <c r="J77" s="127">
        <v>41592</v>
      </c>
      <c r="K77" s="130" t="s">
        <v>999</v>
      </c>
      <c r="L77" s="131" t="s">
        <v>7681</v>
      </c>
      <c r="M77" s="113">
        <f t="shared" si="3"/>
        <v>10</v>
      </c>
    </row>
    <row r="78" spans="1:13" ht="15.75" x14ac:dyDescent="0.25">
      <c r="A78" s="127">
        <v>41582</v>
      </c>
      <c r="B78" s="130">
        <v>0.47986111111111113</v>
      </c>
      <c r="C78" s="131" t="s">
        <v>1676</v>
      </c>
      <c r="D78" s="131"/>
      <c r="E78" s="131" t="s">
        <v>7230</v>
      </c>
      <c r="F78" s="131" t="s">
        <v>7510</v>
      </c>
      <c r="G78" s="131" t="s">
        <v>5916</v>
      </c>
      <c r="H78" s="131" t="s">
        <v>7511</v>
      </c>
      <c r="I78" s="131">
        <v>1</v>
      </c>
      <c r="J78" s="127">
        <v>41593</v>
      </c>
      <c r="K78" s="130">
        <v>0.4375</v>
      </c>
      <c r="L78" s="131" t="s">
        <v>7816</v>
      </c>
      <c r="M78" s="113">
        <f t="shared" si="3"/>
        <v>11</v>
      </c>
    </row>
    <row r="79" spans="1:13" ht="15.75" x14ac:dyDescent="0.25">
      <c r="A79" s="110">
        <v>41563</v>
      </c>
      <c r="B79" s="111">
        <v>0.47430555555555554</v>
      </c>
      <c r="C79" s="112" t="s">
        <v>1153</v>
      </c>
      <c r="D79" s="110">
        <v>41583</v>
      </c>
      <c r="E79" s="112" t="s">
        <v>117</v>
      </c>
      <c r="F79" s="112" t="s">
        <v>6446</v>
      </c>
      <c r="G79" s="112" t="s">
        <v>5916</v>
      </c>
      <c r="H79" s="112" t="s">
        <v>6447</v>
      </c>
      <c r="I79" s="131">
        <v>1</v>
      </c>
      <c r="J79" s="127">
        <v>41582</v>
      </c>
      <c r="K79" s="130">
        <v>0.56597222222222221</v>
      </c>
      <c r="L79" s="131" t="s">
        <v>7320</v>
      </c>
      <c r="M79" s="113">
        <f t="shared" si="3"/>
        <v>19</v>
      </c>
    </row>
    <row r="80" spans="1:13" ht="15.75" x14ac:dyDescent="0.25">
      <c r="A80" s="127">
        <v>41585</v>
      </c>
      <c r="B80" s="130">
        <v>0.40625</v>
      </c>
      <c r="C80" s="131" t="s">
        <v>1153</v>
      </c>
      <c r="D80" s="127">
        <v>41604</v>
      </c>
      <c r="E80" s="131" t="s">
        <v>117</v>
      </c>
      <c r="F80" s="131" t="s">
        <v>1627</v>
      </c>
      <c r="G80" s="131" t="s">
        <v>5916</v>
      </c>
      <c r="H80" s="131" t="s">
        <v>4695</v>
      </c>
      <c r="I80" s="131">
        <v>1</v>
      </c>
      <c r="J80" s="127">
        <v>1</v>
      </c>
      <c r="K80" s="127">
        <v>41605</v>
      </c>
      <c r="L80" s="131" t="s">
        <v>8242</v>
      </c>
      <c r="M80" s="113">
        <f t="shared" si="3"/>
        <v>-41584</v>
      </c>
    </row>
    <row r="81" spans="1:13" ht="15.75" x14ac:dyDescent="0.25">
      <c r="A81" s="127">
        <v>41550</v>
      </c>
      <c r="B81" s="130">
        <v>0.53680555555555554</v>
      </c>
      <c r="C81" s="112" t="s">
        <v>1153</v>
      </c>
      <c r="D81" s="127">
        <v>41584</v>
      </c>
      <c r="E81" s="112" t="s">
        <v>117</v>
      </c>
      <c r="F81" s="131" t="s">
        <v>940</v>
      </c>
      <c r="G81" s="131" t="s">
        <v>5919</v>
      </c>
      <c r="H81" s="131" t="s">
        <v>7419</v>
      </c>
      <c r="I81" s="131">
        <v>1</v>
      </c>
      <c r="J81" s="127">
        <v>41586</v>
      </c>
      <c r="K81" s="130">
        <v>0.5625</v>
      </c>
      <c r="L81" s="131" t="s">
        <v>7565</v>
      </c>
      <c r="M81" s="113">
        <f t="shared" si="3"/>
        <v>36</v>
      </c>
    </row>
    <row r="82" spans="1:13" ht="15.75" x14ac:dyDescent="0.25">
      <c r="A82" s="127">
        <v>41561</v>
      </c>
      <c r="B82" s="130">
        <v>0.36458333333333331</v>
      </c>
      <c r="C82" s="131" t="s">
        <v>1153</v>
      </c>
      <c r="D82" s="127">
        <v>41600</v>
      </c>
      <c r="E82" s="131" t="s">
        <v>117</v>
      </c>
      <c r="F82" s="131" t="s">
        <v>7973</v>
      </c>
      <c r="G82" s="131" t="s">
        <v>5931</v>
      </c>
      <c r="H82" s="131" t="s">
        <v>3785</v>
      </c>
      <c r="I82" s="131">
        <v>1</v>
      </c>
      <c r="J82" s="127">
        <v>41606</v>
      </c>
      <c r="K82" s="130">
        <v>0.66666666666666663</v>
      </c>
      <c r="L82" s="131" t="s">
        <v>8321</v>
      </c>
      <c r="M82" s="113">
        <f t="shared" si="3"/>
        <v>45</v>
      </c>
    </row>
    <row r="83" spans="1:13" ht="15.75" x14ac:dyDescent="0.25">
      <c r="A83" s="110">
        <v>41577</v>
      </c>
      <c r="B83" s="111">
        <v>0.53333333333333333</v>
      </c>
      <c r="C83" s="112" t="s">
        <v>1153</v>
      </c>
      <c r="D83" s="110">
        <v>41584</v>
      </c>
      <c r="E83" s="112" t="s">
        <v>117</v>
      </c>
      <c r="F83" s="112" t="s">
        <v>521</v>
      </c>
      <c r="G83" s="112" t="s">
        <v>5916</v>
      </c>
      <c r="H83" s="112" t="s">
        <v>6203</v>
      </c>
      <c r="I83" s="112">
        <v>1</v>
      </c>
      <c r="J83" s="110">
        <v>41584</v>
      </c>
      <c r="K83" s="111">
        <v>0.42499999999999999</v>
      </c>
      <c r="L83" s="112" t="s">
        <v>7437</v>
      </c>
      <c r="M83" s="113">
        <f t="shared" si="3"/>
        <v>7</v>
      </c>
    </row>
    <row r="84" spans="1:13" ht="15.75" x14ac:dyDescent="0.25">
      <c r="A84" s="127">
        <v>41577</v>
      </c>
      <c r="B84" s="130">
        <v>0.53333333333333333</v>
      </c>
      <c r="C84" s="131" t="s">
        <v>1153</v>
      </c>
      <c r="D84" s="127">
        <v>41605</v>
      </c>
      <c r="E84" s="131" t="s">
        <v>117</v>
      </c>
      <c r="F84" s="131" t="s">
        <v>521</v>
      </c>
      <c r="G84" s="131" t="s">
        <v>5916</v>
      </c>
      <c r="H84" s="131" t="s">
        <v>8168</v>
      </c>
      <c r="I84" s="131">
        <v>1</v>
      </c>
      <c r="J84" s="127">
        <v>41604</v>
      </c>
      <c r="K84" s="130">
        <v>0.55555555555555558</v>
      </c>
      <c r="L84" s="131" t="s">
        <v>8169</v>
      </c>
      <c r="M84" s="113">
        <f t="shared" si="3"/>
        <v>27</v>
      </c>
    </row>
    <row r="85" spans="1:13" ht="15.75" x14ac:dyDescent="0.25">
      <c r="A85" s="127">
        <v>41578</v>
      </c>
      <c r="B85" s="130">
        <v>0.70138888888888884</v>
      </c>
      <c r="C85" s="131" t="s">
        <v>1676</v>
      </c>
      <c r="D85" s="131"/>
      <c r="E85" s="131" t="s">
        <v>1029</v>
      </c>
      <c r="F85" s="131" t="s">
        <v>7252</v>
      </c>
      <c r="G85" s="131" t="s">
        <v>5918</v>
      </c>
      <c r="H85" s="131" t="s">
        <v>6579</v>
      </c>
      <c r="I85" s="131">
        <v>1</v>
      </c>
      <c r="J85" s="127">
        <v>41579</v>
      </c>
      <c r="K85" s="130">
        <v>0.52708333333333335</v>
      </c>
      <c r="L85" s="131" t="s">
        <v>7253</v>
      </c>
      <c r="M85" s="113">
        <f t="shared" si="3"/>
        <v>1</v>
      </c>
    </row>
    <row r="86" spans="1:13" ht="15.75" x14ac:dyDescent="0.25">
      <c r="A86" s="127">
        <v>41563</v>
      </c>
      <c r="B86" s="130">
        <v>0.47361111111111115</v>
      </c>
      <c r="C86" s="131" t="s">
        <v>1153</v>
      </c>
      <c r="D86" s="127">
        <v>41584</v>
      </c>
      <c r="E86" s="131" t="s">
        <v>117</v>
      </c>
      <c r="F86" s="131" t="s">
        <v>1869</v>
      </c>
      <c r="G86" s="131" t="s">
        <v>5919</v>
      </c>
      <c r="H86" s="131" t="s">
        <v>7469</v>
      </c>
      <c r="I86" s="131">
        <v>1</v>
      </c>
      <c r="J86" s="127">
        <v>41621</v>
      </c>
      <c r="K86" s="130"/>
      <c r="L86" s="131" t="s">
        <v>9003</v>
      </c>
      <c r="M86" s="113">
        <f t="shared" si="3"/>
        <v>58</v>
      </c>
    </row>
    <row r="87" spans="1:13" ht="15.75" x14ac:dyDescent="0.25">
      <c r="A87" s="127">
        <v>41582</v>
      </c>
      <c r="B87" s="130">
        <v>0.56944444444444442</v>
      </c>
      <c r="C87" s="131" t="s">
        <v>1676</v>
      </c>
      <c r="D87" s="127"/>
      <c r="E87" s="131" t="s">
        <v>2391</v>
      </c>
      <c r="F87" s="131" t="s">
        <v>7345</v>
      </c>
      <c r="G87" s="131" t="s">
        <v>5919</v>
      </c>
      <c r="H87" s="131" t="s">
        <v>7346</v>
      </c>
      <c r="I87" s="131">
        <v>1</v>
      </c>
      <c r="J87" s="127">
        <v>41582</v>
      </c>
      <c r="K87" s="130">
        <v>0.61805555555555558</v>
      </c>
      <c r="L87" s="131" t="s">
        <v>7347</v>
      </c>
      <c r="M87" s="113">
        <f t="shared" si="3"/>
        <v>0</v>
      </c>
    </row>
    <row r="88" spans="1:13" ht="15.75" x14ac:dyDescent="0.25">
      <c r="A88" s="127">
        <v>41582</v>
      </c>
      <c r="B88" s="130">
        <v>0.56944444444444442</v>
      </c>
      <c r="C88" s="131" t="s">
        <v>1676</v>
      </c>
      <c r="D88" s="127"/>
      <c r="E88" s="131" t="s">
        <v>2391</v>
      </c>
      <c r="F88" s="131" t="s">
        <v>7345</v>
      </c>
      <c r="G88" s="131" t="s">
        <v>5919</v>
      </c>
      <c r="H88" s="131" t="s">
        <v>7346</v>
      </c>
      <c r="I88" s="131">
        <v>1</v>
      </c>
      <c r="J88" s="127">
        <v>41584</v>
      </c>
      <c r="K88" s="130">
        <v>0.55694444444444446</v>
      </c>
      <c r="L88" s="131" t="s">
        <v>7458</v>
      </c>
      <c r="M88" s="113">
        <f t="shared" si="3"/>
        <v>2</v>
      </c>
    </row>
    <row r="89" spans="1:13" ht="15.75" x14ac:dyDescent="0.25">
      <c r="A89" s="127">
        <v>41585</v>
      </c>
      <c r="B89" s="130">
        <v>0.33333333333333331</v>
      </c>
      <c r="C89" s="131" t="s">
        <v>1676</v>
      </c>
      <c r="D89" s="127"/>
      <c r="E89" s="131" t="s">
        <v>2391</v>
      </c>
      <c r="F89" s="131" t="s">
        <v>7345</v>
      </c>
      <c r="G89" s="131" t="s">
        <v>5919</v>
      </c>
      <c r="H89" s="131" t="s">
        <v>7346</v>
      </c>
      <c r="I89" s="131">
        <v>1</v>
      </c>
      <c r="J89" s="127">
        <v>41586</v>
      </c>
      <c r="K89" s="130">
        <v>0.56944444444444442</v>
      </c>
      <c r="L89" s="131" t="s">
        <v>7572</v>
      </c>
      <c r="M89" s="113">
        <f t="shared" si="3"/>
        <v>1</v>
      </c>
    </row>
    <row r="90" spans="1:13" ht="15.75" x14ac:dyDescent="0.25">
      <c r="A90" s="127">
        <v>41585</v>
      </c>
      <c r="B90" s="130">
        <v>0.33333333333333331</v>
      </c>
      <c r="C90" s="131" t="s">
        <v>1676</v>
      </c>
      <c r="D90" s="127"/>
      <c r="E90" s="131" t="s">
        <v>1108</v>
      </c>
      <c r="F90" s="131" t="s">
        <v>7345</v>
      </c>
      <c r="G90" s="131" t="s">
        <v>5919</v>
      </c>
      <c r="H90" s="131" t="s">
        <v>7346</v>
      </c>
      <c r="I90" s="131">
        <v>1</v>
      </c>
      <c r="J90" s="127">
        <v>41589</v>
      </c>
      <c r="K90" s="130">
        <v>0.52083333333333337</v>
      </c>
      <c r="L90" s="131" t="s">
        <v>7614</v>
      </c>
      <c r="M90" s="113">
        <f t="shared" si="3"/>
        <v>4</v>
      </c>
    </row>
    <row r="91" spans="1:13" ht="15.75" x14ac:dyDescent="0.25">
      <c r="A91" s="127">
        <v>41585</v>
      </c>
      <c r="B91" s="130">
        <v>0.33333333333333331</v>
      </c>
      <c r="C91" s="131" t="s">
        <v>1676</v>
      </c>
      <c r="D91" s="127"/>
      <c r="E91" s="131" t="s">
        <v>1108</v>
      </c>
      <c r="F91" s="131" t="s">
        <v>7345</v>
      </c>
      <c r="G91" s="131" t="s">
        <v>5919</v>
      </c>
      <c r="H91" s="131" t="s">
        <v>7346</v>
      </c>
      <c r="I91" s="131">
        <v>1</v>
      </c>
      <c r="J91" s="127">
        <v>41590</v>
      </c>
      <c r="K91" s="130">
        <v>0.5625</v>
      </c>
      <c r="L91" s="131" t="s">
        <v>7664</v>
      </c>
      <c r="M91" s="113">
        <f t="shared" si="3"/>
        <v>5</v>
      </c>
    </row>
    <row r="92" spans="1:13" ht="15.75" x14ac:dyDescent="0.25">
      <c r="A92" s="127">
        <v>41582</v>
      </c>
      <c r="B92" s="130">
        <v>0.58333333333333337</v>
      </c>
      <c r="C92" s="131" t="s">
        <v>1153</v>
      </c>
      <c r="D92" s="127">
        <v>41596</v>
      </c>
      <c r="E92" s="131" t="s">
        <v>51</v>
      </c>
      <c r="F92" s="131" t="s">
        <v>456</v>
      </c>
      <c r="G92" s="131" t="s">
        <v>7857</v>
      </c>
      <c r="H92" s="131" t="s">
        <v>3230</v>
      </c>
      <c r="I92" s="131">
        <v>1</v>
      </c>
      <c r="J92" s="127">
        <v>41596</v>
      </c>
      <c r="K92" s="130">
        <v>0.56666666666666665</v>
      </c>
      <c r="L92" s="131" t="s">
        <v>7858</v>
      </c>
      <c r="M92" s="113">
        <f t="shared" si="3"/>
        <v>14</v>
      </c>
    </row>
    <row r="93" spans="1:13" ht="15.75" x14ac:dyDescent="0.25">
      <c r="A93" s="127">
        <v>41596</v>
      </c>
      <c r="B93" s="130">
        <v>0.45833333333333331</v>
      </c>
      <c r="C93" s="131" t="s">
        <v>1153</v>
      </c>
      <c r="D93" s="127">
        <v>41605</v>
      </c>
      <c r="E93" s="131" t="s">
        <v>51</v>
      </c>
      <c r="F93" s="131" t="s">
        <v>456</v>
      </c>
      <c r="G93" s="131" t="s">
        <v>7678</v>
      </c>
      <c r="H93" s="131" t="s">
        <v>1011</v>
      </c>
      <c r="I93" s="131">
        <v>1</v>
      </c>
      <c r="J93" s="127">
        <v>41604</v>
      </c>
      <c r="K93" s="130">
        <v>0.63888888888888895</v>
      </c>
      <c r="L93" s="131" t="s">
        <v>8204</v>
      </c>
      <c r="M93" s="113">
        <f t="shared" si="3"/>
        <v>8</v>
      </c>
    </row>
    <row r="94" spans="1:13" ht="15.75" x14ac:dyDescent="0.25">
      <c r="A94" s="127">
        <v>41597</v>
      </c>
      <c r="B94" s="130">
        <v>2.0833333333333332E-2</v>
      </c>
      <c r="C94" s="131" t="s">
        <v>1676</v>
      </c>
      <c r="D94" s="127"/>
      <c r="E94" s="131" t="s">
        <v>924</v>
      </c>
      <c r="F94" s="131" t="s">
        <v>925</v>
      </c>
      <c r="G94" s="131" t="s">
        <v>5919</v>
      </c>
      <c r="H94" s="131" t="s">
        <v>7958</v>
      </c>
      <c r="I94" s="131">
        <v>1</v>
      </c>
      <c r="J94" s="127">
        <v>41603</v>
      </c>
      <c r="K94" s="130">
        <v>0.65625</v>
      </c>
      <c r="L94" s="131" t="s">
        <v>8112</v>
      </c>
      <c r="M94" s="113">
        <f t="shared" si="3"/>
        <v>6</v>
      </c>
    </row>
    <row r="95" spans="1:13" ht="15.75" x14ac:dyDescent="0.25">
      <c r="A95" s="110">
        <v>41571</v>
      </c>
      <c r="B95" s="111">
        <v>0.29166666666666669</v>
      </c>
      <c r="C95" s="112" t="s">
        <v>1153</v>
      </c>
      <c r="D95" s="110">
        <v>41583</v>
      </c>
      <c r="E95" s="112" t="s">
        <v>51</v>
      </c>
      <c r="F95" s="112" t="s">
        <v>1406</v>
      </c>
      <c r="G95" s="112" t="s">
        <v>5916</v>
      </c>
      <c r="H95" s="112" t="s">
        <v>1405</v>
      </c>
      <c r="I95" s="112">
        <v>1</v>
      </c>
      <c r="J95" s="127">
        <v>41585</v>
      </c>
      <c r="K95" s="130">
        <v>0.56319444444444444</v>
      </c>
      <c r="L95" s="131" t="s">
        <v>7509</v>
      </c>
      <c r="M95" s="113">
        <f t="shared" si="3"/>
        <v>14</v>
      </c>
    </row>
    <row r="96" spans="1:13" ht="15.75" x14ac:dyDescent="0.25">
      <c r="A96" s="110">
        <v>41591</v>
      </c>
      <c r="B96" s="111">
        <v>0.625</v>
      </c>
      <c r="C96" s="112" t="s">
        <v>1153</v>
      </c>
      <c r="D96" s="110">
        <v>41606</v>
      </c>
      <c r="E96" s="112" t="s">
        <v>51</v>
      </c>
      <c r="F96" s="112" t="s">
        <v>1406</v>
      </c>
      <c r="G96" s="112" t="s">
        <v>5916</v>
      </c>
      <c r="H96" s="112" t="s">
        <v>1405</v>
      </c>
      <c r="I96" s="112">
        <v>1</v>
      </c>
      <c r="J96" s="127"/>
      <c r="K96" s="130"/>
      <c r="L96" s="131"/>
      <c r="M96" s="113"/>
    </row>
    <row r="97" spans="1:13" ht="15.75" x14ac:dyDescent="0.25">
      <c r="A97" s="127">
        <v>41569</v>
      </c>
      <c r="B97" s="130">
        <v>0.5</v>
      </c>
      <c r="C97" s="131" t="s">
        <v>1153</v>
      </c>
      <c r="D97" s="127">
        <v>41598</v>
      </c>
      <c r="E97" s="131" t="s">
        <v>117</v>
      </c>
      <c r="F97" s="131" t="s">
        <v>523</v>
      </c>
      <c r="G97" s="131" t="s">
        <v>5931</v>
      </c>
      <c r="H97" s="131" t="s">
        <v>7886</v>
      </c>
      <c r="I97" s="131">
        <v>1</v>
      </c>
      <c r="J97" s="127">
        <v>41597</v>
      </c>
      <c r="K97" s="130">
        <v>0.56944444444444442</v>
      </c>
      <c r="L97" s="131" t="s">
        <v>7913</v>
      </c>
      <c r="M97" s="113">
        <f>J97-A97</f>
        <v>28</v>
      </c>
    </row>
    <row r="98" spans="1:13" ht="15.75" x14ac:dyDescent="0.25">
      <c r="A98" s="127">
        <v>41600</v>
      </c>
      <c r="B98" s="130">
        <v>0.40972222222222227</v>
      </c>
      <c r="C98" s="131" t="s">
        <v>1153</v>
      </c>
      <c r="D98" s="127">
        <v>41603</v>
      </c>
      <c r="E98" s="131" t="s">
        <v>117</v>
      </c>
      <c r="F98" s="131" t="s">
        <v>523</v>
      </c>
      <c r="G98" s="131" t="s">
        <v>5931</v>
      </c>
      <c r="H98" s="131" t="s">
        <v>7886</v>
      </c>
      <c r="I98" s="131">
        <v>1</v>
      </c>
      <c r="J98" s="127">
        <v>41604</v>
      </c>
      <c r="K98" s="130">
        <v>0.55902777777777779</v>
      </c>
      <c r="L98" s="131" t="s">
        <v>8171</v>
      </c>
      <c r="M98" s="113">
        <f>J98-A98</f>
        <v>4</v>
      </c>
    </row>
    <row r="99" spans="1:13" ht="15.75" x14ac:dyDescent="0.25">
      <c r="A99" s="127">
        <v>41606</v>
      </c>
      <c r="B99" s="130">
        <v>0.49513888888888885</v>
      </c>
      <c r="C99" s="131" t="s">
        <v>1153</v>
      </c>
      <c r="D99" s="127">
        <v>41610</v>
      </c>
      <c r="E99" s="131" t="s">
        <v>117</v>
      </c>
      <c r="F99" s="131" t="s">
        <v>8418</v>
      </c>
      <c r="G99" s="131"/>
      <c r="H99" s="131"/>
      <c r="I99" s="131"/>
      <c r="J99" s="131"/>
      <c r="K99" s="131"/>
      <c r="L99" s="131" t="s">
        <v>8492</v>
      </c>
      <c r="M99" s="113">
        <f>J99-A99</f>
        <v>-41606</v>
      </c>
    </row>
    <row r="100" spans="1:13" ht="15.75" x14ac:dyDescent="0.25">
      <c r="A100" s="127">
        <v>41606</v>
      </c>
      <c r="B100" s="130">
        <v>0.49513888888888885</v>
      </c>
      <c r="C100" s="131" t="s">
        <v>1153</v>
      </c>
      <c r="D100" s="127">
        <v>41611</v>
      </c>
      <c r="E100" s="131" t="s">
        <v>117</v>
      </c>
      <c r="F100" s="131" t="s">
        <v>8418</v>
      </c>
      <c r="G100" s="131"/>
      <c r="H100" s="131"/>
      <c r="I100" s="131"/>
      <c r="J100" s="131"/>
      <c r="K100" s="131"/>
      <c r="L100" s="131" t="s">
        <v>8492</v>
      </c>
      <c r="M100" s="113"/>
    </row>
    <row r="101" spans="1:13" ht="15.75" x14ac:dyDescent="0.25">
      <c r="A101" s="127">
        <v>41555</v>
      </c>
      <c r="B101" s="130">
        <v>0.6777777777777777</v>
      </c>
      <c r="C101" s="131" t="s">
        <v>1153</v>
      </c>
      <c r="D101" s="127">
        <v>41596</v>
      </c>
      <c r="E101" s="131" t="s">
        <v>117</v>
      </c>
      <c r="F101" s="131" t="s">
        <v>7798</v>
      </c>
      <c r="G101" s="131" t="s">
        <v>5916</v>
      </c>
      <c r="H101" s="131" t="s">
        <v>7799</v>
      </c>
      <c r="I101" s="131">
        <v>1</v>
      </c>
      <c r="J101" s="127">
        <v>41593</v>
      </c>
      <c r="K101" s="130">
        <v>0.39583333333333331</v>
      </c>
      <c r="L101" s="131" t="s">
        <v>7800</v>
      </c>
      <c r="M101" s="113">
        <f t="shared" ref="M101:M132" si="4">J101-A101</f>
        <v>38</v>
      </c>
    </row>
    <row r="102" spans="1:13" ht="15.75" x14ac:dyDescent="0.25">
      <c r="A102" s="127">
        <v>41556</v>
      </c>
      <c r="B102" s="130">
        <v>0.3923611111111111</v>
      </c>
      <c r="C102" s="131" t="s">
        <v>1153</v>
      </c>
      <c r="D102" s="127">
        <v>41590</v>
      </c>
      <c r="E102" s="131" t="s">
        <v>117</v>
      </c>
      <c r="F102" s="131" t="s">
        <v>535</v>
      </c>
      <c r="G102" s="131" t="s">
        <v>5915</v>
      </c>
      <c r="H102" s="131" t="s">
        <v>4159</v>
      </c>
      <c r="I102" s="131">
        <v>1</v>
      </c>
      <c r="J102" s="127">
        <v>41590</v>
      </c>
      <c r="K102" s="130">
        <v>0.53125</v>
      </c>
      <c r="L102" s="131" t="s">
        <v>7657</v>
      </c>
      <c r="M102" s="113">
        <f t="shared" si="4"/>
        <v>34</v>
      </c>
    </row>
    <row r="103" spans="1:13" ht="15.75" x14ac:dyDescent="0.25">
      <c r="A103" s="127">
        <v>41569</v>
      </c>
      <c r="B103" s="130">
        <v>0.50694444444444442</v>
      </c>
      <c r="C103" s="131" t="s">
        <v>1153</v>
      </c>
      <c r="D103" s="127">
        <v>41590</v>
      </c>
      <c r="E103" s="131" t="s">
        <v>117</v>
      </c>
      <c r="F103" s="131" t="s">
        <v>1421</v>
      </c>
      <c r="G103" s="131" t="s">
        <v>5916</v>
      </c>
      <c r="H103" s="131" t="s">
        <v>3005</v>
      </c>
      <c r="I103" s="131">
        <v>1</v>
      </c>
      <c r="J103" s="127">
        <v>41589</v>
      </c>
      <c r="K103" s="130">
        <v>0.52777777777777779</v>
      </c>
      <c r="L103" s="131" t="s">
        <v>7617</v>
      </c>
      <c r="M103" s="113">
        <f t="shared" si="4"/>
        <v>20</v>
      </c>
    </row>
    <row r="104" spans="1:13" ht="15.75" x14ac:dyDescent="0.25">
      <c r="A104" s="127">
        <v>41591</v>
      </c>
      <c r="B104" s="130">
        <v>0.47291666666666665</v>
      </c>
      <c r="C104" s="131" t="s">
        <v>1153</v>
      </c>
      <c r="D104" s="127">
        <v>41604</v>
      </c>
      <c r="E104" s="131" t="s">
        <v>117</v>
      </c>
      <c r="F104" s="131" t="s">
        <v>1421</v>
      </c>
      <c r="G104" s="131" t="s">
        <v>5916</v>
      </c>
      <c r="H104" s="131" t="s">
        <v>3005</v>
      </c>
      <c r="I104" s="131">
        <v>1</v>
      </c>
      <c r="J104" s="127">
        <v>41605</v>
      </c>
      <c r="K104" s="130" t="s">
        <v>8280</v>
      </c>
      <c r="L104" s="131" t="s">
        <v>8281</v>
      </c>
      <c r="M104" s="113">
        <f t="shared" si="4"/>
        <v>14</v>
      </c>
    </row>
    <row r="105" spans="1:13" ht="15.75" x14ac:dyDescent="0.25">
      <c r="A105" s="127">
        <v>41586</v>
      </c>
      <c r="B105" s="130">
        <v>0.49305555555555558</v>
      </c>
      <c r="C105" s="131" t="s">
        <v>1153</v>
      </c>
      <c r="D105" s="127">
        <v>41590</v>
      </c>
      <c r="E105" s="131" t="s">
        <v>117</v>
      </c>
      <c r="F105" s="131" t="s">
        <v>3182</v>
      </c>
      <c r="G105" s="131" t="s">
        <v>5919</v>
      </c>
      <c r="H105" s="131" t="s">
        <v>7594</v>
      </c>
      <c r="I105" s="131">
        <v>1</v>
      </c>
      <c r="J105" s="127">
        <v>41589</v>
      </c>
      <c r="K105" s="130">
        <v>0.52777777777777779</v>
      </c>
      <c r="L105" s="131" t="s">
        <v>7618</v>
      </c>
      <c r="M105" s="113">
        <f t="shared" si="4"/>
        <v>3</v>
      </c>
    </row>
    <row r="106" spans="1:13" ht="15.75" x14ac:dyDescent="0.25">
      <c r="A106" s="127">
        <v>41586</v>
      </c>
      <c r="B106" s="130">
        <v>0.49305555555555558</v>
      </c>
      <c r="C106" s="131" t="s">
        <v>1153</v>
      </c>
      <c r="D106" s="127">
        <v>41596</v>
      </c>
      <c r="E106" s="131" t="s">
        <v>117</v>
      </c>
      <c r="F106" s="131" t="s">
        <v>3182</v>
      </c>
      <c r="G106" s="131" t="s">
        <v>5919</v>
      </c>
      <c r="H106" s="131" t="s">
        <v>7594</v>
      </c>
      <c r="I106" s="131">
        <v>1</v>
      </c>
      <c r="J106" s="127">
        <v>41593</v>
      </c>
      <c r="K106" s="130">
        <v>0.39583333333333331</v>
      </c>
      <c r="L106" s="131" t="s">
        <v>7797</v>
      </c>
      <c r="M106" s="113">
        <f t="shared" si="4"/>
        <v>7</v>
      </c>
    </row>
    <row r="107" spans="1:13" ht="15.75" x14ac:dyDescent="0.25">
      <c r="A107" s="127">
        <v>41596</v>
      </c>
      <c r="B107" s="131"/>
      <c r="C107" s="131" t="s">
        <v>1153</v>
      </c>
      <c r="D107" s="127">
        <v>41607</v>
      </c>
      <c r="E107" s="131" t="s">
        <v>117</v>
      </c>
      <c r="F107" s="131" t="s">
        <v>3182</v>
      </c>
      <c r="G107" s="131" t="s">
        <v>5917</v>
      </c>
      <c r="H107" s="131" t="s">
        <v>8289</v>
      </c>
      <c r="I107" s="131">
        <v>1</v>
      </c>
      <c r="J107" s="127">
        <v>41606</v>
      </c>
      <c r="K107" s="130">
        <v>0.58333333333333337</v>
      </c>
      <c r="L107" s="131" t="s">
        <v>8312</v>
      </c>
      <c r="M107" s="113">
        <f t="shared" si="4"/>
        <v>10</v>
      </c>
    </row>
    <row r="108" spans="1:13" ht="15.75" x14ac:dyDescent="0.25">
      <c r="A108" s="127">
        <v>41599</v>
      </c>
      <c r="B108" s="130">
        <v>0.4513888888888889</v>
      </c>
      <c r="C108" s="131" t="s">
        <v>1153</v>
      </c>
      <c r="D108" s="127">
        <v>41604</v>
      </c>
      <c r="E108" s="131" t="s">
        <v>117</v>
      </c>
      <c r="F108" s="131" t="s">
        <v>2457</v>
      </c>
      <c r="G108" s="131" t="s">
        <v>5919</v>
      </c>
      <c r="H108" s="131" t="s">
        <v>5587</v>
      </c>
      <c r="I108" s="131">
        <v>1</v>
      </c>
      <c r="J108" s="127">
        <v>41605</v>
      </c>
      <c r="K108" s="130">
        <v>0.5</v>
      </c>
      <c r="L108" s="131" t="s">
        <v>8245</v>
      </c>
      <c r="M108" s="113">
        <f t="shared" si="4"/>
        <v>6</v>
      </c>
    </row>
    <row r="109" spans="1:13" ht="15.75" x14ac:dyDescent="0.25">
      <c r="A109" s="110">
        <v>41571</v>
      </c>
      <c r="B109" s="111">
        <v>0.29166666666666669</v>
      </c>
      <c r="C109" s="112" t="s">
        <v>1153</v>
      </c>
      <c r="D109" s="110">
        <v>41583</v>
      </c>
      <c r="E109" s="112" t="s">
        <v>196</v>
      </c>
      <c r="F109" s="112" t="s">
        <v>3125</v>
      </c>
      <c r="G109" s="112" t="s">
        <v>5915</v>
      </c>
      <c r="H109" s="112" t="s">
        <v>7304</v>
      </c>
      <c r="I109" s="112">
        <v>1</v>
      </c>
      <c r="J109" s="127">
        <v>41582</v>
      </c>
      <c r="K109" s="130">
        <v>0.56944444444444442</v>
      </c>
      <c r="L109" s="131" t="s">
        <v>7326</v>
      </c>
      <c r="M109" s="113">
        <f t="shared" si="4"/>
        <v>11</v>
      </c>
    </row>
    <row r="110" spans="1:13" ht="15.75" x14ac:dyDescent="0.25">
      <c r="A110" s="110">
        <v>41571</v>
      </c>
      <c r="B110" s="111">
        <v>0.29166666666666669</v>
      </c>
      <c r="C110" s="112" t="s">
        <v>1153</v>
      </c>
      <c r="D110" s="110">
        <v>41583</v>
      </c>
      <c r="E110" s="112" t="s">
        <v>196</v>
      </c>
      <c r="F110" s="112" t="s">
        <v>3125</v>
      </c>
      <c r="G110" s="112" t="s">
        <v>5915</v>
      </c>
      <c r="H110" s="112" t="s">
        <v>7304</v>
      </c>
      <c r="I110" s="112">
        <v>1</v>
      </c>
      <c r="J110" s="127">
        <v>41584</v>
      </c>
      <c r="K110" s="130">
        <v>0.62708333333333333</v>
      </c>
      <c r="L110" s="131" t="s">
        <v>7473</v>
      </c>
      <c r="M110" s="113">
        <f t="shared" si="4"/>
        <v>13</v>
      </c>
    </row>
    <row r="111" spans="1:13" ht="15.75" x14ac:dyDescent="0.25">
      <c r="A111" s="127">
        <v>41571</v>
      </c>
      <c r="B111" s="130">
        <v>0.29166666666666669</v>
      </c>
      <c r="C111" s="131" t="s">
        <v>1153</v>
      </c>
      <c r="D111" s="127">
        <v>41583</v>
      </c>
      <c r="E111" s="131" t="s">
        <v>196</v>
      </c>
      <c r="F111" s="131" t="s">
        <v>3125</v>
      </c>
      <c r="G111" s="131" t="s">
        <v>5915</v>
      </c>
      <c r="H111" s="131" t="s">
        <v>7367</v>
      </c>
      <c r="I111" s="131">
        <v>1</v>
      </c>
      <c r="J111" s="127">
        <v>41582</v>
      </c>
      <c r="K111" s="130">
        <v>0.73958333333333337</v>
      </c>
      <c r="L111" s="131" t="s">
        <v>7326</v>
      </c>
      <c r="M111" s="113">
        <f t="shared" si="4"/>
        <v>11</v>
      </c>
    </row>
    <row r="112" spans="1:13" ht="15.75" x14ac:dyDescent="0.25">
      <c r="A112" s="110">
        <v>41605</v>
      </c>
      <c r="B112" s="111">
        <v>0.73611111111111116</v>
      </c>
      <c r="C112" s="112" t="s">
        <v>1676</v>
      </c>
      <c r="D112" s="110"/>
      <c r="E112" s="112" t="s">
        <v>784</v>
      </c>
      <c r="F112" s="112" t="s">
        <v>3125</v>
      </c>
      <c r="G112" s="112" t="s">
        <v>5915</v>
      </c>
      <c r="H112" s="112" t="s">
        <v>8373</v>
      </c>
      <c r="I112" s="112">
        <v>1</v>
      </c>
      <c r="J112" s="127">
        <v>41610</v>
      </c>
      <c r="K112" s="130">
        <v>0.54861111111111105</v>
      </c>
      <c r="L112" s="131" t="s">
        <v>8456</v>
      </c>
      <c r="M112" s="113">
        <f t="shared" si="4"/>
        <v>5</v>
      </c>
    </row>
    <row r="113" spans="1:13" ht="15.75" x14ac:dyDescent="0.25">
      <c r="A113" s="127">
        <v>41591</v>
      </c>
      <c r="B113" s="130">
        <v>0.64166666666666672</v>
      </c>
      <c r="C113" s="131" t="s">
        <v>1676</v>
      </c>
      <c r="D113" s="131"/>
      <c r="E113" s="131" t="s">
        <v>80</v>
      </c>
      <c r="F113" s="131" t="s">
        <v>8003</v>
      </c>
      <c r="G113" s="131" t="s">
        <v>5919</v>
      </c>
      <c r="H113" s="131" t="s">
        <v>8004</v>
      </c>
      <c r="I113" s="131">
        <v>1</v>
      </c>
      <c r="J113" s="127">
        <v>41599</v>
      </c>
      <c r="K113" s="130">
        <v>0.77916666666666667</v>
      </c>
      <c r="L113" s="131" t="s">
        <v>8005</v>
      </c>
      <c r="M113" s="113">
        <f t="shared" si="4"/>
        <v>8</v>
      </c>
    </row>
    <row r="114" spans="1:13" ht="15.75" x14ac:dyDescent="0.25">
      <c r="A114" s="127">
        <v>41591</v>
      </c>
      <c r="B114" s="130">
        <v>0.64166666666666672</v>
      </c>
      <c r="C114" s="131" t="s">
        <v>1676</v>
      </c>
      <c r="D114" s="131"/>
      <c r="E114" s="131" t="s">
        <v>80</v>
      </c>
      <c r="F114" s="131" t="s">
        <v>8003</v>
      </c>
      <c r="G114" s="131" t="s">
        <v>5919</v>
      </c>
      <c r="H114" s="131" t="s">
        <v>8004</v>
      </c>
      <c r="I114" s="131">
        <v>1</v>
      </c>
      <c r="J114" s="127">
        <v>41610</v>
      </c>
      <c r="K114" s="130">
        <v>0.70833333333333337</v>
      </c>
      <c r="L114" s="131" t="s">
        <v>8496</v>
      </c>
      <c r="M114" s="113">
        <f t="shared" si="4"/>
        <v>19</v>
      </c>
    </row>
    <row r="115" spans="1:13" ht="15.75" x14ac:dyDescent="0.25">
      <c r="A115" s="127">
        <v>41603</v>
      </c>
      <c r="B115" s="130">
        <v>0.64166666666666672</v>
      </c>
      <c r="C115" s="131" t="s">
        <v>1676</v>
      </c>
      <c r="D115" s="131"/>
      <c r="E115" s="131" t="s">
        <v>80</v>
      </c>
      <c r="F115" s="131" t="s">
        <v>8003</v>
      </c>
      <c r="G115" s="131" t="s">
        <v>5919</v>
      </c>
      <c r="H115" s="131" t="s">
        <v>8004</v>
      </c>
      <c r="I115" s="131">
        <v>1</v>
      </c>
      <c r="J115" s="127">
        <v>41605</v>
      </c>
      <c r="K115" s="130">
        <v>0.70833333333333337</v>
      </c>
      <c r="L115" s="131" t="s">
        <v>8284</v>
      </c>
      <c r="M115" s="113">
        <f t="shared" si="4"/>
        <v>2</v>
      </c>
    </row>
    <row r="116" spans="1:13" ht="15.75" x14ac:dyDescent="0.25">
      <c r="A116" s="127">
        <v>41603</v>
      </c>
      <c r="B116" s="130">
        <v>0.64166666666666672</v>
      </c>
      <c r="C116" s="131" t="s">
        <v>1676</v>
      </c>
      <c r="D116" s="131"/>
      <c r="E116" s="131" t="s">
        <v>80</v>
      </c>
      <c r="F116" s="131" t="s">
        <v>8003</v>
      </c>
      <c r="G116" s="131" t="s">
        <v>5919</v>
      </c>
      <c r="H116" s="131" t="s">
        <v>8004</v>
      </c>
      <c r="I116" s="131">
        <v>1</v>
      </c>
      <c r="J116" s="127">
        <v>41605</v>
      </c>
      <c r="K116" s="130">
        <v>0.70833333333333337</v>
      </c>
      <c r="L116" s="131" t="s">
        <v>8285</v>
      </c>
      <c r="M116" s="113">
        <f t="shared" si="4"/>
        <v>2</v>
      </c>
    </row>
    <row r="117" spans="1:13" ht="15.75" x14ac:dyDescent="0.25">
      <c r="A117" s="127">
        <v>41583</v>
      </c>
      <c r="B117" s="130">
        <v>0.41666666666666669</v>
      </c>
      <c r="C117" s="131" t="s">
        <v>1153</v>
      </c>
      <c r="D117" s="127">
        <v>41586</v>
      </c>
      <c r="E117" s="131" t="s">
        <v>51</v>
      </c>
      <c r="F117" s="131" t="s">
        <v>1223</v>
      </c>
      <c r="G117" s="131" t="s">
        <v>5916</v>
      </c>
      <c r="H117" s="131" t="s">
        <v>7519</v>
      </c>
      <c r="I117" s="131">
        <v>1</v>
      </c>
      <c r="J117" s="127">
        <v>41585</v>
      </c>
      <c r="K117" s="130">
        <v>0.73541666666666661</v>
      </c>
      <c r="L117" s="131" t="s">
        <v>7520</v>
      </c>
      <c r="M117" s="113">
        <f t="shared" si="4"/>
        <v>2</v>
      </c>
    </row>
    <row r="118" spans="1:13" ht="15.75" x14ac:dyDescent="0.25">
      <c r="A118" s="127">
        <v>41571</v>
      </c>
      <c r="B118" s="130">
        <v>0.4826388888888889</v>
      </c>
      <c r="C118" s="131" t="s">
        <v>1153</v>
      </c>
      <c r="D118" s="127">
        <v>41605</v>
      </c>
      <c r="E118" s="131" t="s">
        <v>117</v>
      </c>
      <c r="F118" s="131" t="s">
        <v>465</v>
      </c>
      <c r="G118" s="131" t="s">
        <v>5920</v>
      </c>
      <c r="H118" s="131" t="s">
        <v>2222</v>
      </c>
      <c r="I118" s="131">
        <v>1</v>
      </c>
      <c r="J118" s="127">
        <v>41604</v>
      </c>
      <c r="K118" s="130">
        <v>0.51736111111111105</v>
      </c>
      <c r="L118" s="131" t="s">
        <v>8163</v>
      </c>
      <c r="M118" s="113">
        <f t="shared" si="4"/>
        <v>33</v>
      </c>
    </row>
    <row r="119" spans="1:13" ht="15.75" x14ac:dyDescent="0.25">
      <c r="A119" s="127">
        <v>41590</v>
      </c>
      <c r="B119" s="130">
        <v>0.69097222222222221</v>
      </c>
      <c r="C119" s="131" t="s">
        <v>1676</v>
      </c>
      <c r="D119" s="131"/>
      <c r="E119" s="131" t="s">
        <v>7230</v>
      </c>
      <c r="F119" s="131" t="s">
        <v>7753</v>
      </c>
      <c r="G119" s="131" t="s">
        <v>5916</v>
      </c>
      <c r="H119" s="131" t="s">
        <v>716</v>
      </c>
      <c r="I119" s="131">
        <v>1</v>
      </c>
      <c r="J119" s="127">
        <v>41592</v>
      </c>
      <c r="K119" s="130">
        <v>0.625</v>
      </c>
      <c r="L119" s="131" t="s">
        <v>7754</v>
      </c>
      <c r="M119" s="113">
        <f t="shared" si="4"/>
        <v>2</v>
      </c>
    </row>
    <row r="120" spans="1:13" ht="15.75" x14ac:dyDescent="0.25">
      <c r="A120" s="127">
        <v>41590</v>
      </c>
      <c r="B120" s="130">
        <v>0.69097222222222221</v>
      </c>
      <c r="C120" s="131" t="s">
        <v>1676</v>
      </c>
      <c r="D120" s="131"/>
      <c r="E120" s="131" t="s">
        <v>7230</v>
      </c>
      <c r="F120" s="131" t="s">
        <v>7753</v>
      </c>
      <c r="G120" s="131" t="s">
        <v>5916</v>
      </c>
      <c r="H120" s="131" t="s">
        <v>716</v>
      </c>
      <c r="I120" s="131">
        <v>1</v>
      </c>
      <c r="J120" s="127">
        <v>41596</v>
      </c>
      <c r="K120" s="130">
        <v>0.56944444444444442</v>
      </c>
      <c r="L120" s="131" t="s">
        <v>7861</v>
      </c>
      <c r="M120" s="113">
        <f t="shared" si="4"/>
        <v>6</v>
      </c>
    </row>
    <row r="121" spans="1:13" ht="15.75" x14ac:dyDescent="0.25">
      <c r="A121" s="127">
        <v>41603</v>
      </c>
      <c r="B121" s="130">
        <v>0.65625</v>
      </c>
      <c r="C121" s="131" t="s">
        <v>1676</v>
      </c>
      <c r="D121" s="131"/>
      <c r="E121" s="131" t="s">
        <v>7230</v>
      </c>
      <c r="F121" s="131" t="s">
        <v>7753</v>
      </c>
      <c r="G121" s="131" t="s">
        <v>5916</v>
      </c>
      <c r="H121" s="131" t="s">
        <v>716</v>
      </c>
      <c r="I121" s="131">
        <v>1</v>
      </c>
      <c r="J121" s="127">
        <v>41604</v>
      </c>
      <c r="K121" s="130">
        <v>0.58680555555555558</v>
      </c>
      <c r="L121" s="131" t="s">
        <v>8181</v>
      </c>
      <c r="M121" s="113">
        <f t="shared" si="4"/>
        <v>1</v>
      </c>
    </row>
    <row r="122" spans="1:13" ht="15.75" x14ac:dyDescent="0.25">
      <c r="A122" s="127">
        <v>41603</v>
      </c>
      <c r="B122" s="130">
        <v>0.65625</v>
      </c>
      <c r="C122" s="131" t="s">
        <v>1676</v>
      </c>
      <c r="D122" s="131"/>
      <c r="E122" s="131" t="s">
        <v>7230</v>
      </c>
      <c r="F122" s="131" t="s">
        <v>7753</v>
      </c>
      <c r="G122" s="131" t="s">
        <v>5916</v>
      </c>
      <c r="H122" s="131" t="s">
        <v>716</v>
      </c>
      <c r="I122" s="131">
        <v>1</v>
      </c>
      <c r="J122" s="127">
        <v>41604</v>
      </c>
      <c r="K122" s="130">
        <v>0.58680555555555558</v>
      </c>
      <c r="L122" s="131" t="s">
        <v>8182</v>
      </c>
      <c r="M122" s="113">
        <f t="shared" si="4"/>
        <v>1</v>
      </c>
    </row>
    <row r="123" spans="1:13" ht="15.75" x14ac:dyDescent="0.25">
      <c r="A123" s="127">
        <v>41578</v>
      </c>
      <c r="B123" s="130">
        <v>0.4375</v>
      </c>
      <c r="C123" s="131" t="s">
        <v>1676</v>
      </c>
      <c r="D123" s="131"/>
      <c r="E123" s="131" t="s">
        <v>83</v>
      </c>
      <c r="F123" s="131" t="s">
        <v>6659</v>
      </c>
      <c r="G123" s="131" t="s">
        <v>6456</v>
      </c>
      <c r="H123" s="131" t="s">
        <v>7260</v>
      </c>
      <c r="I123" s="131">
        <v>1</v>
      </c>
      <c r="J123" s="127">
        <v>41579</v>
      </c>
      <c r="K123" s="130">
        <v>0.53194444444444444</v>
      </c>
      <c r="L123" s="131" t="s">
        <v>7261</v>
      </c>
      <c r="M123" s="113">
        <f t="shared" si="4"/>
        <v>1</v>
      </c>
    </row>
    <row r="124" spans="1:13" ht="15.75" x14ac:dyDescent="0.25">
      <c r="A124" s="127">
        <v>41578</v>
      </c>
      <c r="B124" s="130">
        <v>0.4375</v>
      </c>
      <c r="C124" s="131" t="s">
        <v>1676</v>
      </c>
      <c r="D124" s="131"/>
      <c r="E124" s="131" t="s">
        <v>83</v>
      </c>
      <c r="F124" s="131" t="s">
        <v>6659</v>
      </c>
      <c r="G124" s="131" t="s">
        <v>6456</v>
      </c>
      <c r="H124" s="131" t="s">
        <v>7260</v>
      </c>
      <c r="I124" s="131">
        <v>1</v>
      </c>
      <c r="J124" s="127">
        <v>41584</v>
      </c>
      <c r="K124" s="130">
        <v>0.63402777777777775</v>
      </c>
      <c r="L124" s="131" t="s">
        <v>7482</v>
      </c>
      <c r="M124" s="113">
        <f t="shared" si="4"/>
        <v>6</v>
      </c>
    </row>
    <row r="125" spans="1:13" ht="15.75" x14ac:dyDescent="0.25">
      <c r="A125" s="127">
        <v>41591</v>
      </c>
      <c r="B125" s="130">
        <v>0.49305555555555558</v>
      </c>
      <c r="C125" s="112" t="s">
        <v>1676</v>
      </c>
      <c r="D125" s="131"/>
      <c r="E125" s="112" t="s">
        <v>83</v>
      </c>
      <c r="F125" s="131" t="s">
        <v>6659</v>
      </c>
      <c r="G125" s="131" t="s">
        <v>5931</v>
      </c>
      <c r="H125" s="131" t="s">
        <v>7751</v>
      </c>
      <c r="I125" s="131">
        <v>1</v>
      </c>
      <c r="J125" s="127">
        <v>41592</v>
      </c>
      <c r="K125" s="130">
        <v>0.625</v>
      </c>
      <c r="L125" s="131" t="s">
        <v>7752</v>
      </c>
      <c r="M125" s="113">
        <f t="shared" si="4"/>
        <v>1</v>
      </c>
    </row>
    <row r="126" spans="1:13" ht="15.75" x14ac:dyDescent="0.25">
      <c r="A126" s="127">
        <v>41591</v>
      </c>
      <c r="B126" s="130">
        <v>0.49305555555555558</v>
      </c>
      <c r="C126" s="112" t="s">
        <v>1676</v>
      </c>
      <c r="D126" s="131"/>
      <c r="E126" s="112" t="s">
        <v>83</v>
      </c>
      <c r="F126" s="131" t="s">
        <v>6659</v>
      </c>
      <c r="G126" s="131" t="s">
        <v>5931</v>
      </c>
      <c r="H126" s="131" t="s">
        <v>7751</v>
      </c>
      <c r="I126" s="131">
        <v>1</v>
      </c>
      <c r="J126" s="127">
        <v>41593</v>
      </c>
      <c r="K126" s="130">
        <v>0.41666666666666669</v>
      </c>
      <c r="L126" s="131" t="s">
        <v>7809</v>
      </c>
      <c r="M126" s="113">
        <f t="shared" si="4"/>
        <v>2</v>
      </c>
    </row>
    <row r="127" spans="1:13" ht="15.75" x14ac:dyDescent="0.25">
      <c r="A127" s="127">
        <v>41591</v>
      </c>
      <c r="B127" s="130">
        <v>0.49305555555555558</v>
      </c>
      <c r="C127" s="112" t="s">
        <v>1676</v>
      </c>
      <c r="D127" s="131"/>
      <c r="E127" s="112" t="s">
        <v>83</v>
      </c>
      <c r="F127" s="131" t="s">
        <v>6659</v>
      </c>
      <c r="G127" s="131" t="s">
        <v>5931</v>
      </c>
      <c r="H127" s="131" t="s">
        <v>7751</v>
      </c>
      <c r="I127" s="131">
        <v>1</v>
      </c>
      <c r="J127" s="127">
        <v>41605</v>
      </c>
      <c r="K127" s="130">
        <v>0.59722222222222221</v>
      </c>
      <c r="L127" s="131" t="s">
        <v>8265</v>
      </c>
      <c r="M127" s="113">
        <f t="shared" si="4"/>
        <v>14</v>
      </c>
    </row>
    <row r="128" spans="1:13" ht="15.75" x14ac:dyDescent="0.25">
      <c r="A128" s="127">
        <v>41529</v>
      </c>
      <c r="B128" s="130">
        <v>0.47291666666666665</v>
      </c>
      <c r="C128" s="131" t="s">
        <v>1153</v>
      </c>
      <c r="D128" s="127">
        <v>41590</v>
      </c>
      <c r="E128" s="131" t="s">
        <v>383</v>
      </c>
      <c r="F128" s="131" t="s">
        <v>1625</v>
      </c>
      <c r="G128" s="131" t="s">
        <v>5920</v>
      </c>
      <c r="H128" s="131" t="s">
        <v>7603</v>
      </c>
      <c r="I128" s="131">
        <v>1</v>
      </c>
      <c r="J128" s="127">
        <v>41589</v>
      </c>
      <c r="K128" s="130">
        <v>0</v>
      </c>
      <c r="L128" s="131" t="s">
        <v>7616</v>
      </c>
      <c r="M128" s="113">
        <f t="shared" si="4"/>
        <v>60</v>
      </c>
    </row>
    <row r="129" spans="1:13" ht="15.75" x14ac:dyDescent="0.25">
      <c r="A129" s="127">
        <v>41587</v>
      </c>
      <c r="B129" s="130">
        <v>0.72222222222222221</v>
      </c>
      <c r="C129" s="131" t="s">
        <v>1676</v>
      </c>
      <c r="D129" s="131" t="s">
        <v>7317</v>
      </c>
      <c r="E129" s="131" t="s">
        <v>1394</v>
      </c>
      <c r="F129" s="131" t="s">
        <v>1625</v>
      </c>
      <c r="G129" s="131" t="s">
        <v>5920</v>
      </c>
      <c r="H129" s="131" t="s">
        <v>7603</v>
      </c>
      <c r="I129" s="131">
        <v>1</v>
      </c>
      <c r="J129" s="127">
        <v>41587</v>
      </c>
      <c r="K129" s="130">
        <v>0.73958333333333337</v>
      </c>
      <c r="L129" s="131" t="s">
        <v>7604</v>
      </c>
      <c r="M129" s="113">
        <f t="shared" si="4"/>
        <v>0</v>
      </c>
    </row>
    <row r="130" spans="1:13" ht="15.75" x14ac:dyDescent="0.25">
      <c r="A130" s="127">
        <v>41587</v>
      </c>
      <c r="B130" s="130">
        <v>0.72222222222222221</v>
      </c>
      <c r="C130" s="131" t="s">
        <v>1676</v>
      </c>
      <c r="D130" s="131"/>
      <c r="E130" s="131" t="s">
        <v>1394</v>
      </c>
      <c r="F130" s="131" t="s">
        <v>1625</v>
      </c>
      <c r="G130" s="131" t="s">
        <v>5920</v>
      </c>
      <c r="H130" s="131" t="s">
        <v>7603</v>
      </c>
      <c r="I130" s="131">
        <v>1</v>
      </c>
      <c r="J130" s="131"/>
      <c r="K130" s="131"/>
      <c r="L130" s="131"/>
      <c r="M130" s="113">
        <f t="shared" si="4"/>
        <v>-41587</v>
      </c>
    </row>
    <row r="131" spans="1:13" ht="15.75" x14ac:dyDescent="0.25">
      <c r="A131" s="127">
        <v>41591</v>
      </c>
      <c r="B131" s="130">
        <v>0.71111111111111114</v>
      </c>
      <c r="C131" s="131" t="s">
        <v>1676</v>
      </c>
      <c r="D131" s="131"/>
      <c r="E131" s="131" t="s">
        <v>7717</v>
      </c>
      <c r="F131" s="131" t="s">
        <v>1625</v>
      </c>
      <c r="G131" s="131" t="s">
        <v>5920</v>
      </c>
      <c r="H131" s="131" t="s">
        <v>7718</v>
      </c>
      <c r="I131" s="131">
        <v>1</v>
      </c>
      <c r="J131" s="127">
        <v>41591</v>
      </c>
      <c r="K131" s="130">
        <v>0.75347222222222221</v>
      </c>
      <c r="L131" s="131" t="s">
        <v>7719</v>
      </c>
      <c r="M131" s="113">
        <f t="shared" si="4"/>
        <v>0</v>
      </c>
    </row>
    <row r="132" spans="1:13" ht="15.75" x14ac:dyDescent="0.25">
      <c r="A132" s="127">
        <v>41603</v>
      </c>
      <c r="B132" s="130">
        <v>0.65833333333333333</v>
      </c>
      <c r="C132" s="131" t="s">
        <v>1676</v>
      </c>
      <c r="D132" s="131"/>
      <c r="E132" s="131" t="s">
        <v>924</v>
      </c>
      <c r="F132" s="131" t="s">
        <v>8371</v>
      </c>
      <c r="G132" s="131" t="s">
        <v>5915</v>
      </c>
      <c r="H132" s="131" t="s">
        <v>8372</v>
      </c>
      <c r="I132" s="131">
        <v>1</v>
      </c>
      <c r="J132" s="127">
        <v>41607</v>
      </c>
      <c r="K132" s="130">
        <v>0.54166666666666663</v>
      </c>
      <c r="L132" s="131" t="s">
        <v>8375</v>
      </c>
      <c r="M132" s="113">
        <f t="shared" si="4"/>
        <v>4</v>
      </c>
    </row>
    <row r="133" spans="1:13" ht="15.75" x14ac:dyDescent="0.25">
      <c r="A133" s="127">
        <v>41603</v>
      </c>
      <c r="B133" s="130">
        <v>0.65833333333333333</v>
      </c>
      <c r="C133" s="131" t="s">
        <v>1676</v>
      </c>
      <c r="D133" s="131"/>
      <c r="E133" s="131" t="s">
        <v>924</v>
      </c>
      <c r="F133" s="131" t="s">
        <v>8371</v>
      </c>
      <c r="G133" s="131" t="s">
        <v>5915</v>
      </c>
      <c r="H133" s="131" t="s">
        <v>8372</v>
      </c>
      <c r="I133" s="131">
        <v>1</v>
      </c>
      <c r="J133" s="127">
        <v>41607</v>
      </c>
      <c r="K133" s="130">
        <v>0.54166666666666663</v>
      </c>
      <c r="L133" s="131" t="s">
        <v>8376</v>
      </c>
      <c r="M133" s="113">
        <f t="shared" ref="M133:M155" si="5">J133-A133</f>
        <v>4</v>
      </c>
    </row>
    <row r="134" spans="1:13" ht="15.75" x14ac:dyDescent="0.25">
      <c r="A134" s="127">
        <v>41603</v>
      </c>
      <c r="B134" s="130">
        <v>0.63194444444444442</v>
      </c>
      <c r="C134" s="131" t="s">
        <v>1676</v>
      </c>
      <c r="D134" s="131"/>
      <c r="E134" s="131" t="s">
        <v>83</v>
      </c>
      <c r="F134" s="131" t="s">
        <v>8258</v>
      </c>
      <c r="G134" s="131" t="s">
        <v>5919</v>
      </c>
      <c r="H134" s="131" t="s">
        <v>6086</v>
      </c>
      <c r="I134" s="131">
        <v>1</v>
      </c>
      <c r="J134" s="127">
        <v>41605</v>
      </c>
      <c r="K134" s="130">
        <v>0.57291666666666663</v>
      </c>
      <c r="L134" s="131" t="s">
        <v>8259</v>
      </c>
      <c r="M134" s="113">
        <f t="shared" si="5"/>
        <v>2</v>
      </c>
    </row>
    <row r="135" spans="1:13" ht="15.75" x14ac:dyDescent="0.25">
      <c r="A135" s="127">
        <v>41603</v>
      </c>
      <c r="B135" s="130">
        <v>0.63194444444444442</v>
      </c>
      <c r="C135" s="131" t="s">
        <v>1676</v>
      </c>
      <c r="D135" s="131"/>
      <c r="E135" s="131" t="s">
        <v>83</v>
      </c>
      <c r="F135" s="131" t="s">
        <v>8258</v>
      </c>
      <c r="G135" s="131" t="s">
        <v>5919</v>
      </c>
      <c r="H135" s="131" t="s">
        <v>6086</v>
      </c>
      <c r="I135" s="131">
        <v>1</v>
      </c>
      <c r="J135" s="127">
        <v>41606</v>
      </c>
      <c r="K135" s="130">
        <v>0.72916666666666663</v>
      </c>
      <c r="L135" s="131" t="s">
        <v>8336</v>
      </c>
      <c r="M135" s="113">
        <f t="shared" si="5"/>
        <v>3</v>
      </c>
    </row>
    <row r="136" spans="1:13" ht="15.75" x14ac:dyDescent="0.25">
      <c r="A136" s="127">
        <v>41606</v>
      </c>
      <c r="B136" s="130">
        <v>0.54166666666666663</v>
      </c>
      <c r="C136" s="131" t="s">
        <v>1676</v>
      </c>
      <c r="D136" s="131"/>
      <c r="E136" s="131" t="s">
        <v>83</v>
      </c>
      <c r="F136" s="131" t="s">
        <v>8258</v>
      </c>
      <c r="G136" s="131" t="s">
        <v>5919</v>
      </c>
      <c r="H136" s="131" t="s">
        <v>6086</v>
      </c>
      <c r="I136" s="131">
        <v>1</v>
      </c>
      <c r="J136" s="127">
        <v>41607</v>
      </c>
      <c r="K136" s="130">
        <v>0.67013888888888884</v>
      </c>
      <c r="L136" s="131" t="s">
        <v>8401</v>
      </c>
      <c r="M136" s="113">
        <f t="shared" si="5"/>
        <v>1</v>
      </c>
    </row>
    <row r="137" spans="1:13" ht="15.75" x14ac:dyDescent="0.25">
      <c r="A137" s="127">
        <v>41606</v>
      </c>
      <c r="B137" s="130">
        <v>0.54166666666666663</v>
      </c>
      <c r="C137" s="131" t="s">
        <v>1676</v>
      </c>
      <c r="D137" s="131"/>
      <c r="E137" s="131" t="s">
        <v>83</v>
      </c>
      <c r="F137" s="131" t="s">
        <v>8258</v>
      </c>
      <c r="G137" s="131" t="s">
        <v>5919</v>
      </c>
      <c r="H137" s="131" t="s">
        <v>6086</v>
      </c>
      <c r="I137" s="131">
        <v>1</v>
      </c>
      <c r="J137" s="127">
        <v>41610</v>
      </c>
      <c r="K137" s="130">
        <v>0.73611111111111116</v>
      </c>
      <c r="L137" s="131" t="s">
        <v>8500</v>
      </c>
      <c r="M137" s="113">
        <f t="shared" si="5"/>
        <v>4</v>
      </c>
    </row>
    <row r="138" spans="1:13" ht="15.75" x14ac:dyDescent="0.25">
      <c r="A138" s="110">
        <v>41571</v>
      </c>
      <c r="B138" s="111">
        <v>0.41666666666666669</v>
      </c>
      <c r="C138" s="112" t="s">
        <v>1153</v>
      </c>
      <c r="D138" s="110">
        <v>41583</v>
      </c>
      <c r="E138" s="112" t="s">
        <v>51</v>
      </c>
      <c r="F138" s="112" t="s">
        <v>6486</v>
      </c>
      <c r="G138" s="112" t="s">
        <v>5931</v>
      </c>
      <c r="H138" s="112" t="s">
        <v>5588</v>
      </c>
      <c r="I138" s="112">
        <v>1</v>
      </c>
      <c r="J138" s="127">
        <v>41582</v>
      </c>
      <c r="K138" s="130">
        <v>0.59027777777777779</v>
      </c>
      <c r="L138" s="131" t="s">
        <v>7338</v>
      </c>
      <c r="M138" s="113">
        <f t="shared" si="5"/>
        <v>11</v>
      </c>
    </row>
    <row r="139" spans="1:13" ht="15.75" x14ac:dyDescent="0.25">
      <c r="A139" s="127">
        <v>41590</v>
      </c>
      <c r="B139" s="130">
        <v>0.625</v>
      </c>
      <c r="C139" s="131" t="s">
        <v>1153</v>
      </c>
      <c r="D139" s="127">
        <v>41605</v>
      </c>
      <c r="E139" s="131" t="s">
        <v>51</v>
      </c>
      <c r="F139" s="131" t="s">
        <v>6486</v>
      </c>
      <c r="G139" s="131" t="s">
        <v>5931</v>
      </c>
      <c r="H139" s="112" t="s">
        <v>5588</v>
      </c>
      <c r="I139" s="131">
        <v>1</v>
      </c>
      <c r="J139" s="127"/>
      <c r="K139" s="130"/>
      <c r="L139" s="131"/>
      <c r="M139" s="113">
        <f t="shared" si="5"/>
        <v>-41590</v>
      </c>
    </row>
    <row r="140" spans="1:13" ht="15.75" x14ac:dyDescent="0.25">
      <c r="A140" s="127">
        <v>41578</v>
      </c>
      <c r="B140" s="131" t="s">
        <v>7475</v>
      </c>
      <c r="C140" s="131" t="s">
        <v>1153</v>
      </c>
      <c r="D140" s="127">
        <v>41585</v>
      </c>
      <c r="E140" s="131" t="s">
        <v>117</v>
      </c>
      <c r="F140" s="131" t="s">
        <v>227</v>
      </c>
      <c r="G140" s="131" t="s">
        <v>5916</v>
      </c>
      <c r="H140" s="131" t="s">
        <v>5129</v>
      </c>
      <c r="I140" s="131">
        <v>1</v>
      </c>
      <c r="J140" s="127">
        <v>41584</v>
      </c>
      <c r="K140" s="130">
        <v>0.62916666666666665</v>
      </c>
      <c r="L140" s="131" t="s">
        <v>7476</v>
      </c>
      <c r="M140" s="113">
        <f t="shared" si="5"/>
        <v>6</v>
      </c>
    </row>
    <row r="141" spans="1:13" ht="15.75" x14ac:dyDescent="0.25">
      <c r="A141" s="127">
        <v>41578</v>
      </c>
      <c r="B141" s="131" t="s">
        <v>7475</v>
      </c>
      <c r="C141" s="131" t="s">
        <v>1153</v>
      </c>
      <c r="D141" s="127">
        <v>41586</v>
      </c>
      <c r="E141" s="131" t="s">
        <v>117</v>
      </c>
      <c r="F141" s="131" t="s">
        <v>227</v>
      </c>
      <c r="G141" s="131" t="s">
        <v>5916</v>
      </c>
      <c r="H141" s="131" t="s">
        <v>5129</v>
      </c>
      <c r="I141" s="131">
        <v>1</v>
      </c>
      <c r="J141" s="127">
        <v>41585</v>
      </c>
      <c r="K141" s="130">
        <v>0.5625</v>
      </c>
      <c r="L141" s="131" t="s">
        <v>7508</v>
      </c>
      <c r="M141" s="113">
        <f t="shared" si="5"/>
        <v>7</v>
      </c>
    </row>
    <row r="142" spans="1:13" ht="15.75" x14ac:dyDescent="0.25">
      <c r="A142" s="127">
        <v>41598</v>
      </c>
      <c r="B142" s="130">
        <v>0.47916666666666669</v>
      </c>
      <c r="C142" s="131" t="s">
        <v>1153</v>
      </c>
      <c r="D142" s="127">
        <v>41600</v>
      </c>
      <c r="E142" s="131" t="s">
        <v>117</v>
      </c>
      <c r="F142" s="131" t="s">
        <v>120</v>
      </c>
      <c r="G142" s="131" t="s">
        <v>5915</v>
      </c>
      <c r="H142" s="131" t="s">
        <v>7979</v>
      </c>
      <c r="I142" s="131">
        <v>1</v>
      </c>
      <c r="J142" s="127">
        <v>41599</v>
      </c>
      <c r="K142" s="130">
        <v>0.58333333333333337</v>
      </c>
      <c r="L142" s="131" t="s">
        <v>7980</v>
      </c>
      <c r="M142" s="113">
        <f t="shared" si="5"/>
        <v>1</v>
      </c>
    </row>
    <row r="143" spans="1:13" ht="15.75" x14ac:dyDescent="0.25">
      <c r="A143" s="127">
        <v>41565</v>
      </c>
      <c r="B143" s="130">
        <v>0.52986111111111112</v>
      </c>
      <c r="C143" s="131" t="s">
        <v>1153</v>
      </c>
      <c r="D143" s="127">
        <v>41592</v>
      </c>
      <c r="E143" s="131" t="s">
        <v>117</v>
      </c>
      <c r="F143" s="131" t="s">
        <v>1355</v>
      </c>
      <c r="G143" s="131" t="s">
        <v>5931</v>
      </c>
      <c r="H143" s="131" t="s">
        <v>7695</v>
      </c>
      <c r="I143" s="131">
        <v>1</v>
      </c>
      <c r="J143" s="127">
        <v>41591</v>
      </c>
      <c r="K143" s="130">
        <v>0.45833333333333331</v>
      </c>
      <c r="L143" s="131" t="s">
        <v>6838</v>
      </c>
      <c r="M143" s="113">
        <f t="shared" si="5"/>
        <v>26</v>
      </c>
    </row>
    <row r="144" spans="1:13" ht="15.75" x14ac:dyDescent="0.25">
      <c r="A144" s="127">
        <v>41589</v>
      </c>
      <c r="B144" s="130">
        <v>0.70833333333333337</v>
      </c>
      <c r="C144" s="131" t="s">
        <v>696</v>
      </c>
      <c r="D144" s="131"/>
      <c r="E144" s="131" t="s">
        <v>7310</v>
      </c>
      <c r="F144" s="131" t="s">
        <v>7636</v>
      </c>
      <c r="G144" s="131" t="s">
        <v>5917</v>
      </c>
      <c r="H144" s="131" t="s">
        <v>7637</v>
      </c>
      <c r="I144" s="131">
        <v>1</v>
      </c>
      <c r="J144" s="127">
        <v>41589</v>
      </c>
      <c r="K144" s="130">
        <v>0.7368055555555556</v>
      </c>
      <c r="L144" s="131" t="s">
        <v>7638</v>
      </c>
      <c r="M144" s="113">
        <f t="shared" si="5"/>
        <v>0</v>
      </c>
    </row>
    <row r="145" spans="1:13" ht="15.75" x14ac:dyDescent="0.25">
      <c r="A145" s="127">
        <v>41589</v>
      </c>
      <c r="B145" s="130">
        <v>0.70833333333333337</v>
      </c>
      <c r="C145" s="131" t="s">
        <v>696</v>
      </c>
      <c r="D145" s="131"/>
      <c r="E145" s="131" t="s">
        <v>7310</v>
      </c>
      <c r="F145" s="131" t="s">
        <v>7636</v>
      </c>
      <c r="G145" s="131" t="s">
        <v>5917</v>
      </c>
      <c r="H145" s="131" t="s">
        <v>7637</v>
      </c>
      <c r="I145" s="131">
        <v>1</v>
      </c>
      <c r="J145" s="127">
        <v>41590</v>
      </c>
      <c r="K145" s="130">
        <v>0.5625</v>
      </c>
      <c r="L145" s="131" t="s">
        <v>7673</v>
      </c>
      <c r="M145" s="113">
        <f t="shared" si="5"/>
        <v>1</v>
      </c>
    </row>
    <row r="146" spans="1:13" ht="15.75" x14ac:dyDescent="0.25">
      <c r="A146" s="127">
        <v>41550</v>
      </c>
      <c r="B146" s="130">
        <v>0.53680555555555554</v>
      </c>
      <c r="C146" s="131" t="s">
        <v>1153</v>
      </c>
      <c r="D146" s="127">
        <v>41591</v>
      </c>
      <c r="E146" s="131" t="s">
        <v>117</v>
      </c>
      <c r="F146" s="131" t="s">
        <v>943</v>
      </c>
      <c r="G146" s="131" t="s">
        <v>5919</v>
      </c>
      <c r="H146" s="131" t="s">
        <v>5348</v>
      </c>
      <c r="I146" s="131">
        <v>1</v>
      </c>
      <c r="J146" s="127">
        <v>41590</v>
      </c>
      <c r="K146" s="130">
        <v>0.51111111111111118</v>
      </c>
      <c r="L146" s="131" t="s">
        <v>7646</v>
      </c>
      <c r="M146" s="113">
        <f t="shared" si="5"/>
        <v>40</v>
      </c>
    </row>
    <row r="147" spans="1:13" ht="15.75" x14ac:dyDescent="0.25">
      <c r="A147" s="127">
        <v>41571</v>
      </c>
      <c r="B147" s="130">
        <v>0.4826388888888889</v>
      </c>
      <c r="C147" s="131" t="s">
        <v>1153</v>
      </c>
      <c r="D147" s="127">
        <v>41584</v>
      </c>
      <c r="E147" s="131" t="s">
        <v>117</v>
      </c>
      <c r="F147" s="131" t="s">
        <v>4222</v>
      </c>
      <c r="G147" s="131" t="s">
        <v>5919</v>
      </c>
      <c r="H147" s="131" t="s">
        <v>7406</v>
      </c>
      <c r="I147" s="131">
        <v>1</v>
      </c>
      <c r="J147" s="127">
        <v>41583</v>
      </c>
      <c r="K147" s="130">
        <v>0.54305555555555551</v>
      </c>
      <c r="L147" s="131" t="s">
        <v>7158</v>
      </c>
      <c r="M147" s="113">
        <f t="shared" si="5"/>
        <v>12</v>
      </c>
    </row>
    <row r="148" spans="1:13" ht="15.75" x14ac:dyDescent="0.25">
      <c r="A148" s="127">
        <v>41597</v>
      </c>
      <c r="B148" s="130">
        <v>0.45833333333333331</v>
      </c>
      <c r="C148" s="112" t="s">
        <v>1153</v>
      </c>
      <c r="D148" s="127">
        <v>41599</v>
      </c>
      <c r="E148" s="112" t="s">
        <v>117</v>
      </c>
      <c r="F148" s="131" t="s">
        <v>4222</v>
      </c>
      <c r="G148" s="131" t="s">
        <v>5919</v>
      </c>
      <c r="H148" s="131" t="s">
        <v>7920</v>
      </c>
      <c r="I148" s="131">
        <v>1</v>
      </c>
      <c r="J148" s="127">
        <v>41598</v>
      </c>
      <c r="K148" s="130">
        <v>0.65972222222222221</v>
      </c>
      <c r="L148" s="131" t="s">
        <v>7950</v>
      </c>
      <c r="M148" s="113">
        <f t="shared" si="5"/>
        <v>1</v>
      </c>
    </row>
    <row r="149" spans="1:13" ht="15.75" x14ac:dyDescent="0.25">
      <c r="A149" s="127">
        <v>41597</v>
      </c>
      <c r="B149" s="130">
        <v>0.45833333333333331</v>
      </c>
      <c r="C149" s="112" t="s">
        <v>1153</v>
      </c>
      <c r="D149" s="127">
        <v>41600</v>
      </c>
      <c r="E149" s="112" t="s">
        <v>117</v>
      </c>
      <c r="F149" s="131" t="s">
        <v>4222</v>
      </c>
      <c r="G149" s="131" t="s">
        <v>5919</v>
      </c>
      <c r="H149" s="131" t="s">
        <v>7920</v>
      </c>
      <c r="I149" s="131">
        <v>1</v>
      </c>
      <c r="J149" s="127">
        <v>41600</v>
      </c>
      <c r="K149" s="130">
        <v>0.66666666666666663</v>
      </c>
      <c r="L149" s="131" t="s">
        <v>8050</v>
      </c>
      <c r="M149" s="113">
        <f t="shared" si="5"/>
        <v>3</v>
      </c>
    </row>
    <row r="150" spans="1:13" ht="15.75" x14ac:dyDescent="0.25">
      <c r="A150" s="127">
        <v>41605</v>
      </c>
      <c r="B150" s="130">
        <v>0.48680555555555555</v>
      </c>
      <c r="C150" s="131" t="s">
        <v>1676</v>
      </c>
      <c r="D150" s="127"/>
      <c r="E150" s="131" t="s">
        <v>7230</v>
      </c>
      <c r="F150" s="131" t="s">
        <v>1677</v>
      </c>
      <c r="G150" s="131" t="s">
        <v>5916</v>
      </c>
      <c r="H150" s="131" t="s">
        <v>8316</v>
      </c>
      <c r="I150" s="131">
        <v>1</v>
      </c>
      <c r="J150" s="127">
        <v>41606</v>
      </c>
      <c r="K150" s="130">
        <v>0.625</v>
      </c>
      <c r="L150" s="131" t="s">
        <v>8317</v>
      </c>
      <c r="M150" s="113">
        <f t="shared" si="5"/>
        <v>1</v>
      </c>
    </row>
    <row r="151" spans="1:13" ht="15.75" x14ac:dyDescent="0.25">
      <c r="A151" s="127">
        <v>41605</v>
      </c>
      <c r="B151" s="130">
        <v>0.48680555555555555</v>
      </c>
      <c r="C151" s="131" t="s">
        <v>1676</v>
      </c>
      <c r="D151" s="127"/>
      <c r="E151" s="131" t="s">
        <v>7230</v>
      </c>
      <c r="F151" s="131" t="s">
        <v>1677</v>
      </c>
      <c r="G151" s="131" t="s">
        <v>5916</v>
      </c>
      <c r="H151" s="131" t="s">
        <v>8316</v>
      </c>
      <c r="I151" s="131">
        <v>1</v>
      </c>
      <c r="J151" s="127">
        <v>41606</v>
      </c>
      <c r="K151" s="130">
        <v>0.625</v>
      </c>
      <c r="L151" s="131" t="s">
        <v>8318</v>
      </c>
      <c r="M151" s="113">
        <f t="shared" si="5"/>
        <v>1</v>
      </c>
    </row>
    <row r="152" spans="1:13" ht="15.75" x14ac:dyDescent="0.25">
      <c r="A152" s="127">
        <v>41544</v>
      </c>
      <c r="B152" s="130">
        <v>0.58333333333333337</v>
      </c>
      <c r="C152" s="131" t="s">
        <v>1153</v>
      </c>
      <c r="D152" s="127">
        <v>41585</v>
      </c>
      <c r="E152" s="131" t="s">
        <v>117</v>
      </c>
      <c r="F152" s="131" t="s">
        <v>220</v>
      </c>
      <c r="G152" s="131" t="s">
        <v>5916</v>
      </c>
      <c r="H152" s="131" t="s">
        <v>7436</v>
      </c>
      <c r="I152" s="131">
        <v>1</v>
      </c>
      <c r="J152" s="127">
        <v>41584</v>
      </c>
      <c r="K152" s="130">
        <v>0.62986111111111109</v>
      </c>
      <c r="L152" s="131" t="s">
        <v>7477</v>
      </c>
      <c r="M152" s="113">
        <f t="shared" si="5"/>
        <v>40</v>
      </c>
    </row>
    <row r="153" spans="1:13" ht="15.75" x14ac:dyDescent="0.25">
      <c r="A153" s="127">
        <v>41557</v>
      </c>
      <c r="B153" s="130">
        <v>0.50763888888888886</v>
      </c>
      <c r="C153" s="131" t="s">
        <v>1153</v>
      </c>
      <c r="D153" s="127">
        <v>41590</v>
      </c>
      <c r="E153" s="131" t="s">
        <v>117</v>
      </c>
      <c r="F153" s="131" t="s">
        <v>220</v>
      </c>
      <c r="G153" s="131" t="s">
        <v>5916</v>
      </c>
      <c r="H153" s="131" t="s">
        <v>7497</v>
      </c>
      <c r="I153" s="131">
        <v>1</v>
      </c>
      <c r="J153" s="127">
        <v>41585</v>
      </c>
      <c r="K153" s="130">
        <v>0.53472222222222221</v>
      </c>
      <c r="L153" s="131" t="s">
        <v>7498</v>
      </c>
      <c r="M153" s="113">
        <f t="shared" si="5"/>
        <v>28</v>
      </c>
    </row>
    <row r="154" spans="1:13" ht="15.75" x14ac:dyDescent="0.25">
      <c r="A154" s="127">
        <v>41558</v>
      </c>
      <c r="B154" s="130">
        <v>0.50763888888888886</v>
      </c>
      <c r="C154" s="131" t="s">
        <v>1153</v>
      </c>
      <c r="D154" s="127">
        <v>41606</v>
      </c>
      <c r="E154" s="131" t="s">
        <v>117</v>
      </c>
      <c r="F154" s="131" t="s">
        <v>220</v>
      </c>
      <c r="G154" s="131" t="s">
        <v>5916</v>
      </c>
      <c r="H154" s="131" t="s">
        <v>7497</v>
      </c>
      <c r="I154" s="131">
        <v>1</v>
      </c>
      <c r="J154" s="127">
        <v>41605</v>
      </c>
      <c r="K154" s="130">
        <v>0.56597222222222221</v>
      </c>
      <c r="L154" s="131" t="s">
        <v>8251</v>
      </c>
      <c r="M154" s="113">
        <f t="shared" si="5"/>
        <v>47</v>
      </c>
    </row>
    <row r="155" spans="1:13" ht="15.75" x14ac:dyDescent="0.25">
      <c r="A155" s="127">
        <v>41551</v>
      </c>
      <c r="B155" s="130">
        <v>0.39583333333333331</v>
      </c>
      <c r="C155" s="131" t="s">
        <v>1153</v>
      </c>
      <c r="D155" s="127">
        <v>41605</v>
      </c>
      <c r="E155" s="131" t="s">
        <v>117</v>
      </c>
      <c r="F155" s="131" t="s">
        <v>1353</v>
      </c>
      <c r="G155" s="131" t="s">
        <v>5919</v>
      </c>
      <c r="H155" s="131" t="s">
        <v>7027</v>
      </c>
      <c r="I155" s="131">
        <v>1</v>
      </c>
      <c r="J155" s="127" t="s">
        <v>8167</v>
      </c>
      <c r="K155" s="130">
        <v>0.375</v>
      </c>
      <c r="L155" s="131" t="s">
        <v>8140</v>
      </c>
      <c r="M155" s="113" t="e">
        <f t="shared" si="5"/>
        <v>#VALUE!</v>
      </c>
    </row>
    <row r="156" spans="1:13" ht="15.75" x14ac:dyDescent="0.25">
      <c r="A156" s="127">
        <v>41606</v>
      </c>
      <c r="B156" s="130">
        <v>0.46875</v>
      </c>
      <c r="C156" s="131" t="s">
        <v>1676</v>
      </c>
      <c r="D156" s="131"/>
      <c r="E156" s="131" t="s">
        <v>7230</v>
      </c>
      <c r="F156" s="131" t="s">
        <v>8377</v>
      </c>
      <c r="G156" s="131" t="s">
        <v>6042</v>
      </c>
      <c r="H156" s="131" t="s">
        <v>542</v>
      </c>
      <c r="I156" s="131">
        <v>1</v>
      </c>
      <c r="J156" s="127">
        <v>41607</v>
      </c>
      <c r="K156" s="130">
        <v>0.66666666666666663</v>
      </c>
      <c r="L156" s="131" t="s">
        <v>8397</v>
      </c>
      <c r="M156" s="113"/>
    </row>
    <row r="157" spans="1:13" ht="15.75" x14ac:dyDescent="0.25">
      <c r="A157" s="127">
        <v>41606</v>
      </c>
      <c r="B157" s="130">
        <v>0.46875</v>
      </c>
      <c r="C157" s="131" t="s">
        <v>1676</v>
      </c>
      <c r="D157" s="131"/>
      <c r="E157" s="131" t="s">
        <v>7230</v>
      </c>
      <c r="F157" s="131" t="s">
        <v>8377</v>
      </c>
      <c r="G157" s="131" t="s">
        <v>6042</v>
      </c>
      <c r="H157" s="131" t="s">
        <v>542</v>
      </c>
      <c r="I157" s="131">
        <v>1</v>
      </c>
      <c r="J157" s="127">
        <v>41613</v>
      </c>
      <c r="K157" s="130">
        <v>0.61111111111111105</v>
      </c>
      <c r="L157" s="131" t="s">
        <v>8637</v>
      </c>
      <c r="M157" s="113"/>
    </row>
    <row r="158" spans="1:13" ht="15.75" x14ac:dyDescent="0.25">
      <c r="A158" s="127">
        <v>41592</v>
      </c>
      <c r="B158" s="130">
        <v>0.77986111111111101</v>
      </c>
      <c r="C158" s="131" t="s">
        <v>696</v>
      </c>
      <c r="D158" s="131"/>
      <c r="E158" s="131" t="s">
        <v>8131</v>
      </c>
      <c r="F158" s="131" t="s">
        <v>8130</v>
      </c>
      <c r="G158" s="131" t="s">
        <v>5915</v>
      </c>
      <c r="H158" s="131" t="s">
        <v>8132</v>
      </c>
      <c r="I158" s="131">
        <v>1</v>
      </c>
      <c r="J158" s="127">
        <v>41603</v>
      </c>
      <c r="K158" s="130">
        <v>0.72916666666666663</v>
      </c>
      <c r="L158" s="131" t="s">
        <v>8133</v>
      </c>
      <c r="M158" s="113">
        <f t="shared" ref="M158:M174" si="6">J158-A158</f>
        <v>11</v>
      </c>
    </row>
    <row r="159" spans="1:13" ht="15.75" x14ac:dyDescent="0.25">
      <c r="A159" s="127">
        <v>41592</v>
      </c>
      <c r="B159" s="130">
        <v>0.77986111111111101</v>
      </c>
      <c r="C159" s="131" t="s">
        <v>696</v>
      </c>
      <c r="D159" s="131"/>
      <c r="E159" s="131" t="s">
        <v>8131</v>
      </c>
      <c r="F159" s="131" t="s">
        <v>8130</v>
      </c>
      <c r="G159" s="131" t="s">
        <v>5915</v>
      </c>
      <c r="H159" s="131" t="s">
        <v>8132</v>
      </c>
      <c r="I159" s="131">
        <v>1</v>
      </c>
      <c r="J159" s="127">
        <v>41603</v>
      </c>
      <c r="K159" s="130" t="s">
        <v>8504</v>
      </c>
      <c r="L159" s="131"/>
      <c r="M159" s="113">
        <f t="shared" si="6"/>
        <v>11</v>
      </c>
    </row>
    <row r="160" spans="1:13" ht="15.75" x14ac:dyDescent="0.25">
      <c r="A160" s="127">
        <v>41586</v>
      </c>
      <c r="B160" s="130">
        <v>0.29166666666666669</v>
      </c>
      <c r="C160" s="131" t="s">
        <v>1153</v>
      </c>
      <c r="D160" s="127">
        <v>41605</v>
      </c>
      <c r="E160" s="131" t="s">
        <v>51</v>
      </c>
      <c r="F160" s="131" t="s">
        <v>1327</v>
      </c>
      <c r="G160" s="131" t="s">
        <v>5919</v>
      </c>
      <c r="H160" s="131" t="s">
        <v>7037</v>
      </c>
      <c r="I160" s="131">
        <v>1</v>
      </c>
      <c r="J160" s="127">
        <v>41604</v>
      </c>
      <c r="K160" s="130">
        <v>0.64583333333333337</v>
      </c>
      <c r="L160" s="131" t="s">
        <v>8205</v>
      </c>
      <c r="M160" s="113">
        <f t="shared" si="6"/>
        <v>18</v>
      </c>
    </row>
    <row r="161" spans="1:13" ht="15.75" x14ac:dyDescent="0.25">
      <c r="A161" s="110">
        <v>41569</v>
      </c>
      <c r="B161" s="111">
        <v>0.50694444444444442</v>
      </c>
      <c r="C161" s="112" t="s">
        <v>1153</v>
      </c>
      <c r="D161" s="110">
        <v>41583</v>
      </c>
      <c r="E161" s="112" t="s">
        <v>117</v>
      </c>
      <c r="F161" s="112" t="s">
        <v>860</v>
      </c>
      <c r="G161" s="112" t="s">
        <v>5916</v>
      </c>
      <c r="H161" s="112" t="s">
        <v>6961</v>
      </c>
      <c r="I161" s="131">
        <v>1</v>
      </c>
      <c r="J161" s="127">
        <v>41584</v>
      </c>
      <c r="K161" s="130">
        <v>0.59375</v>
      </c>
      <c r="L161" s="131" t="s">
        <v>7468</v>
      </c>
      <c r="M161" s="113">
        <f t="shared" si="6"/>
        <v>15</v>
      </c>
    </row>
    <row r="162" spans="1:13" ht="15.75" x14ac:dyDescent="0.25">
      <c r="A162" s="127">
        <v>41600</v>
      </c>
      <c r="B162" s="130">
        <v>0.51944444444444449</v>
      </c>
      <c r="C162" s="131" t="s">
        <v>1153</v>
      </c>
      <c r="D162" s="127">
        <v>41604</v>
      </c>
      <c r="E162" s="131" t="s">
        <v>117</v>
      </c>
      <c r="F162" s="131" t="s">
        <v>2631</v>
      </c>
      <c r="G162" s="131" t="s">
        <v>5916</v>
      </c>
      <c r="H162" s="131" t="s">
        <v>7029</v>
      </c>
      <c r="I162" s="131">
        <v>1</v>
      </c>
      <c r="J162" s="127">
        <v>41603</v>
      </c>
      <c r="K162" s="130">
        <v>0.51041666666666663</v>
      </c>
      <c r="L162" s="131" t="s">
        <v>8084</v>
      </c>
      <c r="M162" s="113">
        <f t="shared" si="6"/>
        <v>3</v>
      </c>
    </row>
    <row r="163" spans="1:13" ht="15.75" x14ac:dyDescent="0.25">
      <c r="A163" s="127">
        <v>41578</v>
      </c>
      <c r="B163" s="130">
        <v>0.61875000000000002</v>
      </c>
      <c r="C163" s="112" t="s">
        <v>1153</v>
      </c>
      <c r="D163" s="127">
        <v>41599</v>
      </c>
      <c r="E163" s="112" t="s">
        <v>117</v>
      </c>
      <c r="F163" s="131" t="s">
        <v>1213</v>
      </c>
      <c r="G163" s="131" t="s">
        <v>5931</v>
      </c>
      <c r="H163" s="131" t="s">
        <v>1944</v>
      </c>
      <c r="I163" s="131">
        <v>1</v>
      </c>
      <c r="J163" s="127">
        <v>41598</v>
      </c>
      <c r="K163" s="130">
        <v>0.51388888888888895</v>
      </c>
      <c r="L163" s="131" t="s">
        <v>7931</v>
      </c>
      <c r="M163" s="113">
        <f t="shared" si="6"/>
        <v>20</v>
      </c>
    </row>
    <row r="164" spans="1:13" ht="15.75" x14ac:dyDescent="0.25">
      <c r="A164" s="127">
        <v>41578</v>
      </c>
      <c r="B164" s="130">
        <v>0.59791666666666665</v>
      </c>
      <c r="C164" s="131" t="s">
        <v>1153</v>
      </c>
      <c r="D164" s="127">
        <v>41599</v>
      </c>
      <c r="E164" s="131" t="s">
        <v>117</v>
      </c>
      <c r="F164" s="131" t="s">
        <v>7877</v>
      </c>
      <c r="G164" s="131"/>
      <c r="H164" s="131"/>
      <c r="I164" s="131"/>
      <c r="J164" s="131"/>
      <c r="K164" s="131"/>
      <c r="L164" s="131"/>
      <c r="M164" s="113">
        <f t="shared" si="6"/>
        <v>-41578</v>
      </c>
    </row>
    <row r="165" spans="1:13" ht="15.75" x14ac:dyDescent="0.25">
      <c r="A165" s="127">
        <v>41572</v>
      </c>
      <c r="B165" s="130">
        <v>0.49722222222222223</v>
      </c>
      <c r="C165" s="131" t="s">
        <v>1153</v>
      </c>
      <c r="D165" s="127">
        <v>41585</v>
      </c>
      <c r="E165" s="131" t="s">
        <v>117</v>
      </c>
      <c r="F165" s="131" t="s">
        <v>1047</v>
      </c>
      <c r="G165" s="131" t="s">
        <v>5931</v>
      </c>
      <c r="H165" s="131" t="s">
        <v>5963</v>
      </c>
      <c r="I165" s="131">
        <v>1</v>
      </c>
      <c r="J165" s="127">
        <v>41585</v>
      </c>
      <c r="K165" s="130">
        <v>0.67013888888888884</v>
      </c>
      <c r="L165" s="131" t="s">
        <v>7527</v>
      </c>
      <c r="M165" s="113">
        <f t="shared" si="6"/>
        <v>13</v>
      </c>
    </row>
    <row r="166" spans="1:13" ht="15.75" x14ac:dyDescent="0.25">
      <c r="A166" s="127">
        <v>41572</v>
      </c>
      <c r="B166" s="130">
        <v>0.49722222222222223</v>
      </c>
      <c r="C166" s="131" t="s">
        <v>1153</v>
      </c>
      <c r="D166" s="127">
        <v>41606</v>
      </c>
      <c r="E166" s="131" t="s">
        <v>117</v>
      </c>
      <c r="F166" s="131" t="s">
        <v>1047</v>
      </c>
      <c r="G166" s="131" t="s">
        <v>5931</v>
      </c>
      <c r="H166" s="131" t="s">
        <v>5963</v>
      </c>
      <c r="I166" s="131">
        <v>1</v>
      </c>
      <c r="J166" s="127">
        <v>41605</v>
      </c>
      <c r="K166" s="130">
        <v>0.5</v>
      </c>
      <c r="L166" s="131" t="s">
        <v>8236</v>
      </c>
      <c r="M166" s="113">
        <f t="shared" si="6"/>
        <v>33</v>
      </c>
    </row>
    <row r="167" spans="1:13" ht="15.75" x14ac:dyDescent="0.25">
      <c r="A167" s="127">
        <v>41582</v>
      </c>
      <c r="B167" s="130">
        <v>0.61111111111111105</v>
      </c>
      <c r="C167" s="131" t="s">
        <v>1153</v>
      </c>
      <c r="D167" s="127">
        <v>41603</v>
      </c>
      <c r="E167" s="131" t="s">
        <v>80</v>
      </c>
      <c r="F167" s="135" t="s">
        <v>8109</v>
      </c>
      <c r="G167" s="131" t="s">
        <v>5916</v>
      </c>
      <c r="H167" s="131" t="s">
        <v>7037</v>
      </c>
      <c r="I167" s="131">
        <v>1</v>
      </c>
      <c r="J167" s="127">
        <v>41605</v>
      </c>
      <c r="K167" s="130">
        <v>0.59722222222222221</v>
      </c>
      <c r="L167" s="131" t="s">
        <v>8269</v>
      </c>
      <c r="M167" s="113">
        <f t="shared" si="6"/>
        <v>23</v>
      </c>
    </row>
    <row r="168" spans="1:13" ht="15.75" x14ac:dyDescent="0.25">
      <c r="A168" s="127">
        <v>41606</v>
      </c>
      <c r="B168" s="130">
        <v>0.49305555555555558</v>
      </c>
      <c r="C168" s="131" t="s">
        <v>1676</v>
      </c>
      <c r="D168" s="127">
        <v>41603</v>
      </c>
      <c r="E168" s="131" t="s">
        <v>80</v>
      </c>
      <c r="F168" s="135" t="s">
        <v>8109</v>
      </c>
      <c r="G168" s="131" t="s">
        <v>5916</v>
      </c>
      <c r="H168" s="131" t="s">
        <v>7037</v>
      </c>
      <c r="I168" s="131">
        <v>1</v>
      </c>
      <c r="J168" s="127">
        <v>41607</v>
      </c>
      <c r="K168" s="130">
        <v>0.45833333333333331</v>
      </c>
      <c r="L168" s="131" t="s">
        <v>8354</v>
      </c>
      <c r="M168" s="113">
        <f t="shared" si="6"/>
        <v>1</v>
      </c>
    </row>
    <row r="169" spans="1:13" ht="15.75" x14ac:dyDescent="0.25">
      <c r="A169" s="127">
        <v>41578</v>
      </c>
      <c r="B169" s="130">
        <v>0.66666666666666663</v>
      </c>
      <c r="C169" s="131" t="s">
        <v>1153</v>
      </c>
      <c r="D169" s="127">
        <v>41606</v>
      </c>
      <c r="E169" s="131" t="s">
        <v>117</v>
      </c>
      <c r="F169" s="131" t="s">
        <v>8246</v>
      </c>
      <c r="G169" s="131" t="s">
        <v>5919</v>
      </c>
      <c r="H169" s="131" t="s">
        <v>8247</v>
      </c>
      <c r="I169" s="131">
        <v>1</v>
      </c>
      <c r="J169" s="127">
        <v>41605</v>
      </c>
      <c r="K169" s="130">
        <v>0.5</v>
      </c>
      <c r="L169" s="131" t="s">
        <v>8248</v>
      </c>
      <c r="M169" s="113">
        <f t="shared" si="6"/>
        <v>27</v>
      </c>
    </row>
    <row r="170" spans="1:13" ht="15.75" x14ac:dyDescent="0.25">
      <c r="A170" s="127">
        <v>41586</v>
      </c>
      <c r="B170" s="130">
        <v>0.65277777777777779</v>
      </c>
      <c r="C170" s="131" t="s">
        <v>1676</v>
      </c>
      <c r="D170" s="131"/>
      <c r="E170" s="131" t="s">
        <v>80</v>
      </c>
      <c r="F170" s="131" t="s">
        <v>1493</v>
      </c>
      <c r="G170" s="131" t="s">
        <v>5919</v>
      </c>
      <c r="H170" s="131" t="s">
        <v>2536</v>
      </c>
      <c r="I170" s="131">
        <v>1</v>
      </c>
      <c r="J170" s="127">
        <v>41586</v>
      </c>
      <c r="K170" s="130">
        <v>0.71527777777777779</v>
      </c>
      <c r="L170" s="131" t="s">
        <v>7587</v>
      </c>
      <c r="M170" s="113">
        <f t="shared" si="6"/>
        <v>0</v>
      </c>
    </row>
    <row r="171" spans="1:13" ht="15.75" x14ac:dyDescent="0.25">
      <c r="A171" s="131"/>
      <c r="B171" s="131"/>
      <c r="C171" s="131"/>
      <c r="D171" s="131"/>
      <c r="E171" s="131"/>
      <c r="F171" s="131" t="s">
        <v>1314</v>
      </c>
      <c r="G171" s="131" t="s">
        <v>5916</v>
      </c>
      <c r="H171" s="131" t="s">
        <v>8353</v>
      </c>
      <c r="I171" s="131">
        <v>1</v>
      </c>
      <c r="J171" s="127">
        <v>41612</v>
      </c>
      <c r="K171" s="130">
        <v>0.52777777777777779</v>
      </c>
      <c r="L171" s="131" t="s">
        <v>8564</v>
      </c>
      <c r="M171" s="113">
        <f t="shared" si="6"/>
        <v>41612</v>
      </c>
    </row>
    <row r="172" spans="1:13" ht="15.75" x14ac:dyDescent="0.25">
      <c r="A172" s="127">
        <v>41592</v>
      </c>
      <c r="B172" s="130">
        <v>0.66666666666666663</v>
      </c>
      <c r="C172" s="131" t="s">
        <v>696</v>
      </c>
      <c r="D172" s="127">
        <v>41605</v>
      </c>
      <c r="E172" s="131" t="s">
        <v>7230</v>
      </c>
      <c r="F172" s="131" t="s">
        <v>8193</v>
      </c>
      <c r="G172" s="131" t="s">
        <v>5916</v>
      </c>
      <c r="H172" s="131" t="s">
        <v>8194</v>
      </c>
      <c r="I172" s="131">
        <v>1</v>
      </c>
      <c r="J172" s="127">
        <v>41604</v>
      </c>
      <c r="K172" s="130">
        <v>0.60416666666666663</v>
      </c>
      <c r="L172" s="131" t="s">
        <v>8195</v>
      </c>
      <c r="M172" s="113">
        <f t="shared" si="6"/>
        <v>12</v>
      </c>
    </row>
    <row r="173" spans="1:13" ht="15.75" x14ac:dyDescent="0.25">
      <c r="A173" s="127">
        <v>41592</v>
      </c>
      <c r="B173" s="130">
        <v>0.66666666666666663</v>
      </c>
      <c r="C173" s="131" t="s">
        <v>696</v>
      </c>
      <c r="D173" s="127">
        <v>41605</v>
      </c>
      <c r="E173" s="131" t="s">
        <v>7230</v>
      </c>
      <c r="F173" s="131" t="s">
        <v>8193</v>
      </c>
      <c r="G173" s="131" t="s">
        <v>5916</v>
      </c>
      <c r="H173" s="131" t="s">
        <v>8194</v>
      </c>
      <c r="I173" s="131">
        <v>1</v>
      </c>
      <c r="J173" s="127">
        <v>41618</v>
      </c>
      <c r="K173" s="130">
        <v>0.63194444444444442</v>
      </c>
      <c r="L173" s="131" t="s">
        <v>8802</v>
      </c>
      <c r="M173" s="113">
        <f t="shared" si="6"/>
        <v>26</v>
      </c>
    </row>
    <row r="174" spans="1:13" ht="15.75" x14ac:dyDescent="0.25">
      <c r="A174" s="127">
        <v>41592</v>
      </c>
      <c r="B174" s="130">
        <v>0.66666666666666663</v>
      </c>
      <c r="C174" s="131" t="s">
        <v>696</v>
      </c>
      <c r="D174" s="127">
        <v>41605</v>
      </c>
      <c r="E174" s="131" t="s">
        <v>7230</v>
      </c>
      <c r="F174" s="131" t="s">
        <v>8193</v>
      </c>
      <c r="G174" s="131" t="s">
        <v>5916</v>
      </c>
      <c r="H174" s="131" t="s">
        <v>8194</v>
      </c>
      <c r="I174" s="131">
        <v>1</v>
      </c>
      <c r="J174" s="127">
        <v>41619</v>
      </c>
      <c r="K174" s="130">
        <v>0.53263888888888888</v>
      </c>
      <c r="L174" s="131" t="s">
        <v>8844</v>
      </c>
      <c r="M174" s="113">
        <f t="shared" si="6"/>
        <v>27</v>
      </c>
    </row>
    <row r="175" spans="1:13" ht="15.75" x14ac:dyDescent="0.25">
      <c r="A175" s="127">
        <v>41600</v>
      </c>
      <c r="B175" s="130">
        <v>0.49305555555555558</v>
      </c>
      <c r="C175" s="131" t="s">
        <v>1153</v>
      </c>
      <c r="D175" s="127">
        <v>41607</v>
      </c>
      <c r="E175" s="131" t="s">
        <v>117</v>
      </c>
      <c r="F175" s="131" t="s">
        <v>1665</v>
      </c>
      <c r="G175" s="131" t="s">
        <v>5919</v>
      </c>
      <c r="H175" s="131" t="s">
        <v>8290</v>
      </c>
      <c r="I175" s="131">
        <v>1</v>
      </c>
      <c r="J175" s="127">
        <v>41606</v>
      </c>
      <c r="K175" s="130">
        <v>0.57291666666666663</v>
      </c>
      <c r="L175" s="131" t="s">
        <v>8310</v>
      </c>
      <c r="M175" s="113">
        <f>J175-A175</f>
        <v>6</v>
      </c>
    </row>
    <row r="176" spans="1:13" ht="15.75" x14ac:dyDescent="0.25">
      <c r="A176" s="127">
        <v>41600</v>
      </c>
      <c r="B176" s="130">
        <v>0.41666666666666669</v>
      </c>
      <c r="C176" s="131" t="s">
        <v>1153</v>
      </c>
      <c r="D176" s="127">
        <v>41600</v>
      </c>
      <c r="E176" s="131" t="s">
        <v>213</v>
      </c>
      <c r="F176" s="131" t="s">
        <v>6428</v>
      </c>
      <c r="G176" s="131" t="s">
        <v>5916</v>
      </c>
      <c r="H176" s="131" t="s">
        <v>4587</v>
      </c>
      <c r="I176" s="131">
        <v>1</v>
      </c>
      <c r="J176" s="127">
        <v>41603</v>
      </c>
      <c r="K176" s="130">
        <v>0.5625</v>
      </c>
      <c r="L176" s="131" t="s">
        <v>8105</v>
      </c>
      <c r="M176" s="113">
        <f>J176-A176</f>
        <v>3</v>
      </c>
    </row>
    <row r="177" spans="1:13" ht="15.75" x14ac:dyDescent="0.25">
      <c r="A177" s="127">
        <v>41600</v>
      </c>
      <c r="B177" s="130">
        <v>0.41666666666666669</v>
      </c>
      <c r="C177" s="131" t="s">
        <v>1153</v>
      </c>
      <c r="D177" s="127">
        <v>41600</v>
      </c>
      <c r="E177" s="131" t="s">
        <v>213</v>
      </c>
      <c r="F177" s="131" t="s">
        <v>6428</v>
      </c>
      <c r="G177" s="131" t="s">
        <v>5916</v>
      </c>
      <c r="H177" s="131" t="s">
        <v>4587</v>
      </c>
      <c r="I177" s="131">
        <v>1</v>
      </c>
      <c r="J177" s="127">
        <v>41619</v>
      </c>
      <c r="K177" s="130">
        <v>0.53194444444444444</v>
      </c>
      <c r="L177" s="131" t="s">
        <v>8843</v>
      </c>
      <c r="M177" s="113">
        <f>J177-A177</f>
        <v>19</v>
      </c>
    </row>
    <row r="178" spans="1:13" ht="15.75" x14ac:dyDescent="0.25">
      <c r="A178" s="127">
        <v>41576</v>
      </c>
      <c r="B178" s="130">
        <v>0.4375</v>
      </c>
      <c r="C178" s="112" t="s">
        <v>117</v>
      </c>
      <c r="D178" s="127">
        <v>41589</v>
      </c>
      <c r="E178" s="112" t="s">
        <v>117</v>
      </c>
      <c r="F178" s="131" t="s">
        <v>1399</v>
      </c>
      <c r="G178" s="131" t="s">
        <v>5916</v>
      </c>
      <c r="H178" s="131" t="s">
        <v>7420</v>
      </c>
      <c r="I178" s="131">
        <v>1</v>
      </c>
      <c r="J178" s="127">
        <v>41586</v>
      </c>
      <c r="K178" s="130">
        <v>0.54513888888888895</v>
      </c>
      <c r="L178" s="131" t="s">
        <v>7551</v>
      </c>
      <c r="M178" s="113">
        <f t="shared" ref="M178:M209" si="7">J178-A178</f>
        <v>10</v>
      </c>
    </row>
    <row r="179" spans="1:13" ht="15.75" x14ac:dyDescent="0.25">
      <c r="A179" s="127">
        <v>41584</v>
      </c>
      <c r="B179" s="130">
        <v>0.78472222222222221</v>
      </c>
      <c r="C179" s="131" t="s">
        <v>1153</v>
      </c>
      <c r="D179" s="127">
        <v>41603</v>
      </c>
      <c r="E179" s="131" t="s">
        <v>1233</v>
      </c>
      <c r="F179" s="131" t="s">
        <v>2115</v>
      </c>
      <c r="G179" s="131" t="s">
        <v>5919</v>
      </c>
      <c r="H179" s="131" t="s">
        <v>2116</v>
      </c>
      <c r="I179" s="131">
        <v>1</v>
      </c>
      <c r="J179" s="127">
        <v>41600</v>
      </c>
      <c r="K179" s="130">
        <v>0.5625</v>
      </c>
      <c r="L179" s="131" t="s">
        <v>8029</v>
      </c>
      <c r="M179" s="113">
        <f t="shared" si="7"/>
        <v>16</v>
      </c>
    </row>
    <row r="180" spans="1:13" ht="15.75" x14ac:dyDescent="0.25">
      <c r="A180" s="127">
        <v>41584</v>
      </c>
      <c r="B180" s="130">
        <v>0.78472222222222221</v>
      </c>
      <c r="C180" s="131" t="s">
        <v>1676</v>
      </c>
      <c r="D180" s="131"/>
      <c r="E180" s="131" t="s">
        <v>2087</v>
      </c>
      <c r="F180" s="131" t="s">
        <v>2115</v>
      </c>
      <c r="G180" s="131" t="s">
        <v>5919</v>
      </c>
      <c r="H180" s="131" t="s">
        <v>8179</v>
      </c>
      <c r="I180" s="131">
        <v>1</v>
      </c>
      <c r="J180" s="127">
        <v>41604</v>
      </c>
      <c r="K180" s="130">
        <v>0.58333333333333337</v>
      </c>
      <c r="L180" s="131" t="s">
        <v>8180</v>
      </c>
      <c r="M180" s="113">
        <f t="shared" si="7"/>
        <v>20</v>
      </c>
    </row>
    <row r="181" spans="1:13" ht="15.75" x14ac:dyDescent="0.25">
      <c r="A181" s="127">
        <v>41558</v>
      </c>
      <c r="B181" s="130">
        <v>0.50763888888888886</v>
      </c>
      <c r="C181" s="131" t="s">
        <v>1153</v>
      </c>
      <c r="D181" s="127">
        <v>41591</v>
      </c>
      <c r="E181" s="131" t="s">
        <v>117</v>
      </c>
      <c r="F181" s="131" t="s">
        <v>961</v>
      </c>
      <c r="G181" s="131" t="s">
        <v>5916</v>
      </c>
      <c r="H181" s="131" t="s">
        <v>4881</v>
      </c>
      <c r="I181" s="131">
        <v>1</v>
      </c>
      <c r="J181" s="127">
        <v>41590</v>
      </c>
      <c r="K181" s="130">
        <v>0.6875</v>
      </c>
      <c r="L181" s="131" t="s">
        <v>7686</v>
      </c>
      <c r="M181" s="113">
        <f t="shared" si="7"/>
        <v>32</v>
      </c>
    </row>
    <row r="182" spans="1:13" ht="15.75" x14ac:dyDescent="0.25">
      <c r="A182" s="127">
        <v>41603</v>
      </c>
      <c r="B182" s="130">
        <v>0.47222222222222227</v>
      </c>
      <c r="C182" s="131" t="s">
        <v>1153</v>
      </c>
      <c r="D182" s="127">
        <v>41605</v>
      </c>
      <c r="E182" s="131" t="s">
        <v>117</v>
      </c>
      <c r="F182" s="131" t="s">
        <v>961</v>
      </c>
      <c r="G182" s="131" t="s">
        <v>5916</v>
      </c>
      <c r="H182" s="131" t="s">
        <v>4881</v>
      </c>
      <c r="I182" s="131">
        <v>1</v>
      </c>
      <c r="J182" s="127">
        <v>41604</v>
      </c>
      <c r="K182" s="130">
        <v>0.51736111111111105</v>
      </c>
      <c r="L182" s="131" t="s">
        <v>8158</v>
      </c>
      <c r="M182" s="113">
        <f t="shared" si="7"/>
        <v>1</v>
      </c>
    </row>
    <row r="183" spans="1:13" ht="15.75" x14ac:dyDescent="0.25">
      <c r="A183" s="127">
        <v>41596</v>
      </c>
      <c r="B183" s="131" t="s">
        <v>7835</v>
      </c>
      <c r="C183" s="131" t="s">
        <v>1153</v>
      </c>
      <c r="D183" s="127">
        <v>41597</v>
      </c>
      <c r="E183" s="131" t="s">
        <v>117</v>
      </c>
      <c r="F183" s="131" t="s">
        <v>7836</v>
      </c>
      <c r="G183" s="131" t="s">
        <v>5919</v>
      </c>
      <c r="H183" s="131" t="s">
        <v>968</v>
      </c>
      <c r="I183" s="131">
        <v>1</v>
      </c>
      <c r="J183" s="127">
        <v>41596</v>
      </c>
      <c r="K183" s="130">
        <v>0.54166666666666663</v>
      </c>
      <c r="L183" s="131" t="s">
        <v>7875</v>
      </c>
      <c r="M183" s="113">
        <f t="shared" si="7"/>
        <v>0</v>
      </c>
    </row>
    <row r="184" spans="1:13" ht="15.75" x14ac:dyDescent="0.25">
      <c r="A184" s="127">
        <v>41549</v>
      </c>
      <c r="B184" s="130">
        <v>0.52986111111111112</v>
      </c>
      <c r="C184" s="131" t="s">
        <v>1153</v>
      </c>
      <c r="D184" s="127">
        <v>41591</v>
      </c>
      <c r="E184" s="131" t="s">
        <v>117</v>
      </c>
      <c r="F184" s="131" t="s">
        <v>1864</v>
      </c>
      <c r="G184" s="131" t="s">
        <v>5916</v>
      </c>
      <c r="H184" s="131" t="s">
        <v>2139</v>
      </c>
      <c r="I184" s="131">
        <v>1</v>
      </c>
      <c r="J184" s="127">
        <v>41590</v>
      </c>
      <c r="K184" s="130">
        <v>0.51388888888888895</v>
      </c>
      <c r="L184" s="131" t="s">
        <v>7652</v>
      </c>
      <c r="M184" s="113">
        <f t="shared" si="7"/>
        <v>41</v>
      </c>
    </row>
    <row r="185" spans="1:13" ht="15.75" x14ac:dyDescent="0.25">
      <c r="A185" s="127">
        <v>41592</v>
      </c>
      <c r="B185" s="130">
        <v>0.47569444444444442</v>
      </c>
      <c r="C185" s="131" t="s">
        <v>1153</v>
      </c>
      <c r="D185" s="127">
        <v>41607</v>
      </c>
      <c r="E185" s="131" t="s">
        <v>117</v>
      </c>
      <c r="F185" s="131" t="s">
        <v>1864</v>
      </c>
      <c r="G185" s="131" t="s">
        <v>5916</v>
      </c>
      <c r="H185" s="131" t="s">
        <v>2139</v>
      </c>
      <c r="I185" s="131">
        <v>1</v>
      </c>
      <c r="J185" s="127">
        <v>41606</v>
      </c>
      <c r="K185" s="130">
        <v>0.56597222222222221</v>
      </c>
      <c r="L185" s="131" t="s">
        <v>8307</v>
      </c>
      <c r="M185" s="113">
        <f t="shared" si="7"/>
        <v>14</v>
      </c>
    </row>
    <row r="186" spans="1:13" ht="15.75" x14ac:dyDescent="0.25">
      <c r="A186" s="127">
        <v>41567</v>
      </c>
      <c r="B186" s="130">
        <v>0.68402777777777779</v>
      </c>
      <c r="C186" s="131" t="s">
        <v>696</v>
      </c>
      <c r="D186" s="118" t="s">
        <v>7317</v>
      </c>
      <c r="E186" s="131" t="s">
        <v>7310</v>
      </c>
      <c r="F186" s="112" t="s">
        <v>5235</v>
      </c>
      <c r="G186" s="112" t="s">
        <v>5916</v>
      </c>
      <c r="H186" s="112" t="s">
        <v>7311</v>
      </c>
      <c r="I186" s="112">
        <v>1</v>
      </c>
      <c r="J186" s="127">
        <v>41579</v>
      </c>
      <c r="K186" s="130">
        <v>0.96180555555555547</v>
      </c>
      <c r="L186" s="131" t="s">
        <v>7312</v>
      </c>
      <c r="M186" s="113">
        <f t="shared" si="7"/>
        <v>12</v>
      </c>
    </row>
    <row r="187" spans="1:13" ht="15.75" x14ac:dyDescent="0.25">
      <c r="A187" s="127">
        <v>41567</v>
      </c>
      <c r="B187" s="130">
        <v>0.68402777777777779</v>
      </c>
      <c r="C187" s="131" t="s">
        <v>696</v>
      </c>
      <c r="D187" s="118" t="s">
        <v>7317</v>
      </c>
      <c r="E187" s="131" t="s">
        <v>7310</v>
      </c>
      <c r="F187" s="112" t="s">
        <v>5235</v>
      </c>
      <c r="G187" s="112" t="s">
        <v>5916</v>
      </c>
      <c r="H187" s="112" t="s">
        <v>7311</v>
      </c>
      <c r="I187" s="112">
        <v>1</v>
      </c>
      <c r="J187" s="127">
        <v>41582</v>
      </c>
      <c r="K187" s="130">
        <v>0.58333333333333337</v>
      </c>
      <c r="L187" s="131" t="s">
        <v>7333</v>
      </c>
      <c r="M187" s="113">
        <f t="shared" si="7"/>
        <v>15</v>
      </c>
    </row>
    <row r="188" spans="1:13" ht="15.75" x14ac:dyDescent="0.25">
      <c r="A188" s="127">
        <v>41567</v>
      </c>
      <c r="B188" s="130">
        <v>0.68402777777777779</v>
      </c>
      <c r="C188" s="131" t="s">
        <v>696</v>
      </c>
      <c r="D188" s="118" t="s">
        <v>7317</v>
      </c>
      <c r="E188" s="131" t="s">
        <v>7310</v>
      </c>
      <c r="F188" s="112" t="s">
        <v>5235</v>
      </c>
      <c r="G188" s="112" t="s">
        <v>5916</v>
      </c>
      <c r="H188" s="112" t="s">
        <v>7311</v>
      </c>
      <c r="I188" s="112">
        <v>1</v>
      </c>
      <c r="J188" s="127">
        <v>41584</v>
      </c>
      <c r="K188" s="130">
        <v>0.47222222222222227</v>
      </c>
      <c r="L188" s="131" t="s">
        <v>7439</v>
      </c>
      <c r="M188" s="113">
        <f t="shared" si="7"/>
        <v>17</v>
      </c>
    </row>
    <row r="189" spans="1:13" ht="15.75" x14ac:dyDescent="0.25">
      <c r="A189" s="127">
        <v>41585</v>
      </c>
      <c r="B189" s="130">
        <v>0.70138888888888884</v>
      </c>
      <c r="C189" s="131" t="s">
        <v>696</v>
      </c>
      <c r="D189" s="127">
        <v>41586</v>
      </c>
      <c r="E189" s="131" t="s">
        <v>117</v>
      </c>
      <c r="F189" s="131" t="s">
        <v>5235</v>
      </c>
      <c r="G189" s="131" t="s">
        <v>5916</v>
      </c>
      <c r="H189" s="131" t="s">
        <v>7311</v>
      </c>
      <c r="I189" s="131">
        <v>1</v>
      </c>
      <c r="J189" s="127">
        <v>41585</v>
      </c>
      <c r="K189" s="130">
        <v>0.73958333333333337</v>
      </c>
      <c r="L189" s="131" t="s">
        <v>7312</v>
      </c>
      <c r="M189" s="113">
        <f t="shared" si="7"/>
        <v>0</v>
      </c>
    </row>
    <row r="190" spans="1:13" ht="15.75" x14ac:dyDescent="0.25">
      <c r="A190" s="127">
        <v>41585</v>
      </c>
      <c r="B190" s="130">
        <v>0.70138888888888884</v>
      </c>
      <c r="C190" s="131" t="s">
        <v>696</v>
      </c>
      <c r="D190" s="127">
        <v>41590</v>
      </c>
      <c r="E190" s="131" t="s">
        <v>117</v>
      </c>
      <c r="F190" s="131" t="s">
        <v>5235</v>
      </c>
      <c r="G190" s="131" t="s">
        <v>5916</v>
      </c>
      <c r="H190" s="131" t="s">
        <v>7311</v>
      </c>
      <c r="I190" s="131">
        <v>1</v>
      </c>
      <c r="J190" s="127"/>
      <c r="K190" s="130"/>
      <c r="L190" s="131" t="s">
        <v>1383</v>
      </c>
      <c r="M190" s="113">
        <f t="shared" si="7"/>
        <v>-41585</v>
      </c>
    </row>
    <row r="191" spans="1:13" ht="15.75" x14ac:dyDescent="0.25">
      <c r="A191" s="127">
        <v>41586</v>
      </c>
      <c r="B191" s="130">
        <v>0.49305555555555558</v>
      </c>
      <c r="C191" s="131" t="s">
        <v>1153</v>
      </c>
      <c r="D191" s="127">
        <v>41590</v>
      </c>
      <c r="E191" s="131" t="s">
        <v>117</v>
      </c>
      <c r="F191" s="131" t="s">
        <v>5235</v>
      </c>
      <c r="G191" s="131" t="s">
        <v>5916</v>
      </c>
      <c r="H191" s="131" t="s">
        <v>7596</v>
      </c>
      <c r="I191" s="131">
        <v>1</v>
      </c>
      <c r="J191" s="127"/>
      <c r="K191" s="130"/>
      <c r="L191" s="131" t="s">
        <v>9002</v>
      </c>
      <c r="M191" s="113">
        <f t="shared" si="7"/>
        <v>-41586</v>
      </c>
    </row>
    <row r="192" spans="1:13" ht="15.75" x14ac:dyDescent="0.25">
      <c r="A192" s="127">
        <v>41586</v>
      </c>
      <c r="B192" s="130">
        <v>0.49305555555555558</v>
      </c>
      <c r="C192" s="131" t="s">
        <v>1153</v>
      </c>
      <c r="D192" s="127">
        <v>41592</v>
      </c>
      <c r="E192" s="131" t="s">
        <v>117</v>
      </c>
      <c r="F192" s="131" t="s">
        <v>5235</v>
      </c>
      <c r="G192" s="131" t="s">
        <v>5916</v>
      </c>
      <c r="H192" s="131" t="s">
        <v>7684</v>
      </c>
      <c r="I192" s="131">
        <v>1</v>
      </c>
      <c r="J192" s="127">
        <v>41600</v>
      </c>
      <c r="K192" s="130">
        <v>0.58333333333333337</v>
      </c>
      <c r="L192" s="131" t="s">
        <v>8065</v>
      </c>
      <c r="M192" s="113">
        <f t="shared" si="7"/>
        <v>14</v>
      </c>
    </row>
    <row r="193" spans="1:13" ht="15.75" x14ac:dyDescent="0.25">
      <c r="A193" s="127">
        <v>41565</v>
      </c>
      <c r="B193" s="130">
        <v>0.52986111111111112</v>
      </c>
      <c r="C193" s="112" t="s">
        <v>1153</v>
      </c>
      <c r="D193" s="127">
        <v>41594</v>
      </c>
      <c r="E193" s="112" t="s">
        <v>117</v>
      </c>
      <c r="F193" s="131" t="s">
        <v>132</v>
      </c>
      <c r="G193" s="131" t="s">
        <v>5916</v>
      </c>
      <c r="H193" s="131" t="s">
        <v>1879</v>
      </c>
      <c r="I193" s="131">
        <v>1</v>
      </c>
      <c r="J193" s="127">
        <v>41592</v>
      </c>
      <c r="K193" s="130">
        <v>0.58333333333333337</v>
      </c>
      <c r="L193" s="131" t="s">
        <v>7732</v>
      </c>
      <c r="M193" s="113">
        <f t="shared" si="7"/>
        <v>27</v>
      </c>
    </row>
    <row r="194" spans="1:13" ht="15.75" x14ac:dyDescent="0.25">
      <c r="A194" s="127">
        <v>41592</v>
      </c>
      <c r="B194" s="130">
        <v>0.72916666666666663</v>
      </c>
      <c r="C194" s="131" t="s">
        <v>1676</v>
      </c>
      <c r="D194" s="131"/>
      <c r="E194" s="131" t="s">
        <v>5438</v>
      </c>
      <c r="F194" s="131" t="s">
        <v>7986</v>
      </c>
      <c r="G194" s="131" t="s">
        <v>5919</v>
      </c>
      <c r="H194" s="131" t="s">
        <v>7987</v>
      </c>
      <c r="I194" s="131">
        <v>1</v>
      </c>
      <c r="J194" s="127">
        <v>41599</v>
      </c>
      <c r="K194" s="130">
        <v>0.58333333333333337</v>
      </c>
      <c r="L194" s="131" t="s">
        <v>7988</v>
      </c>
      <c r="M194" s="113">
        <f t="shared" si="7"/>
        <v>7</v>
      </c>
    </row>
    <row r="195" spans="1:13" ht="15.75" x14ac:dyDescent="0.25">
      <c r="A195" s="127">
        <v>41592</v>
      </c>
      <c r="B195" s="130">
        <v>0.72916666666666663</v>
      </c>
      <c r="C195" s="131" t="s">
        <v>1676</v>
      </c>
      <c r="D195" s="131"/>
      <c r="E195" s="131" t="s">
        <v>5438</v>
      </c>
      <c r="F195" s="131" t="s">
        <v>7986</v>
      </c>
      <c r="G195" s="131" t="s">
        <v>5919</v>
      </c>
      <c r="H195" s="131" t="s">
        <v>7987</v>
      </c>
      <c r="I195" s="131">
        <v>1</v>
      </c>
      <c r="J195" s="127">
        <v>41600</v>
      </c>
      <c r="K195" s="130">
        <v>0.58333333333333337</v>
      </c>
      <c r="L195" s="131" t="s">
        <v>8067</v>
      </c>
      <c r="M195" s="113">
        <f t="shared" si="7"/>
        <v>8</v>
      </c>
    </row>
    <row r="196" spans="1:13" ht="15.75" x14ac:dyDescent="0.25">
      <c r="A196" s="127">
        <v>41572</v>
      </c>
      <c r="B196" s="130">
        <v>0.49722222222222223</v>
      </c>
      <c r="C196" s="112" t="s">
        <v>1153</v>
      </c>
      <c r="D196" s="127">
        <v>41592</v>
      </c>
      <c r="E196" s="112" t="s">
        <v>117</v>
      </c>
      <c r="F196" s="131" t="s">
        <v>1412</v>
      </c>
      <c r="G196" s="131" t="s">
        <v>5916</v>
      </c>
      <c r="H196" s="131" t="s">
        <v>7726</v>
      </c>
      <c r="I196" s="131">
        <v>1</v>
      </c>
      <c r="J196" s="127">
        <v>41592</v>
      </c>
      <c r="K196" s="130">
        <v>0.58333333333333337</v>
      </c>
      <c r="L196" s="131" t="s">
        <v>7736</v>
      </c>
      <c r="M196" s="113">
        <f t="shared" si="7"/>
        <v>20</v>
      </c>
    </row>
    <row r="197" spans="1:13" ht="15.75" x14ac:dyDescent="0.25">
      <c r="A197" s="127">
        <v>41584</v>
      </c>
      <c r="B197" s="130">
        <v>0.33958333333333335</v>
      </c>
      <c r="C197" s="112" t="s">
        <v>1153</v>
      </c>
      <c r="D197" s="127">
        <v>41594</v>
      </c>
      <c r="E197" s="112" t="s">
        <v>117</v>
      </c>
      <c r="F197" s="131" t="s">
        <v>1954</v>
      </c>
      <c r="G197" s="131" t="s">
        <v>5931</v>
      </c>
      <c r="H197" s="131" t="s">
        <v>7728</v>
      </c>
      <c r="I197" s="131">
        <v>1</v>
      </c>
      <c r="J197" s="127">
        <v>41593</v>
      </c>
      <c r="K197" s="130">
        <v>0.40138888888888885</v>
      </c>
      <c r="L197" s="131" t="s">
        <v>7808</v>
      </c>
      <c r="M197" s="113">
        <f t="shared" si="7"/>
        <v>9</v>
      </c>
    </row>
    <row r="198" spans="1:13" ht="15.75" x14ac:dyDescent="0.25">
      <c r="A198" s="127">
        <v>41578</v>
      </c>
      <c r="B198" s="130">
        <v>0.47500000000000003</v>
      </c>
      <c r="C198" s="131" t="s">
        <v>1153</v>
      </c>
      <c r="D198" s="127">
        <v>41599</v>
      </c>
      <c r="E198" s="131" t="s">
        <v>117</v>
      </c>
      <c r="F198" s="131" t="s">
        <v>809</v>
      </c>
      <c r="G198" s="131" t="s">
        <v>5916</v>
      </c>
      <c r="H198" s="131" t="s">
        <v>1697</v>
      </c>
      <c r="I198" s="131">
        <v>1</v>
      </c>
      <c r="J198" s="127">
        <v>41598</v>
      </c>
      <c r="K198" s="130">
        <v>0.51388888888888895</v>
      </c>
      <c r="L198" s="131" t="s">
        <v>7930</v>
      </c>
      <c r="M198" s="113">
        <f t="shared" si="7"/>
        <v>20</v>
      </c>
    </row>
    <row r="199" spans="1:13" ht="15.75" x14ac:dyDescent="0.25">
      <c r="A199" s="110">
        <v>41557</v>
      </c>
      <c r="B199" s="111">
        <v>0.49652777777777773</v>
      </c>
      <c r="C199" s="112" t="s">
        <v>1153</v>
      </c>
      <c r="D199" s="110">
        <v>41584</v>
      </c>
      <c r="E199" s="112" t="s">
        <v>117</v>
      </c>
      <c r="F199" s="112" t="s">
        <v>5252</v>
      </c>
      <c r="G199" s="112" t="s">
        <v>5931</v>
      </c>
      <c r="H199" s="112" t="s">
        <v>6512</v>
      </c>
      <c r="I199" s="112">
        <v>1</v>
      </c>
      <c r="J199" s="110">
        <v>41590</v>
      </c>
      <c r="K199" s="111">
        <v>0.5180555555555556</v>
      </c>
      <c r="L199" s="112" t="s">
        <v>7655</v>
      </c>
      <c r="M199" s="113">
        <f t="shared" si="7"/>
        <v>33</v>
      </c>
    </row>
    <row r="200" spans="1:13" ht="15.75" x14ac:dyDescent="0.25">
      <c r="A200" s="110">
        <v>41557</v>
      </c>
      <c r="B200" s="111">
        <v>0.49652777777777773</v>
      </c>
      <c r="C200" s="112" t="s">
        <v>1153</v>
      </c>
      <c r="D200" s="110">
        <v>41605</v>
      </c>
      <c r="E200" s="112" t="s">
        <v>117</v>
      </c>
      <c r="F200" s="112" t="s">
        <v>5252</v>
      </c>
      <c r="G200" s="112" t="s">
        <v>5931</v>
      </c>
      <c r="H200" s="112" t="s">
        <v>7975</v>
      </c>
      <c r="I200" s="112">
        <v>1</v>
      </c>
      <c r="J200" s="110">
        <v>41599</v>
      </c>
      <c r="K200" s="130">
        <v>0.53472222222222199</v>
      </c>
      <c r="L200" s="131" t="s">
        <v>7976</v>
      </c>
      <c r="M200" s="113">
        <f t="shared" si="7"/>
        <v>42</v>
      </c>
    </row>
    <row r="201" spans="1:13" ht="15.75" x14ac:dyDescent="0.25">
      <c r="A201" s="127">
        <v>41582</v>
      </c>
      <c r="B201" s="130">
        <v>0.64583333333333337</v>
      </c>
      <c r="C201" s="131" t="s">
        <v>300</v>
      </c>
      <c r="D201" s="131"/>
      <c r="E201" s="131" t="s">
        <v>591</v>
      </c>
      <c r="F201" s="131" t="s">
        <v>6399</v>
      </c>
      <c r="G201" s="131" t="s">
        <v>7368</v>
      </c>
      <c r="H201" s="131" t="s">
        <v>7369</v>
      </c>
      <c r="I201" s="131">
        <v>1</v>
      </c>
      <c r="J201" s="127">
        <v>41582</v>
      </c>
      <c r="K201" s="130">
        <v>0.73958333333333337</v>
      </c>
      <c r="L201" s="131" t="s">
        <v>7370</v>
      </c>
      <c r="M201" s="113">
        <f t="shared" si="7"/>
        <v>0</v>
      </c>
    </row>
    <row r="202" spans="1:13" ht="15.75" x14ac:dyDescent="0.25">
      <c r="A202" s="127">
        <v>41582</v>
      </c>
      <c r="B202" s="130">
        <v>0.64583333333333337</v>
      </c>
      <c r="C202" s="131" t="s">
        <v>300</v>
      </c>
      <c r="D202" s="131"/>
      <c r="E202" s="131" t="s">
        <v>591</v>
      </c>
      <c r="F202" s="131" t="s">
        <v>6399</v>
      </c>
      <c r="G202" s="131" t="s">
        <v>7368</v>
      </c>
      <c r="H202" s="131" t="s">
        <v>7369</v>
      </c>
      <c r="I202" s="131">
        <v>1</v>
      </c>
      <c r="J202" s="127">
        <v>41582</v>
      </c>
      <c r="K202" s="130">
        <v>0.73958333333333337</v>
      </c>
      <c r="L202" s="131" t="s">
        <v>7203</v>
      </c>
      <c r="M202" s="113">
        <f t="shared" si="7"/>
        <v>0</v>
      </c>
    </row>
    <row r="203" spans="1:13" ht="15.75" x14ac:dyDescent="0.25">
      <c r="A203" s="127">
        <v>41578</v>
      </c>
      <c r="B203" s="130">
        <v>0.75694444444444453</v>
      </c>
      <c r="C203" s="131" t="s">
        <v>1153</v>
      </c>
      <c r="D203" s="127">
        <v>41590</v>
      </c>
      <c r="E203" s="131" t="s">
        <v>117</v>
      </c>
      <c r="F203" s="131" t="s">
        <v>126</v>
      </c>
      <c r="G203" s="131" t="s">
        <v>5916</v>
      </c>
      <c r="H203" s="131" t="s">
        <v>2140</v>
      </c>
      <c r="I203" s="131">
        <v>1</v>
      </c>
      <c r="J203" s="127">
        <v>41589</v>
      </c>
      <c r="K203" s="130">
        <v>0.63541666666666663</v>
      </c>
      <c r="L203" s="131" t="s">
        <v>7624</v>
      </c>
      <c r="M203" s="113">
        <f t="shared" si="7"/>
        <v>11</v>
      </c>
    </row>
    <row r="204" spans="1:13" ht="15.75" x14ac:dyDescent="0.25">
      <c r="A204" s="127">
        <v>41578</v>
      </c>
      <c r="B204" s="130">
        <v>0.75694444444444453</v>
      </c>
      <c r="C204" s="131" t="s">
        <v>1153</v>
      </c>
      <c r="D204" s="127">
        <v>41604</v>
      </c>
      <c r="E204" s="131" t="s">
        <v>117</v>
      </c>
      <c r="F204" s="131" t="s">
        <v>126</v>
      </c>
      <c r="G204" s="131" t="s">
        <v>5916</v>
      </c>
      <c r="H204" s="131" t="s">
        <v>2140</v>
      </c>
      <c r="I204" s="131">
        <v>1</v>
      </c>
      <c r="J204" s="127">
        <v>41603</v>
      </c>
      <c r="K204" s="130">
        <v>0.51041666666666663</v>
      </c>
      <c r="L204" s="131" t="s">
        <v>8087</v>
      </c>
      <c r="M204" s="113">
        <f t="shared" si="7"/>
        <v>25</v>
      </c>
    </row>
    <row r="205" spans="1:13" ht="15.75" x14ac:dyDescent="0.25">
      <c r="A205" s="127">
        <v>41583</v>
      </c>
      <c r="B205" s="130">
        <v>0.77083333333333337</v>
      </c>
      <c r="C205" s="131" t="s">
        <v>1676</v>
      </c>
      <c r="D205" s="131"/>
      <c r="E205" s="131" t="s">
        <v>374</v>
      </c>
      <c r="F205" s="131" t="s">
        <v>6369</v>
      </c>
      <c r="G205" s="131" t="s">
        <v>5916</v>
      </c>
      <c r="H205" s="131" t="s">
        <v>7450</v>
      </c>
      <c r="I205" s="131">
        <v>1</v>
      </c>
      <c r="J205" s="127">
        <v>41584</v>
      </c>
      <c r="K205" s="130">
        <v>0.55208333333333337</v>
      </c>
      <c r="L205" s="131" t="s">
        <v>7451</v>
      </c>
      <c r="M205" s="113">
        <f t="shared" si="7"/>
        <v>1</v>
      </c>
    </row>
    <row r="206" spans="1:13" ht="15.75" x14ac:dyDescent="0.25">
      <c r="A206" s="127">
        <v>41583</v>
      </c>
      <c r="B206" s="130">
        <v>0.77083333333333337</v>
      </c>
      <c r="C206" s="131" t="s">
        <v>1676</v>
      </c>
      <c r="D206" s="131"/>
      <c r="E206" s="131" t="s">
        <v>374</v>
      </c>
      <c r="F206" s="131" t="s">
        <v>6369</v>
      </c>
      <c r="G206" s="131" t="s">
        <v>5916</v>
      </c>
      <c r="H206" s="131" t="s">
        <v>7450</v>
      </c>
      <c r="I206" s="131">
        <v>1</v>
      </c>
      <c r="J206" s="127">
        <v>41584</v>
      </c>
      <c r="K206" s="130">
        <v>0.55208333333333337</v>
      </c>
      <c r="L206" s="131" t="s">
        <v>7451</v>
      </c>
      <c r="M206" s="113">
        <f t="shared" si="7"/>
        <v>1</v>
      </c>
    </row>
    <row r="207" spans="1:13" ht="15.75" x14ac:dyDescent="0.25">
      <c r="A207" s="127">
        <v>41596</v>
      </c>
      <c r="B207" s="130">
        <v>0.95486111111111116</v>
      </c>
      <c r="C207" s="131" t="s">
        <v>1676</v>
      </c>
      <c r="D207" s="127"/>
      <c r="E207" s="131" t="s">
        <v>784</v>
      </c>
      <c r="F207" s="131" t="s">
        <v>7955</v>
      </c>
      <c r="G207" s="131" t="s">
        <v>6042</v>
      </c>
      <c r="H207" s="131" t="s">
        <v>7956</v>
      </c>
      <c r="I207" s="131">
        <v>1</v>
      </c>
      <c r="J207" s="127">
        <v>41598</v>
      </c>
      <c r="K207" s="130">
        <v>0.73263888888888884</v>
      </c>
      <c r="L207" s="131" t="s">
        <v>7957</v>
      </c>
      <c r="M207" s="113">
        <f t="shared" si="7"/>
        <v>2</v>
      </c>
    </row>
    <row r="208" spans="1:13" ht="15.75" x14ac:dyDescent="0.25">
      <c r="A208" s="127">
        <v>41582</v>
      </c>
      <c r="B208" s="130">
        <v>0.48680555555555555</v>
      </c>
      <c r="C208" s="131" t="s">
        <v>1676</v>
      </c>
      <c r="D208" s="131"/>
      <c r="E208" s="131" t="s">
        <v>7230</v>
      </c>
      <c r="F208" s="131" t="s">
        <v>7231</v>
      </c>
      <c r="G208" s="131" t="s">
        <v>5919</v>
      </c>
      <c r="H208" s="131" t="s">
        <v>1608</v>
      </c>
      <c r="I208" s="131">
        <v>1</v>
      </c>
      <c r="J208" s="127">
        <v>41582</v>
      </c>
      <c r="K208" s="130">
        <v>0.56944444444444442</v>
      </c>
      <c r="L208" s="131" t="s">
        <v>7329</v>
      </c>
      <c r="M208" s="113">
        <f t="shared" si="7"/>
        <v>0</v>
      </c>
    </row>
    <row r="209" spans="1:13" ht="15.75" x14ac:dyDescent="0.25">
      <c r="A209" s="127">
        <v>41582</v>
      </c>
      <c r="B209" s="130">
        <v>0.48680555555555555</v>
      </c>
      <c r="C209" s="131" t="s">
        <v>1676</v>
      </c>
      <c r="D209" s="131"/>
      <c r="E209" s="131" t="s">
        <v>7230</v>
      </c>
      <c r="F209" s="131" t="s">
        <v>7231</v>
      </c>
      <c r="G209" s="131" t="s">
        <v>5919</v>
      </c>
      <c r="H209" s="131" t="s">
        <v>1608</v>
      </c>
      <c r="I209" s="131">
        <v>1</v>
      </c>
      <c r="J209" s="127">
        <v>41582</v>
      </c>
      <c r="K209" s="130">
        <v>0.56944444444444442</v>
      </c>
      <c r="L209" s="131" t="s">
        <v>7330</v>
      </c>
      <c r="M209" s="113">
        <f t="shared" si="7"/>
        <v>0</v>
      </c>
    </row>
    <row r="210" spans="1:13" ht="15.75" x14ac:dyDescent="0.25">
      <c r="A210" s="127">
        <v>41582</v>
      </c>
      <c r="B210" s="130">
        <v>0.48680555555555555</v>
      </c>
      <c r="C210" s="131" t="s">
        <v>1676</v>
      </c>
      <c r="D210" s="131"/>
      <c r="E210" s="131" t="s">
        <v>7230</v>
      </c>
      <c r="F210" s="131" t="s">
        <v>7231</v>
      </c>
      <c r="G210" s="131" t="s">
        <v>5919</v>
      </c>
      <c r="H210" s="131" t="s">
        <v>1608</v>
      </c>
      <c r="I210" s="131">
        <v>1</v>
      </c>
      <c r="J210" s="127">
        <v>41585</v>
      </c>
      <c r="K210" s="130">
        <v>0.67222222222222217</v>
      </c>
      <c r="L210" s="131" t="s">
        <v>7201</v>
      </c>
      <c r="M210" s="113">
        <f t="shared" ref="M210:M241" si="8">J210-A210</f>
        <v>3</v>
      </c>
    </row>
    <row r="211" spans="1:13" ht="15.75" x14ac:dyDescent="0.25">
      <c r="A211" s="127">
        <v>41586</v>
      </c>
      <c r="B211" s="130">
        <v>0.54861111111111105</v>
      </c>
      <c r="C211" s="131" t="s">
        <v>1676</v>
      </c>
      <c r="D211" s="131"/>
      <c r="E211" s="131" t="s">
        <v>7230</v>
      </c>
      <c r="F211" s="131" t="s">
        <v>7231</v>
      </c>
      <c r="G211" s="131" t="s">
        <v>5919</v>
      </c>
      <c r="H211" s="131" t="s">
        <v>130</v>
      </c>
      <c r="I211" s="131">
        <v>1</v>
      </c>
      <c r="J211" s="127">
        <v>41586</v>
      </c>
      <c r="K211" s="130">
        <v>0.66666666666666663</v>
      </c>
      <c r="L211" s="131" t="s">
        <v>7584</v>
      </c>
      <c r="M211" s="113">
        <f t="shared" si="8"/>
        <v>0</v>
      </c>
    </row>
    <row r="212" spans="1:13" ht="15.75" x14ac:dyDescent="0.25">
      <c r="A212" s="127">
        <v>41586</v>
      </c>
      <c r="B212" s="130">
        <v>0.54861111111111105</v>
      </c>
      <c r="C212" s="131" t="s">
        <v>1676</v>
      </c>
      <c r="D212" s="131"/>
      <c r="E212" s="131" t="s">
        <v>7230</v>
      </c>
      <c r="F212" s="131" t="s">
        <v>7231</v>
      </c>
      <c r="G212" s="131" t="s">
        <v>5919</v>
      </c>
      <c r="H212" s="131" t="s">
        <v>130</v>
      </c>
      <c r="I212" s="131">
        <v>1</v>
      </c>
      <c r="J212" s="127">
        <v>41590</v>
      </c>
      <c r="K212" s="130">
        <v>0.67708333333333337</v>
      </c>
      <c r="L212" s="131" t="s">
        <v>7688</v>
      </c>
      <c r="M212" s="113">
        <f t="shared" si="8"/>
        <v>4</v>
      </c>
    </row>
    <row r="213" spans="1:13" ht="15.75" x14ac:dyDescent="0.25">
      <c r="A213" s="127">
        <v>41586</v>
      </c>
      <c r="B213" s="130">
        <v>0.54861111111111105</v>
      </c>
      <c r="C213" s="131" t="s">
        <v>1676</v>
      </c>
      <c r="D213" s="131"/>
      <c r="E213" s="131" t="s">
        <v>7230</v>
      </c>
      <c r="F213" s="131" t="s">
        <v>7231</v>
      </c>
      <c r="G213" s="131" t="s">
        <v>5919</v>
      </c>
      <c r="H213" s="131" t="s">
        <v>130</v>
      </c>
      <c r="I213" s="131">
        <v>1</v>
      </c>
      <c r="J213" s="127">
        <v>41591</v>
      </c>
      <c r="K213" s="130">
        <v>0.75</v>
      </c>
      <c r="L213" s="131" t="s">
        <v>7730</v>
      </c>
      <c r="M213" s="113">
        <f t="shared" si="8"/>
        <v>5</v>
      </c>
    </row>
    <row r="214" spans="1:13" ht="15.75" x14ac:dyDescent="0.25">
      <c r="A214" s="127">
        <v>41551</v>
      </c>
      <c r="B214" s="130">
        <v>0.39583333333333331</v>
      </c>
      <c r="C214" s="131" t="s">
        <v>1153</v>
      </c>
      <c r="D214" s="127">
        <v>41592</v>
      </c>
      <c r="E214" s="131" t="s">
        <v>117</v>
      </c>
      <c r="F214" s="131" t="s">
        <v>732</v>
      </c>
      <c r="G214" s="131" t="s">
        <v>5919</v>
      </c>
      <c r="H214" s="131" t="s">
        <v>4166</v>
      </c>
      <c r="I214" s="131">
        <v>1</v>
      </c>
      <c r="J214" s="127">
        <v>41591</v>
      </c>
      <c r="K214" s="130">
        <v>0.45833333333333331</v>
      </c>
      <c r="L214" s="131" t="s">
        <v>7690</v>
      </c>
      <c r="M214" s="113">
        <f t="shared" si="8"/>
        <v>40</v>
      </c>
    </row>
    <row r="215" spans="1:13" ht="15.75" x14ac:dyDescent="0.25">
      <c r="A215" s="127">
        <v>41591</v>
      </c>
      <c r="B215" s="130">
        <v>0.47291666666666665</v>
      </c>
      <c r="C215" s="131" t="s">
        <v>1153</v>
      </c>
      <c r="D215" s="127">
        <v>41596</v>
      </c>
      <c r="E215" s="131" t="s">
        <v>117</v>
      </c>
      <c r="F215" s="131" t="s">
        <v>249</v>
      </c>
      <c r="G215" s="131" t="s">
        <v>5915</v>
      </c>
      <c r="H215" s="131" t="s">
        <v>7801</v>
      </c>
      <c r="I215" s="131">
        <v>1</v>
      </c>
      <c r="J215" s="127">
        <v>41593</v>
      </c>
      <c r="K215" s="130">
        <v>0.39583333333333331</v>
      </c>
      <c r="L215" s="131" t="s">
        <v>7802</v>
      </c>
      <c r="M215" s="113">
        <f t="shared" si="8"/>
        <v>2</v>
      </c>
    </row>
    <row r="216" spans="1:13" ht="15.75" x14ac:dyDescent="0.25">
      <c r="A216" s="127">
        <v>41585</v>
      </c>
      <c r="B216" s="130">
        <v>0.375</v>
      </c>
      <c r="C216" s="131" t="s">
        <v>1153</v>
      </c>
      <c r="D216" s="127">
        <v>41589</v>
      </c>
      <c r="E216" s="131" t="s">
        <v>51</v>
      </c>
      <c r="F216" s="131" t="s">
        <v>6218</v>
      </c>
      <c r="G216" s="131" t="s">
        <v>5916</v>
      </c>
      <c r="H216" s="131" t="s">
        <v>7540</v>
      </c>
      <c r="I216" s="131">
        <v>1</v>
      </c>
      <c r="J216" s="127">
        <v>41586</v>
      </c>
      <c r="K216" s="130">
        <v>0.55555555555555558</v>
      </c>
      <c r="L216" s="131" t="s">
        <v>7555</v>
      </c>
      <c r="M216" s="113">
        <f t="shared" si="8"/>
        <v>1</v>
      </c>
    </row>
    <row r="217" spans="1:13" ht="15.75" x14ac:dyDescent="0.25">
      <c r="A217" s="127">
        <v>41572</v>
      </c>
      <c r="B217" s="130">
        <v>0.49722222222222223</v>
      </c>
      <c r="C217" s="131" t="s">
        <v>1153</v>
      </c>
      <c r="D217" s="127">
        <v>41592</v>
      </c>
      <c r="E217" s="131">
        <v>0</v>
      </c>
      <c r="F217" s="131" t="s">
        <v>1282</v>
      </c>
      <c r="G217" s="131" t="s">
        <v>5931</v>
      </c>
      <c r="H217" s="131" t="s">
        <v>5711</v>
      </c>
      <c r="I217" s="131">
        <v>1</v>
      </c>
      <c r="J217" s="127">
        <v>41591</v>
      </c>
      <c r="K217" s="131">
        <v>1100</v>
      </c>
      <c r="L217" s="131" t="s">
        <v>7699</v>
      </c>
      <c r="M217" s="113">
        <f t="shared" si="8"/>
        <v>19</v>
      </c>
    </row>
    <row r="218" spans="1:13" ht="15.75" x14ac:dyDescent="0.25">
      <c r="A218" s="127">
        <v>41596</v>
      </c>
      <c r="B218" s="130">
        <v>0.375</v>
      </c>
      <c r="C218" s="131" t="s">
        <v>1153</v>
      </c>
      <c r="D218" s="127">
        <v>41596</v>
      </c>
      <c r="E218" s="131" t="s">
        <v>117</v>
      </c>
      <c r="F218" s="131" t="s">
        <v>1132</v>
      </c>
      <c r="G218" s="131" t="s">
        <v>5919</v>
      </c>
      <c r="H218" s="131" t="s">
        <v>2812</v>
      </c>
      <c r="I218" s="131">
        <v>1</v>
      </c>
      <c r="J218" s="127">
        <v>41598</v>
      </c>
      <c r="K218" s="130">
        <v>0.69791666666666663</v>
      </c>
      <c r="L218" s="131" t="s">
        <v>7999</v>
      </c>
      <c r="M218" s="113">
        <f t="shared" si="8"/>
        <v>2</v>
      </c>
    </row>
    <row r="219" spans="1:13" ht="15.75" x14ac:dyDescent="0.25">
      <c r="A219" s="127">
        <v>41596</v>
      </c>
      <c r="B219" s="130">
        <v>0.375</v>
      </c>
      <c r="C219" s="131" t="s">
        <v>1153</v>
      </c>
      <c r="D219" s="127">
        <v>41597</v>
      </c>
      <c r="E219" s="131" t="s">
        <v>117</v>
      </c>
      <c r="F219" s="131" t="s">
        <v>1132</v>
      </c>
      <c r="G219" s="131" t="s">
        <v>5919</v>
      </c>
      <c r="H219" s="131" t="s">
        <v>2812</v>
      </c>
      <c r="I219" s="131">
        <v>1</v>
      </c>
      <c r="J219" s="127">
        <v>41596</v>
      </c>
      <c r="K219" s="130">
        <v>0.51388888888888895</v>
      </c>
      <c r="L219" s="131" t="s">
        <v>7827</v>
      </c>
      <c r="M219" s="113">
        <f t="shared" si="8"/>
        <v>0</v>
      </c>
    </row>
    <row r="220" spans="1:13" ht="15.75" x14ac:dyDescent="0.25">
      <c r="A220" s="127">
        <v>41582</v>
      </c>
      <c r="B220" s="130">
        <v>0.36805555555555558</v>
      </c>
      <c r="C220" s="131" t="s">
        <v>1153</v>
      </c>
      <c r="D220" s="127">
        <v>41591</v>
      </c>
      <c r="E220" s="131" t="s">
        <v>363</v>
      </c>
      <c r="F220" s="131" t="s">
        <v>4429</v>
      </c>
      <c r="G220" s="131" t="s">
        <v>5916</v>
      </c>
      <c r="H220" s="131" t="s">
        <v>2126</v>
      </c>
      <c r="I220" s="131">
        <v>1</v>
      </c>
      <c r="J220" s="127">
        <v>41590</v>
      </c>
      <c r="K220" s="130">
        <v>0.51388888888888895</v>
      </c>
      <c r="L220" s="131" t="s">
        <v>7650</v>
      </c>
      <c r="M220" s="113">
        <f t="shared" si="8"/>
        <v>8</v>
      </c>
    </row>
    <row r="221" spans="1:13" ht="15.75" x14ac:dyDescent="0.25">
      <c r="A221" s="127">
        <v>41582</v>
      </c>
      <c r="B221" s="130">
        <v>0.36805555555555558</v>
      </c>
      <c r="C221" s="131" t="s">
        <v>1153</v>
      </c>
      <c r="D221" s="127">
        <v>41591</v>
      </c>
      <c r="E221" s="131" t="s">
        <v>363</v>
      </c>
      <c r="F221" s="131" t="s">
        <v>4429</v>
      </c>
      <c r="G221" s="131" t="s">
        <v>5916</v>
      </c>
      <c r="H221" s="131" t="s">
        <v>2126</v>
      </c>
      <c r="I221" s="131">
        <v>1</v>
      </c>
      <c r="J221" s="127">
        <v>41590</v>
      </c>
      <c r="K221" s="130">
        <v>0.51388888888888895</v>
      </c>
      <c r="L221" s="131" t="s">
        <v>7651</v>
      </c>
      <c r="M221" s="113">
        <f t="shared" si="8"/>
        <v>8</v>
      </c>
    </row>
    <row r="222" spans="1:13" ht="15.75" x14ac:dyDescent="0.25">
      <c r="A222" s="127">
        <v>41578</v>
      </c>
      <c r="B222" s="130">
        <v>0.43055555555555558</v>
      </c>
      <c r="C222" s="131" t="s">
        <v>1676</v>
      </c>
      <c r="D222" s="131"/>
      <c r="E222" s="131" t="s">
        <v>374</v>
      </c>
      <c r="F222" s="131" t="s">
        <v>4418</v>
      </c>
      <c r="G222" s="131" t="s">
        <v>5916</v>
      </c>
      <c r="H222" s="131" t="s">
        <v>7341</v>
      </c>
      <c r="I222" s="131">
        <v>1</v>
      </c>
      <c r="J222" s="127">
        <v>41585</v>
      </c>
      <c r="K222" s="130">
        <v>0.74791666666666667</v>
      </c>
      <c r="L222" s="131" t="s">
        <v>7535</v>
      </c>
      <c r="M222" s="113">
        <f t="shared" si="8"/>
        <v>7</v>
      </c>
    </row>
    <row r="223" spans="1:13" ht="15.75" x14ac:dyDescent="0.25">
      <c r="A223" s="127">
        <v>41578</v>
      </c>
      <c r="B223" s="130">
        <v>0.43055555555555558</v>
      </c>
      <c r="C223" s="131" t="s">
        <v>1676</v>
      </c>
      <c r="D223" s="131"/>
      <c r="E223" s="131" t="s">
        <v>374</v>
      </c>
      <c r="F223" s="131" t="s">
        <v>4418</v>
      </c>
      <c r="G223" s="131" t="s">
        <v>5916</v>
      </c>
      <c r="H223" s="131" t="s">
        <v>7341</v>
      </c>
      <c r="I223" s="131">
        <v>1</v>
      </c>
      <c r="J223" s="127">
        <v>41585</v>
      </c>
      <c r="K223" s="130">
        <v>0.74791666666666667</v>
      </c>
      <c r="L223" s="131" t="s">
        <v>7535</v>
      </c>
      <c r="M223" s="113">
        <f t="shared" si="8"/>
        <v>7</v>
      </c>
    </row>
    <row r="224" spans="1:13" ht="15.75" x14ac:dyDescent="0.25">
      <c r="A224" s="127">
        <v>41576</v>
      </c>
      <c r="B224" s="130">
        <v>0.71875</v>
      </c>
      <c r="C224" s="131" t="s">
        <v>1676</v>
      </c>
      <c r="D224" s="131"/>
      <c r="E224" s="131" t="s">
        <v>374</v>
      </c>
      <c r="F224" s="131" t="s">
        <v>4418</v>
      </c>
      <c r="G224" s="131" t="s">
        <v>5916</v>
      </c>
      <c r="H224" s="131" t="s">
        <v>7374</v>
      </c>
      <c r="I224" s="131">
        <v>1</v>
      </c>
      <c r="J224" s="127">
        <v>41582</v>
      </c>
      <c r="K224" s="130">
        <v>0.75</v>
      </c>
      <c r="L224" s="131" t="s">
        <v>7348</v>
      </c>
      <c r="M224" s="113">
        <f t="shared" si="8"/>
        <v>6</v>
      </c>
    </row>
    <row r="225" spans="1:13" ht="15.75" x14ac:dyDescent="0.25">
      <c r="A225" s="127">
        <v>41590</v>
      </c>
      <c r="B225" s="130">
        <v>0.65277777777777779</v>
      </c>
      <c r="C225" s="131" t="s">
        <v>1676</v>
      </c>
      <c r="D225" s="131"/>
      <c r="E225" s="131" t="s">
        <v>5076</v>
      </c>
      <c r="F225" s="131" t="s">
        <v>7817</v>
      </c>
      <c r="G225" s="131" t="s">
        <v>5916</v>
      </c>
      <c r="H225" s="131" t="s">
        <v>968</v>
      </c>
      <c r="I225" s="131">
        <v>1</v>
      </c>
      <c r="J225" s="127">
        <v>41593</v>
      </c>
      <c r="K225" s="130">
        <v>0.45833333333333331</v>
      </c>
      <c r="L225" s="131" t="s">
        <v>7818</v>
      </c>
      <c r="M225" s="113">
        <f t="shared" si="8"/>
        <v>3</v>
      </c>
    </row>
    <row r="226" spans="1:13" ht="15.75" x14ac:dyDescent="0.25">
      <c r="A226" s="127">
        <v>41590</v>
      </c>
      <c r="B226" s="130">
        <v>0.65277777777777779</v>
      </c>
      <c r="C226" s="131" t="s">
        <v>1676</v>
      </c>
      <c r="D226" s="131"/>
      <c r="E226" s="131" t="s">
        <v>5076</v>
      </c>
      <c r="F226" s="131" t="s">
        <v>7817</v>
      </c>
      <c r="G226" s="131" t="s">
        <v>5916</v>
      </c>
      <c r="H226" s="131" t="s">
        <v>968</v>
      </c>
      <c r="I226" s="131">
        <v>1</v>
      </c>
      <c r="J226" s="127">
        <v>41596</v>
      </c>
      <c r="K226" s="130" t="s">
        <v>7865</v>
      </c>
      <c r="L226" s="131" t="s">
        <v>7866</v>
      </c>
      <c r="M226" s="113">
        <f t="shared" si="8"/>
        <v>6</v>
      </c>
    </row>
    <row r="227" spans="1:13" ht="15.75" x14ac:dyDescent="0.25">
      <c r="A227" s="127">
        <v>41596</v>
      </c>
      <c r="B227" s="130">
        <v>0.67083333333333339</v>
      </c>
      <c r="C227" s="131" t="s">
        <v>1676</v>
      </c>
      <c r="D227" s="127"/>
      <c r="E227" s="131" t="s">
        <v>7880</v>
      </c>
      <c r="F227" s="131" t="s">
        <v>7881</v>
      </c>
      <c r="G227" s="131" t="s">
        <v>5916</v>
      </c>
      <c r="H227" s="131" t="s">
        <v>7882</v>
      </c>
      <c r="I227" s="131">
        <v>1</v>
      </c>
      <c r="J227" s="127">
        <v>41596</v>
      </c>
      <c r="K227" s="130">
        <v>0.72916666666666663</v>
      </c>
      <c r="L227" s="131" t="s">
        <v>7883</v>
      </c>
      <c r="M227" s="113">
        <f t="shared" si="8"/>
        <v>0</v>
      </c>
    </row>
    <row r="228" spans="1:13" ht="15.75" x14ac:dyDescent="0.25">
      <c r="A228" s="127">
        <v>41596</v>
      </c>
      <c r="B228" s="130">
        <v>0.67083333333333339</v>
      </c>
      <c r="C228" s="131" t="s">
        <v>1676</v>
      </c>
      <c r="D228" s="127"/>
      <c r="E228" s="131" t="s">
        <v>7880</v>
      </c>
      <c r="F228" s="131" t="s">
        <v>7881</v>
      </c>
      <c r="G228" s="131" t="s">
        <v>5916</v>
      </c>
      <c r="H228" s="131" t="s">
        <v>7882</v>
      </c>
      <c r="I228" s="131">
        <v>1</v>
      </c>
      <c r="J228" s="127">
        <v>41597</v>
      </c>
      <c r="K228" s="130">
        <v>0.56319444444444444</v>
      </c>
      <c r="L228" s="131" t="s">
        <v>7910</v>
      </c>
      <c r="M228" s="113">
        <f t="shared" si="8"/>
        <v>1</v>
      </c>
    </row>
    <row r="229" spans="1:13" ht="15.75" x14ac:dyDescent="0.25">
      <c r="A229" s="127">
        <v>41596</v>
      </c>
      <c r="B229" s="130">
        <v>0.67083333333333339</v>
      </c>
      <c r="C229" s="131" t="s">
        <v>1676</v>
      </c>
      <c r="D229" s="127"/>
      <c r="E229" s="131" t="s">
        <v>7880</v>
      </c>
      <c r="F229" s="131" t="s">
        <v>7881</v>
      </c>
      <c r="G229" s="131" t="s">
        <v>5916</v>
      </c>
      <c r="H229" s="131" t="s">
        <v>7882</v>
      </c>
      <c r="I229" s="131">
        <v>1</v>
      </c>
      <c r="J229" s="127">
        <v>41598</v>
      </c>
      <c r="K229" s="130">
        <v>0.54166666666666663</v>
      </c>
      <c r="L229" s="131" t="s">
        <v>7680</v>
      </c>
      <c r="M229" s="113">
        <f t="shared" si="8"/>
        <v>2</v>
      </c>
    </row>
    <row r="230" spans="1:13" ht="15.75" x14ac:dyDescent="0.25">
      <c r="A230" s="127">
        <v>41596</v>
      </c>
      <c r="B230" s="130">
        <v>0.67083333333333339</v>
      </c>
      <c r="C230" s="131" t="s">
        <v>1676</v>
      </c>
      <c r="D230" s="127"/>
      <c r="E230" s="131" t="s">
        <v>7880</v>
      </c>
      <c r="F230" s="131" t="s">
        <v>7881</v>
      </c>
      <c r="G230" s="131" t="s">
        <v>5916</v>
      </c>
      <c r="H230" s="131" t="s">
        <v>7882</v>
      </c>
      <c r="I230" s="131">
        <v>1</v>
      </c>
      <c r="J230" s="127">
        <v>41599</v>
      </c>
      <c r="K230" s="130">
        <v>0.58333333333333337</v>
      </c>
      <c r="L230" s="131" t="s">
        <v>7990</v>
      </c>
      <c r="M230" s="113">
        <f t="shared" si="8"/>
        <v>3</v>
      </c>
    </row>
    <row r="231" spans="1:13" ht="15.75" x14ac:dyDescent="0.25">
      <c r="A231" s="127">
        <v>41597</v>
      </c>
      <c r="B231" s="130">
        <v>0.47500000000000003</v>
      </c>
      <c r="C231" s="131" t="s">
        <v>1676</v>
      </c>
      <c r="D231" s="131"/>
      <c r="E231" s="131" t="s">
        <v>7230</v>
      </c>
      <c r="F231" s="131" t="s">
        <v>586</v>
      </c>
      <c r="G231" s="131" t="s">
        <v>7127</v>
      </c>
      <c r="H231" s="131" t="s">
        <v>7271</v>
      </c>
      <c r="I231" s="131">
        <v>1</v>
      </c>
      <c r="J231" s="127">
        <v>41604</v>
      </c>
      <c r="K231" s="130">
        <v>0.60416666666666663</v>
      </c>
      <c r="L231" s="131" t="s">
        <v>8191</v>
      </c>
      <c r="M231" s="113">
        <f t="shared" si="8"/>
        <v>7</v>
      </c>
    </row>
    <row r="232" spans="1:13" ht="15.75" x14ac:dyDescent="0.25">
      <c r="A232" s="127">
        <v>41597</v>
      </c>
      <c r="B232" s="130">
        <v>0.47500000000000003</v>
      </c>
      <c r="C232" s="131" t="s">
        <v>1676</v>
      </c>
      <c r="D232" s="131"/>
      <c r="E232" s="131" t="s">
        <v>7230</v>
      </c>
      <c r="F232" s="131" t="s">
        <v>586</v>
      </c>
      <c r="G232" s="131" t="s">
        <v>7127</v>
      </c>
      <c r="H232" s="131" t="s">
        <v>7271</v>
      </c>
      <c r="I232" s="131">
        <v>1</v>
      </c>
      <c r="J232" s="127">
        <v>41599</v>
      </c>
      <c r="K232" s="130">
        <v>0.58333333333333337</v>
      </c>
      <c r="L232" s="131" t="s">
        <v>7989</v>
      </c>
      <c r="M232" s="113">
        <f t="shared" si="8"/>
        <v>2</v>
      </c>
    </row>
    <row r="233" spans="1:13" ht="15.75" x14ac:dyDescent="0.25">
      <c r="A233" s="127">
        <v>41579</v>
      </c>
      <c r="B233" s="130">
        <v>0.45624999999999999</v>
      </c>
      <c r="C233" s="131" t="s">
        <v>1676</v>
      </c>
      <c r="D233" s="131"/>
      <c r="E233" s="131" t="s">
        <v>7230</v>
      </c>
      <c r="F233" s="131" t="s">
        <v>7270</v>
      </c>
      <c r="G233" s="131" t="s">
        <v>7127</v>
      </c>
      <c r="H233" s="131" t="s">
        <v>7271</v>
      </c>
      <c r="I233" s="131">
        <v>1</v>
      </c>
      <c r="J233" s="127">
        <v>41579</v>
      </c>
      <c r="K233" s="130">
        <v>0.54375000000000007</v>
      </c>
      <c r="L233" s="131" t="s">
        <v>7272</v>
      </c>
      <c r="M233" s="113">
        <f t="shared" si="8"/>
        <v>0</v>
      </c>
    </row>
    <row r="234" spans="1:13" ht="15.75" x14ac:dyDescent="0.25">
      <c r="A234" s="127">
        <v>41579</v>
      </c>
      <c r="B234" s="130">
        <v>0.45624999999999999</v>
      </c>
      <c r="C234" s="131" t="s">
        <v>1676</v>
      </c>
      <c r="D234" s="131"/>
      <c r="E234" s="131" t="s">
        <v>7230</v>
      </c>
      <c r="F234" s="131" t="s">
        <v>7270</v>
      </c>
      <c r="G234" s="131" t="s">
        <v>7127</v>
      </c>
      <c r="H234" s="131" t="s">
        <v>7271</v>
      </c>
      <c r="I234" s="131">
        <v>1</v>
      </c>
      <c r="J234" s="127">
        <v>41579</v>
      </c>
      <c r="K234" s="130">
        <v>0.5444444444444444</v>
      </c>
      <c r="L234" s="131" t="s">
        <v>7273</v>
      </c>
      <c r="M234" s="113">
        <f t="shared" si="8"/>
        <v>0</v>
      </c>
    </row>
    <row r="235" spans="1:13" ht="15.75" x14ac:dyDescent="0.25">
      <c r="A235" s="127">
        <v>41584</v>
      </c>
      <c r="B235" s="130">
        <v>0.65277777777777779</v>
      </c>
      <c r="C235" s="131" t="s">
        <v>1676</v>
      </c>
      <c r="D235" s="131"/>
      <c r="E235" s="131" t="s">
        <v>7230</v>
      </c>
      <c r="F235" s="131" t="s">
        <v>7270</v>
      </c>
      <c r="G235" s="131" t="s">
        <v>7127</v>
      </c>
      <c r="H235" s="131" t="s">
        <v>7271</v>
      </c>
      <c r="I235" s="131">
        <v>1</v>
      </c>
      <c r="J235" s="127">
        <v>41586</v>
      </c>
      <c r="K235" s="130">
        <v>0.5625</v>
      </c>
      <c r="L235" s="131" t="s">
        <v>7571</v>
      </c>
      <c r="M235" s="113">
        <f t="shared" si="8"/>
        <v>2</v>
      </c>
    </row>
    <row r="236" spans="1:13" ht="15.75" x14ac:dyDescent="0.25">
      <c r="A236" s="127">
        <v>41584</v>
      </c>
      <c r="B236" s="130">
        <v>0.65277777777777779</v>
      </c>
      <c r="C236" s="131" t="s">
        <v>1676</v>
      </c>
      <c r="D236" s="131"/>
      <c r="E236" s="131" t="s">
        <v>7230</v>
      </c>
      <c r="F236" s="131" t="s">
        <v>7270</v>
      </c>
      <c r="G236" s="131" t="s">
        <v>7127</v>
      </c>
      <c r="H236" s="131" t="s">
        <v>7271</v>
      </c>
      <c r="I236" s="131">
        <v>1</v>
      </c>
      <c r="J236" s="127">
        <v>41591</v>
      </c>
      <c r="K236" s="130">
        <v>0.625</v>
      </c>
      <c r="L236" s="131" t="s">
        <v>7391</v>
      </c>
      <c r="M236" s="113">
        <f t="shared" si="8"/>
        <v>7</v>
      </c>
    </row>
    <row r="237" spans="1:13" ht="15.75" x14ac:dyDescent="0.25">
      <c r="A237" s="127">
        <v>41584</v>
      </c>
      <c r="B237" s="130">
        <v>0.65277777777777779</v>
      </c>
      <c r="C237" s="131" t="s">
        <v>1676</v>
      </c>
      <c r="D237" s="131"/>
      <c r="E237" s="131" t="s">
        <v>7230</v>
      </c>
      <c r="F237" s="131" t="s">
        <v>7270</v>
      </c>
      <c r="G237" s="131" t="s">
        <v>7127</v>
      </c>
      <c r="H237" s="131" t="s">
        <v>7271</v>
      </c>
      <c r="I237" s="131">
        <v>1</v>
      </c>
      <c r="J237" s="127">
        <v>41592</v>
      </c>
      <c r="K237" s="130">
        <v>0.65625</v>
      </c>
      <c r="L237" s="131" t="s">
        <v>7778</v>
      </c>
      <c r="M237" s="113">
        <f t="shared" si="8"/>
        <v>8</v>
      </c>
    </row>
    <row r="238" spans="1:13" ht="15.75" x14ac:dyDescent="0.25">
      <c r="A238" s="127">
        <v>41602</v>
      </c>
      <c r="B238" s="131"/>
      <c r="C238" s="131" t="s">
        <v>1676</v>
      </c>
      <c r="D238" s="131"/>
      <c r="E238" s="131" t="s">
        <v>7310</v>
      </c>
      <c r="F238" s="131" t="s">
        <v>8329</v>
      </c>
      <c r="G238" s="131"/>
      <c r="H238" s="131"/>
      <c r="I238" s="131"/>
      <c r="J238" s="131"/>
      <c r="K238" s="131"/>
      <c r="L238" s="131" t="s">
        <v>8114</v>
      </c>
      <c r="M238" s="113">
        <f t="shared" si="8"/>
        <v>-41602</v>
      </c>
    </row>
    <row r="239" spans="1:13" ht="15.75" x14ac:dyDescent="0.25">
      <c r="A239" s="127">
        <v>41604</v>
      </c>
      <c r="B239" s="130">
        <v>0.66319444444444442</v>
      </c>
      <c r="C239" s="131" t="s">
        <v>1676</v>
      </c>
      <c r="D239" s="131"/>
      <c r="E239" s="131" t="s">
        <v>7310</v>
      </c>
      <c r="F239" s="131" t="s">
        <v>8329</v>
      </c>
      <c r="G239" s="131" t="s">
        <v>5915</v>
      </c>
      <c r="H239" s="131" t="s">
        <v>8330</v>
      </c>
      <c r="I239" s="131">
        <v>1</v>
      </c>
      <c r="J239" s="127"/>
      <c r="K239" s="131"/>
      <c r="L239" s="131"/>
      <c r="M239" s="113">
        <f t="shared" si="8"/>
        <v>-41604</v>
      </c>
    </row>
    <row r="240" spans="1:13" ht="15.75" x14ac:dyDescent="0.25">
      <c r="A240" s="127">
        <v>41604</v>
      </c>
      <c r="B240" s="130">
        <v>0.66319444444444442</v>
      </c>
      <c r="C240" s="131" t="s">
        <v>1676</v>
      </c>
      <c r="D240" s="131"/>
      <c r="E240" s="131" t="s">
        <v>7310</v>
      </c>
      <c r="F240" s="131" t="s">
        <v>8329</v>
      </c>
      <c r="G240" s="131" t="s">
        <v>5915</v>
      </c>
      <c r="H240" s="131" t="s">
        <v>8330</v>
      </c>
      <c r="I240" s="131">
        <v>1</v>
      </c>
      <c r="J240" s="127">
        <v>41607</v>
      </c>
      <c r="K240" s="130">
        <v>0.64583333333333337</v>
      </c>
      <c r="L240" s="131" t="s">
        <v>8391</v>
      </c>
      <c r="M240" s="113">
        <f t="shared" si="8"/>
        <v>3</v>
      </c>
    </row>
    <row r="241" spans="1:13" ht="15.75" x14ac:dyDescent="0.25">
      <c r="A241" s="127">
        <v>41596</v>
      </c>
      <c r="B241" s="130">
        <v>0.70138888888888884</v>
      </c>
      <c r="C241" s="131" t="s">
        <v>1153</v>
      </c>
      <c r="D241" s="127">
        <v>41603</v>
      </c>
      <c r="E241" s="131" t="s">
        <v>363</v>
      </c>
      <c r="F241" s="131" t="s">
        <v>588</v>
      </c>
      <c r="G241" s="131" t="s">
        <v>5915</v>
      </c>
      <c r="H241" s="131" t="s">
        <v>8374</v>
      </c>
      <c r="I241" s="131">
        <v>1</v>
      </c>
      <c r="J241" s="127">
        <v>41587</v>
      </c>
      <c r="K241" s="130">
        <v>0.52430555555555558</v>
      </c>
      <c r="L241" s="131" t="s">
        <v>8703</v>
      </c>
      <c r="M241" s="113">
        <f t="shared" si="8"/>
        <v>-9</v>
      </c>
    </row>
    <row r="242" spans="1:13" ht="15.75" x14ac:dyDescent="0.25">
      <c r="A242" s="127">
        <v>41585</v>
      </c>
      <c r="B242" s="130">
        <v>0.72222222222222221</v>
      </c>
      <c r="C242" s="131" t="s">
        <v>1676</v>
      </c>
      <c r="D242" s="131"/>
      <c r="E242" s="131" t="s">
        <v>80</v>
      </c>
      <c r="F242" s="131" t="s">
        <v>7532</v>
      </c>
      <c r="G242" s="131" t="s">
        <v>5919</v>
      </c>
      <c r="H242" s="131" t="s">
        <v>7533</v>
      </c>
      <c r="I242" s="131">
        <v>1</v>
      </c>
      <c r="J242" s="127">
        <v>41585</v>
      </c>
      <c r="K242" s="130">
        <v>0.73958333333333337</v>
      </c>
      <c r="L242" s="131" t="s">
        <v>7534</v>
      </c>
      <c r="M242" s="113">
        <f t="shared" ref="M242:M269" si="9">J242-A242</f>
        <v>0</v>
      </c>
    </row>
    <row r="243" spans="1:13" ht="15.75" x14ac:dyDescent="0.25">
      <c r="A243" s="127">
        <v>41585</v>
      </c>
      <c r="B243" s="130">
        <v>0.72222222222222221</v>
      </c>
      <c r="C243" s="131" t="s">
        <v>1676</v>
      </c>
      <c r="D243" s="131"/>
      <c r="E243" s="131" t="s">
        <v>80</v>
      </c>
      <c r="F243" s="131" t="s">
        <v>7532</v>
      </c>
      <c r="G243" s="131" t="s">
        <v>5919</v>
      </c>
      <c r="H243" s="131" t="s">
        <v>7533</v>
      </c>
      <c r="I243" s="131">
        <v>1</v>
      </c>
      <c r="J243" s="127">
        <v>41586</v>
      </c>
      <c r="K243" s="130">
        <v>0.58819444444444446</v>
      </c>
      <c r="L243" s="131" t="s">
        <v>7253</v>
      </c>
      <c r="M243" s="113">
        <f t="shared" si="9"/>
        <v>1</v>
      </c>
    </row>
    <row r="244" spans="1:13" ht="15.75" x14ac:dyDescent="0.25">
      <c r="A244" s="127">
        <v>41585</v>
      </c>
      <c r="B244" s="130">
        <v>0.72222222222222221</v>
      </c>
      <c r="C244" s="131" t="s">
        <v>1676</v>
      </c>
      <c r="D244" s="131"/>
      <c r="E244" s="131" t="s">
        <v>80</v>
      </c>
      <c r="F244" s="131" t="s">
        <v>7532</v>
      </c>
      <c r="G244" s="131" t="s">
        <v>5919</v>
      </c>
      <c r="H244" s="131" t="s">
        <v>7533</v>
      </c>
      <c r="I244" s="131">
        <v>1</v>
      </c>
      <c r="J244" s="127">
        <v>41586</v>
      </c>
      <c r="K244" s="130">
        <v>0.58819444444444446</v>
      </c>
      <c r="L244" s="131" t="s">
        <v>7575</v>
      </c>
      <c r="M244" s="113">
        <f t="shared" si="9"/>
        <v>1</v>
      </c>
    </row>
    <row r="245" spans="1:13" ht="15.75" x14ac:dyDescent="0.25">
      <c r="A245" s="127">
        <v>41598</v>
      </c>
      <c r="B245" s="130">
        <v>0.54513888888888895</v>
      </c>
      <c r="C245" s="131" t="s">
        <v>1153</v>
      </c>
      <c r="D245" s="127">
        <v>41603</v>
      </c>
      <c r="E245" s="131" t="s">
        <v>80</v>
      </c>
      <c r="F245" s="131" t="s">
        <v>7532</v>
      </c>
      <c r="G245" s="131" t="s">
        <v>5919</v>
      </c>
      <c r="H245" s="131" t="s">
        <v>8024</v>
      </c>
      <c r="I245" s="131">
        <v>1</v>
      </c>
      <c r="J245" s="127">
        <v>41600</v>
      </c>
      <c r="K245" s="130">
        <v>0.49305555555555558</v>
      </c>
      <c r="L245" s="131" t="s">
        <v>8025</v>
      </c>
      <c r="M245" s="113">
        <f t="shared" si="9"/>
        <v>2</v>
      </c>
    </row>
    <row r="246" spans="1:13" ht="15.75" x14ac:dyDescent="0.25">
      <c r="A246" s="127">
        <v>41598</v>
      </c>
      <c r="B246" s="130">
        <v>0.54513888888888895</v>
      </c>
      <c r="C246" s="131" t="s">
        <v>1153</v>
      </c>
      <c r="D246" s="127">
        <v>41603</v>
      </c>
      <c r="E246" s="131" t="s">
        <v>80</v>
      </c>
      <c r="F246" s="131" t="s">
        <v>7532</v>
      </c>
      <c r="G246" s="131" t="s">
        <v>5919</v>
      </c>
      <c r="H246" s="131" t="s">
        <v>8024</v>
      </c>
      <c r="I246" s="131">
        <v>1</v>
      </c>
      <c r="J246" s="127">
        <v>41603</v>
      </c>
      <c r="K246" s="130">
        <v>0.6791666666666667</v>
      </c>
      <c r="L246" s="131" t="s">
        <v>8123</v>
      </c>
      <c r="M246" s="113">
        <f t="shared" si="9"/>
        <v>5</v>
      </c>
    </row>
    <row r="247" spans="1:13" ht="15.75" x14ac:dyDescent="0.25">
      <c r="A247" s="127">
        <v>41584</v>
      </c>
      <c r="B247" s="130">
        <v>0.36944444444444446</v>
      </c>
      <c r="C247" s="130" t="s">
        <v>1676</v>
      </c>
      <c r="D247" s="131"/>
      <c r="E247" s="131" t="s">
        <v>374</v>
      </c>
      <c r="F247" s="131" t="s">
        <v>7452</v>
      </c>
      <c r="G247" s="131" t="s">
        <v>5931</v>
      </c>
      <c r="H247" s="131" t="s">
        <v>7453</v>
      </c>
      <c r="I247" s="131">
        <v>1</v>
      </c>
      <c r="J247" s="127">
        <v>41584</v>
      </c>
      <c r="K247" s="130">
        <v>0.55208333333333337</v>
      </c>
      <c r="L247" s="131" t="s">
        <v>7454</v>
      </c>
      <c r="M247" s="113">
        <f t="shared" si="9"/>
        <v>0</v>
      </c>
    </row>
    <row r="248" spans="1:13" ht="15.75" x14ac:dyDescent="0.25">
      <c r="A248" s="127">
        <v>41584</v>
      </c>
      <c r="B248" s="130">
        <v>0.36944444444444446</v>
      </c>
      <c r="C248" s="130" t="s">
        <v>1676</v>
      </c>
      <c r="D248" s="131"/>
      <c r="E248" s="131" t="s">
        <v>374</v>
      </c>
      <c r="F248" s="131" t="s">
        <v>7452</v>
      </c>
      <c r="G248" s="131" t="s">
        <v>5931</v>
      </c>
      <c r="H248" s="131" t="s">
        <v>7453</v>
      </c>
      <c r="I248" s="131">
        <v>1</v>
      </c>
      <c r="J248" s="127">
        <v>41584</v>
      </c>
      <c r="K248" s="130">
        <v>0.55208333333333337</v>
      </c>
      <c r="L248" s="131" t="s">
        <v>7455</v>
      </c>
      <c r="M248" s="113">
        <f t="shared" si="9"/>
        <v>0</v>
      </c>
    </row>
    <row r="249" spans="1:13" ht="15.75" x14ac:dyDescent="0.25">
      <c r="A249" s="127">
        <v>41584</v>
      </c>
      <c r="B249" s="130">
        <v>0.36944444444444446</v>
      </c>
      <c r="C249" s="130" t="s">
        <v>1676</v>
      </c>
      <c r="D249" s="131"/>
      <c r="E249" s="131" t="s">
        <v>374</v>
      </c>
      <c r="F249" s="131" t="s">
        <v>7452</v>
      </c>
      <c r="G249" s="131" t="s">
        <v>5931</v>
      </c>
      <c r="H249" s="131" t="s">
        <v>7453</v>
      </c>
      <c r="I249" s="131">
        <v>1</v>
      </c>
      <c r="J249" s="127">
        <v>41586</v>
      </c>
      <c r="K249" s="130">
        <v>0.57986111111111105</v>
      </c>
      <c r="L249" s="131" t="s">
        <v>7479</v>
      </c>
      <c r="M249" s="113">
        <f t="shared" si="9"/>
        <v>2</v>
      </c>
    </row>
    <row r="250" spans="1:13" ht="15.75" x14ac:dyDescent="0.25">
      <c r="A250" s="127">
        <v>41584</v>
      </c>
      <c r="B250" s="130">
        <v>0.36944444444444446</v>
      </c>
      <c r="C250" s="130" t="s">
        <v>1676</v>
      </c>
      <c r="D250" s="131"/>
      <c r="E250" s="131" t="s">
        <v>374</v>
      </c>
      <c r="F250" s="131" t="s">
        <v>7452</v>
      </c>
      <c r="G250" s="131" t="s">
        <v>5931</v>
      </c>
      <c r="H250" s="131" t="s">
        <v>7453</v>
      </c>
      <c r="I250" s="131">
        <v>1</v>
      </c>
      <c r="J250" s="127">
        <v>41589</v>
      </c>
      <c r="K250" s="130">
        <v>0.6333333333333333</v>
      </c>
      <c r="L250" s="131" t="s">
        <v>7623</v>
      </c>
      <c r="M250" s="113">
        <f t="shared" si="9"/>
        <v>5</v>
      </c>
    </row>
    <row r="251" spans="1:13" ht="15.75" x14ac:dyDescent="0.25">
      <c r="A251" s="127">
        <v>41585</v>
      </c>
      <c r="B251" s="130">
        <v>0.66666666666666663</v>
      </c>
      <c r="C251" s="130" t="s">
        <v>1676</v>
      </c>
      <c r="D251" s="131"/>
      <c r="E251" s="131" t="s">
        <v>374</v>
      </c>
      <c r="F251" s="131" t="s">
        <v>7452</v>
      </c>
      <c r="G251" s="131" t="s">
        <v>5931</v>
      </c>
      <c r="H251" s="131" t="s">
        <v>7453</v>
      </c>
      <c r="I251" s="131">
        <v>1</v>
      </c>
      <c r="J251" s="127">
        <v>41604</v>
      </c>
      <c r="K251" s="130">
        <v>0.63194444444444442</v>
      </c>
      <c r="L251" s="131" t="s">
        <v>8197</v>
      </c>
      <c r="M251" s="113">
        <f t="shared" si="9"/>
        <v>19</v>
      </c>
    </row>
    <row r="252" spans="1:13" ht="15.75" x14ac:dyDescent="0.25">
      <c r="A252" s="127">
        <v>41585</v>
      </c>
      <c r="B252" s="130">
        <v>0.66666666666666663</v>
      </c>
      <c r="C252" s="130" t="s">
        <v>1676</v>
      </c>
      <c r="D252" s="131"/>
      <c r="E252" s="131" t="s">
        <v>374</v>
      </c>
      <c r="F252" s="131" t="s">
        <v>7452</v>
      </c>
      <c r="G252" s="131" t="s">
        <v>5931</v>
      </c>
      <c r="H252" s="131" t="s">
        <v>7453</v>
      </c>
      <c r="I252" s="131"/>
      <c r="J252" s="127"/>
      <c r="K252" s="130"/>
      <c r="L252" s="131"/>
      <c r="M252" s="113">
        <f t="shared" si="9"/>
        <v>-41585</v>
      </c>
    </row>
    <row r="253" spans="1:13" ht="15.75" x14ac:dyDescent="0.25">
      <c r="A253" s="127">
        <v>41585</v>
      </c>
      <c r="B253" s="130">
        <v>0.66666666666666663</v>
      </c>
      <c r="C253" s="130" t="s">
        <v>1676</v>
      </c>
      <c r="D253" s="131"/>
      <c r="E253" s="131" t="s">
        <v>374</v>
      </c>
      <c r="F253" s="131" t="s">
        <v>7452</v>
      </c>
      <c r="G253" s="131" t="s">
        <v>5931</v>
      </c>
      <c r="H253" s="131" t="s">
        <v>7453</v>
      </c>
      <c r="I253" s="131">
        <v>1</v>
      </c>
      <c r="J253" s="127"/>
      <c r="K253" s="130"/>
      <c r="L253" s="131"/>
      <c r="M253" s="113">
        <f t="shared" si="9"/>
        <v>-41585</v>
      </c>
    </row>
    <row r="254" spans="1:13" ht="15.75" x14ac:dyDescent="0.25">
      <c r="A254" s="127">
        <v>41585</v>
      </c>
      <c r="B254" s="130">
        <v>0.66666666666666663</v>
      </c>
      <c r="C254" s="130" t="s">
        <v>1676</v>
      </c>
      <c r="D254" s="131"/>
      <c r="E254" s="131" t="s">
        <v>374</v>
      </c>
      <c r="F254" s="131" t="s">
        <v>7452</v>
      </c>
      <c r="G254" s="131" t="s">
        <v>5931</v>
      </c>
      <c r="H254" s="131" t="s">
        <v>7453</v>
      </c>
      <c r="I254" s="131">
        <v>1</v>
      </c>
      <c r="J254" s="127"/>
      <c r="K254" s="130"/>
      <c r="L254" s="131"/>
      <c r="M254" s="113">
        <f t="shared" si="9"/>
        <v>-41585</v>
      </c>
    </row>
    <row r="255" spans="1:13" ht="15.75" x14ac:dyDescent="0.25">
      <c r="A255" s="127">
        <v>41605</v>
      </c>
      <c r="B255" s="130">
        <v>0.40138888888888885</v>
      </c>
      <c r="C255" s="131" t="s">
        <v>1153</v>
      </c>
      <c r="D255" s="127">
        <v>41607</v>
      </c>
      <c r="E255" s="131" t="s">
        <v>117</v>
      </c>
      <c r="F255" s="131" t="s">
        <v>4295</v>
      </c>
      <c r="G255" s="131" t="s">
        <v>5919</v>
      </c>
      <c r="H255" s="131" t="s">
        <v>4300</v>
      </c>
      <c r="I255" s="131">
        <v>1</v>
      </c>
      <c r="J255" s="127">
        <v>41606</v>
      </c>
      <c r="K255" s="130">
        <v>0.66666666666666663</v>
      </c>
      <c r="L255" s="131" t="s">
        <v>8325</v>
      </c>
      <c r="M255" s="113">
        <f t="shared" si="9"/>
        <v>1</v>
      </c>
    </row>
    <row r="256" spans="1:13" ht="15.75" x14ac:dyDescent="0.25">
      <c r="A256" s="127">
        <v>41603</v>
      </c>
      <c r="B256" s="130">
        <v>0.65277777777777779</v>
      </c>
      <c r="C256" s="131" t="s">
        <v>1676</v>
      </c>
      <c r="D256" s="127"/>
      <c r="E256" s="131" t="s">
        <v>1108</v>
      </c>
      <c r="F256" s="131" t="s">
        <v>8176</v>
      </c>
      <c r="G256" s="131" t="s">
        <v>5916</v>
      </c>
      <c r="H256" s="131" t="s">
        <v>2244</v>
      </c>
      <c r="I256" s="131">
        <v>1</v>
      </c>
      <c r="J256" s="127">
        <v>41604</v>
      </c>
      <c r="K256" s="130">
        <v>0.57291666666666663</v>
      </c>
      <c r="L256" s="131" t="s">
        <v>8177</v>
      </c>
      <c r="M256" s="113">
        <f t="shared" si="9"/>
        <v>1</v>
      </c>
    </row>
    <row r="257" spans="1:13" ht="15.75" x14ac:dyDescent="0.25">
      <c r="A257" s="127">
        <v>41603</v>
      </c>
      <c r="B257" s="130">
        <v>0.65277777777777779</v>
      </c>
      <c r="C257" s="131" t="s">
        <v>1676</v>
      </c>
      <c r="D257" s="127"/>
      <c r="E257" s="131" t="s">
        <v>1108</v>
      </c>
      <c r="F257" s="131" t="s">
        <v>8176</v>
      </c>
      <c r="G257" s="131" t="s">
        <v>5916</v>
      </c>
      <c r="H257" s="131" t="s">
        <v>2244</v>
      </c>
      <c r="I257" s="131">
        <v>1</v>
      </c>
      <c r="J257" s="127">
        <v>41604</v>
      </c>
      <c r="K257" s="130">
        <v>0.57291666666666663</v>
      </c>
      <c r="L257" s="131" t="s">
        <v>8178</v>
      </c>
      <c r="M257" s="113">
        <f t="shared" si="9"/>
        <v>1</v>
      </c>
    </row>
    <row r="258" spans="1:13" ht="15.75" x14ac:dyDescent="0.25">
      <c r="A258" s="127">
        <v>41579</v>
      </c>
      <c r="B258" s="130">
        <v>0.59027777777777779</v>
      </c>
      <c r="C258" s="131" t="s">
        <v>1676</v>
      </c>
      <c r="D258" s="131"/>
      <c r="E258" s="131" t="s">
        <v>3856</v>
      </c>
      <c r="F258" s="131" t="s">
        <v>4413</v>
      </c>
      <c r="G258" s="131" t="s">
        <v>5916</v>
      </c>
      <c r="H258" s="131" t="s">
        <v>2244</v>
      </c>
      <c r="I258" s="131">
        <v>1</v>
      </c>
      <c r="J258" s="127">
        <v>41579</v>
      </c>
      <c r="K258" s="130">
        <v>0.66666666666666663</v>
      </c>
      <c r="L258" s="131" t="s">
        <v>7275</v>
      </c>
      <c r="M258" s="113">
        <f t="shared" si="9"/>
        <v>0</v>
      </c>
    </row>
    <row r="259" spans="1:13" ht="15.75" x14ac:dyDescent="0.25">
      <c r="A259" s="127">
        <v>41579</v>
      </c>
      <c r="B259" s="130">
        <v>0.59027777777777779</v>
      </c>
      <c r="C259" s="131" t="s">
        <v>1676</v>
      </c>
      <c r="D259" s="131"/>
      <c r="E259" s="131" t="s">
        <v>3856</v>
      </c>
      <c r="F259" s="131" t="s">
        <v>4413</v>
      </c>
      <c r="G259" s="131" t="s">
        <v>5916</v>
      </c>
      <c r="H259" s="131" t="s">
        <v>2244</v>
      </c>
      <c r="I259" s="131">
        <v>1</v>
      </c>
      <c r="J259" s="127">
        <v>41579</v>
      </c>
      <c r="K259" s="130">
        <v>0.66666666666666663</v>
      </c>
      <c r="L259" s="131" t="s">
        <v>7276</v>
      </c>
      <c r="M259" s="113">
        <f t="shared" si="9"/>
        <v>0</v>
      </c>
    </row>
    <row r="260" spans="1:13" ht="15.75" x14ac:dyDescent="0.25">
      <c r="A260" s="127">
        <v>41590</v>
      </c>
      <c r="B260" s="130">
        <v>0.31944444444444448</v>
      </c>
      <c r="C260" s="131" t="s">
        <v>1676</v>
      </c>
      <c r="D260" s="131"/>
      <c r="E260" s="131" t="s">
        <v>3856</v>
      </c>
      <c r="F260" s="131" t="s">
        <v>4413</v>
      </c>
      <c r="G260" s="131" t="s">
        <v>5916</v>
      </c>
      <c r="H260" s="131" t="s">
        <v>2244</v>
      </c>
      <c r="I260" s="131">
        <v>1</v>
      </c>
      <c r="J260" s="127">
        <v>41590</v>
      </c>
      <c r="K260" s="130">
        <v>0.66666666666666663</v>
      </c>
      <c r="L260" s="131" t="s">
        <v>7647</v>
      </c>
      <c r="M260" s="113">
        <f t="shared" si="9"/>
        <v>0</v>
      </c>
    </row>
    <row r="261" spans="1:13" ht="15.75" x14ac:dyDescent="0.25">
      <c r="A261" s="127">
        <v>41590</v>
      </c>
      <c r="B261" s="130">
        <v>0.31944444444444448</v>
      </c>
      <c r="C261" s="131" t="s">
        <v>1676</v>
      </c>
      <c r="D261" s="131"/>
      <c r="E261" s="131" t="s">
        <v>3856</v>
      </c>
      <c r="F261" s="131" t="s">
        <v>4413</v>
      </c>
      <c r="G261" s="131" t="s">
        <v>5916</v>
      </c>
      <c r="H261" s="131" t="s">
        <v>2244</v>
      </c>
      <c r="I261" s="131">
        <v>1</v>
      </c>
      <c r="J261" s="127">
        <v>41592</v>
      </c>
      <c r="K261" s="130">
        <v>0.76597222222222217</v>
      </c>
      <c r="L261" s="131" t="s">
        <v>7792</v>
      </c>
      <c r="M261" s="113">
        <f t="shared" si="9"/>
        <v>2</v>
      </c>
    </row>
    <row r="262" spans="1:13" ht="15.75" x14ac:dyDescent="0.25">
      <c r="A262" s="127">
        <v>41595</v>
      </c>
      <c r="B262" s="130">
        <v>0.76388888888888884</v>
      </c>
      <c r="C262" s="131" t="s">
        <v>1676</v>
      </c>
      <c r="D262" s="131"/>
      <c r="E262" s="131" t="s">
        <v>3856</v>
      </c>
      <c r="F262" s="131" t="s">
        <v>4413</v>
      </c>
      <c r="G262" s="131" t="s">
        <v>5916</v>
      </c>
      <c r="H262" s="131" t="s">
        <v>2244</v>
      </c>
      <c r="I262" s="131">
        <v>1</v>
      </c>
      <c r="J262" s="127">
        <v>41596</v>
      </c>
      <c r="K262" s="130">
        <v>0.55555555555555558</v>
      </c>
      <c r="L262" s="131" t="s">
        <v>7843</v>
      </c>
      <c r="M262" s="113">
        <f t="shared" si="9"/>
        <v>1</v>
      </c>
    </row>
    <row r="263" spans="1:13" ht="15.75" x14ac:dyDescent="0.25">
      <c r="A263" s="127">
        <v>41595</v>
      </c>
      <c r="B263" s="130">
        <v>0.76388888888888884</v>
      </c>
      <c r="C263" s="131" t="s">
        <v>1676</v>
      </c>
      <c r="D263" s="131"/>
      <c r="E263" s="131" t="s">
        <v>3856</v>
      </c>
      <c r="F263" s="131" t="s">
        <v>4413</v>
      </c>
      <c r="G263" s="131" t="s">
        <v>5916</v>
      </c>
      <c r="H263" s="131" t="s">
        <v>2244</v>
      </c>
      <c r="I263" s="131">
        <v>1</v>
      </c>
      <c r="J263" s="127"/>
      <c r="K263" s="130"/>
      <c r="L263" s="131"/>
      <c r="M263" s="113">
        <f t="shared" si="9"/>
        <v>-41595</v>
      </c>
    </row>
    <row r="264" spans="1:13" ht="15.75" x14ac:dyDescent="0.25">
      <c r="A264" s="127">
        <v>41571</v>
      </c>
      <c r="B264" s="130">
        <v>0.48055555555555557</v>
      </c>
      <c r="C264" s="131" t="s">
        <v>1153</v>
      </c>
      <c r="D264" s="127">
        <v>41598</v>
      </c>
      <c r="E264" s="131" t="s">
        <v>117</v>
      </c>
      <c r="F264" s="131" t="s">
        <v>6825</v>
      </c>
      <c r="G264" s="131" t="s">
        <v>5916</v>
      </c>
      <c r="H264" s="131" t="s">
        <v>5586</v>
      </c>
      <c r="I264" s="131">
        <v>1</v>
      </c>
      <c r="J264" s="127">
        <v>41597</v>
      </c>
      <c r="K264" s="130">
        <v>0.5</v>
      </c>
      <c r="L264" s="131" t="s">
        <v>7899</v>
      </c>
      <c r="M264" s="113">
        <f t="shared" si="9"/>
        <v>26</v>
      </c>
    </row>
    <row r="265" spans="1:13" ht="15.75" x14ac:dyDescent="0.25">
      <c r="A265" s="127">
        <v>41583</v>
      </c>
      <c r="B265" s="130">
        <v>0.375</v>
      </c>
      <c r="C265" s="112" t="s">
        <v>1676</v>
      </c>
      <c r="D265" s="127"/>
      <c r="E265" s="112" t="s">
        <v>117</v>
      </c>
      <c r="F265" s="131" t="s">
        <v>7733</v>
      </c>
      <c r="G265" s="131" t="s">
        <v>5916</v>
      </c>
      <c r="H265" s="131" t="s">
        <v>7734</v>
      </c>
      <c r="I265" s="131">
        <v>1</v>
      </c>
      <c r="J265" s="127">
        <v>41592</v>
      </c>
      <c r="K265" s="130">
        <v>0.58333333333333337</v>
      </c>
      <c r="L265" s="131" t="s">
        <v>7735</v>
      </c>
      <c r="M265" s="113">
        <f t="shared" si="9"/>
        <v>9</v>
      </c>
    </row>
    <row r="266" spans="1:13" ht="15.75" x14ac:dyDescent="0.25">
      <c r="A266" s="127">
        <v>41589</v>
      </c>
      <c r="B266" s="130">
        <v>0.34375</v>
      </c>
      <c r="C266" s="131" t="s">
        <v>1676</v>
      </c>
      <c r="D266" s="127"/>
      <c r="E266" s="131" t="s">
        <v>2439</v>
      </c>
      <c r="F266" s="131" t="s">
        <v>1674</v>
      </c>
      <c r="G266" s="131" t="s">
        <v>5916</v>
      </c>
      <c r="H266" s="131" t="s">
        <v>8039</v>
      </c>
      <c r="I266" s="131">
        <v>1</v>
      </c>
      <c r="J266" s="127">
        <v>41607</v>
      </c>
      <c r="K266" s="130">
        <v>0.45833333333333331</v>
      </c>
      <c r="L266" s="131" t="s">
        <v>8346</v>
      </c>
      <c r="M266" s="113">
        <f t="shared" si="9"/>
        <v>18</v>
      </c>
    </row>
    <row r="267" spans="1:13" ht="15.75" x14ac:dyDescent="0.25">
      <c r="A267" s="127">
        <v>41592</v>
      </c>
      <c r="B267" s="130">
        <v>0.47916666666666669</v>
      </c>
      <c r="C267" s="112" t="s">
        <v>1676</v>
      </c>
      <c r="D267" s="131"/>
      <c r="E267" s="112" t="s">
        <v>784</v>
      </c>
      <c r="F267" s="131" t="s">
        <v>7747</v>
      </c>
      <c r="G267" s="131" t="s">
        <v>5916</v>
      </c>
      <c r="H267" s="131" t="s">
        <v>1347</v>
      </c>
      <c r="I267" s="131">
        <v>1</v>
      </c>
      <c r="J267" s="127">
        <v>41592</v>
      </c>
      <c r="K267" s="130">
        <v>0.625</v>
      </c>
      <c r="L267" s="131" t="s">
        <v>7748</v>
      </c>
      <c r="M267" s="113">
        <f t="shared" si="9"/>
        <v>0</v>
      </c>
    </row>
    <row r="268" spans="1:13" ht="15.75" x14ac:dyDescent="0.25">
      <c r="A268" s="127">
        <v>41584</v>
      </c>
      <c r="B268" s="130">
        <v>0.65138888888888891</v>
      </c>
      <c r="C268" s="131" t="s">
        <v>1153</v>
      </c>
      <c r="D268" s="127">
        <v>41584</v>
      </c>
      <c r="E268" s="131" t="s">
        <v>591</v>
      </c>
      <c r="F268" s="131" t="s">
        <v>1831</v>
      </c>
      <c r="G268" s="131" t="s">
        <v>5919</v>
      </c>
      <c r="H268" s="131" t="s">
        <v>7495</v>
      </c>
      <c r="I268" s="131">
        <v>1</v>
      </c>
      <c r="J268" s="127">
        <v>41585</v>
      </c>
      <c r="K268" s="130">
        <v>0.61805555555555558</v>
      </c>
      <c r="L268" s="131" t="s">
        <v>7496</v>
      </c>
      <c r="M268" s="113">
        <f t="shared" si="9"/>
        <v>1</v>
      </c>
    </row>
    <row r="269" spans="1:13" ht="15.75" x14ac:dyDescent="0.25">
      <c r="A269" s="127">
        <v>41584</v>
      </c>
      <c r="B269" s="130">
        <v>0.65138888888888891</v>
      </c>
      <c r="C269" s="131" t="s">
        <v>1153</v>
      </c>
      <c r="D269" s="127">
        <v>41584</v>
      </c>
      <c r="E269" s="131" t="s">
        <v>591</v>
      </c>
      <c r="F269" s="131" t="s">
        <v>1831</v>
      </c>
      <c r="G269" s="131" t="s">
        <v>5919</v>
      </c>
      <c r="H269" s="131" t="s">
        <v>7495</v>
      </c>
      <c r="I269" s="131">
        <v>1</v>
      </c>
      <c r="J269" s="127">
        <v>41586</v>
      </c>
      <c r="K269" s="130">
        <v>0.54166666666666663</v>
      </c>
      <c r="L269" s="131" t="s">
        <v>7546</v>
      </c>
      <c r="M269" s="113">
        <f t="shared" si="9"/>
        <v>2</v>
      </c>
    </row>
    <row r="270" spans="1:13" ht="15.75" x14ac:dyDescent="0.25">
      <c r="A270" s="127">
        <v>41584</v>
      </c>
      <c r="B270" s="130">
        <v>0.65138888888888891</v>
      </c>
      <c r="C270" s="131" t="s">
        <v>1153</v>
      </c>
      <c r="D270" s="127">
        <v>41584</v>
      </c>
      <c r="E270" s="131" t="s">
        <v>591</v>
      </c>
      <c r="F270" s="131" t="s">
        <v>1831</v>
      </c>
      <c r="G270" s="131" t="s">
        <v>5919</v>
      </c>
      <c r="H270" s="131" t="s">
        <v>7495</v>
      </c>
      <c r="I270" s="131">
        <v>1</v>
      </c>
      <c r="J270" s="127">
        <v>41603</v>
      </c>
      <c r="K270" s="130">
        <v>0.77083333333333337</v>
      </c>
      <c r="L270" s="131" t="s">
        <v>8134</v>
      </c>
      <c r="M270" s="113"/>
    </row>
    <row r="271" spans="1:13" ht="15.75" x14ac:dyDescent="0.25">
      <c r="A271" s="127">
        <v>41589</v>
      </c>
      <c r="B271" s="130">
        <v>0.48402777777777778</v>
      </c>
      <c r="C271" s="131" t="s">
        <v>1676</v>
      </c>
      <c r="D271" s="131"/>
      <c r="E271" s="131" t="s">
        <v>7870</v>
      </c>
      <c r="F271" s="131" t="s">
        <v>7871</v>
      </c>
      <c r="G271" s="131" t="s">
        <v>6042</v>
      </c>
      <c r="H271" s="131" t="s">
        <v>7872</v>
      </c>
      <c r="I271" s="131">
        <v>1</v>
      </c>
      <c r="J271" s="127">
        <v>41596</v>
      </c>
      <c r="K271" s="130">
        <v>0.57638888888888895</v>
      </c>
      <c r="L271" s="131" t="s">
        <v>7873</v>
      </c>
      <c r="M271" s="113">
        <f t="shared" ref="M271:M302" si="10">J271-A271</f>
        <v>7</v>
      </c>
    </row>
    <row r="272" spans="1:13" ht="15.75" x14ac:dyDescent="0.25">
      <c r="A272" s="127">
        <v>41589</v>
      </c>
      <c r="B272" s="130">
        <v>0.48402777777777778</v>
      </c>
      <c r="C272" s="112" t="s">
        <v>1676</v>
      </c>
      <c r="D272" s="127"/>
      <c r="E272" s="112" t="s">
        <v>7870</v>
      </c>
      <c r="F272" s="131" t="s">
        <v>7871</v>
      </c>
      <c r="G272" s="131" t="s">
        <v>6042</v>
      </c>
      <c r="H272" s="131" t="s">
        <v>7936</v>
      </c>
      <c r="I272" s="131">
        <v>1</v>
      </c>
      <c r="J272" s="127">
        <v>41598</v>
      </c>
      <c r="K272" s="130">
        <v>0.54166666666666663</v>
      </c>
      <c r="L272" s="131" t="s">
        <v>7348</v>
      </c>
      <c r="M272" s="113">
        <f t="shared" si="10"/>
        <v>9</v>
      </c>
    </row>
    <row r="273" spans="1:13" ht="15.75" x14ac:dyDescent="0.25">
      <c r="A273" s="127">
        <v>41604</v>
      </c>
      <c r="B273" s="130">
        <v>0.5</v>
      </c>
      <c r="C273" s="131" t="s">
        <v>1676</v>
      </c>
      <c r="D273" s="131"/>
      <c r="E273" s="131" t="s">
        <v>8212</v>
      </c>
      <c r="F273" s="131" t="s">
        <v>7871</v>
      </c>
      <c r="G273" s="131" t="s">
        <v>6042</v>
      </c>
      <c r="H273" s="131" t="s">
        <v>8213</v>
      </c>
      <c r="I273" s="131">
        <v>1</v>
      </c>
      <c r="J273" s="127">
        <v>41606</v>
      </c>
      <c r="K273" s="130" t="s">
        <v>4169</v>
      </c>
      <c r="L273" s="159" t="s">
        <v>8339</v>
      </c>
      <c r="M273" s="113">
        <f t="shared" si="10"/>
        <v>2</v>
      </c>
    </row>
    <row r="274" spans="1:13" ht="15.75" x14ac:dyDescent="0.25">
      <c r="A274" s="127">
        <v>41604</v>
      </c>
      <c r="B274" s="130">
        <v>0.5</v>
      </c>
      <c r="C274" s="131" t="s">
        <v>1676</v>
      </c>
      <c r="D274" s="131"/>
      <c r="E274" s="131" t="s">
        <v>8212</v>
      </c>
      <c r="F274" s="131" t="s">
        <v>7871</v>
      </c>
      <c r="G274" s="131" t="s">
        <v>6042</v>
      </c>
      <c r="H274" s="131" t="s">
        <v>8213</v>
      </c>
      <c r="I274" s="131">
        <v>1</v>
      </c>
      <c r="J274" s="127">
        <v>41610</v>
      </c>
      <c r="K274" s="130">
        <v>0.73611111111111116</v>
      </c>
      <c r="L274" s="131" t="s">
        <v>8493</v>
      </c>
      <c r="M274" s="113">
        <f t="shared" si="10"/>
        <v>6</v>
      </c>
    </row>
    <row r="275" spans="1:13" ht="15.75" x14ac:dyDescent="0.25">
      <c r="A275" s="127">
        <v>41604</v>
      </c>
      <c r="B275" s="130">
        <v>0.5</v>
      </c>
      <c r="C275" s="131" t="s">
        <v>1676</v>
      </c>
      <c r="D275" s="131"/>
      <c r="E275" s="131" t="s">
        <v>8212</v>
      </c>
      <c r="F275" s="131" t="s">
        <v>7871</v>
      </c>
      <c r="G275" s="131" t="s">
        <v>6042</v>
      </c>
      <c r="H275" s="131" t="s">
        <v>8213</v>
      </c>
      <c r="I275" s="131">
        <v>1</v>
      </c>
      <c r="J275" s="127">
        <v>41613</v>
      </c>
      <c r="K275" s="130">
        <v>0.625</v>
      </c>
      <c r="L275" s="131" t="s">
        <v>8639</v>
      </c>
      <c r="M275" s="113">
        <f t="shared" si="10"/>
        <v>9</v>
      </c>
    </row>
    <row r="276" spans="1:13" ht="15.75" x14ac:dyDescent="0.25">
      <c r="A276" s="127">
        <v>41576</v>
      </c>
      <c r="B276" s="130">
        <v>0.76388888888888884</v>
      </c>
      <c r="C276" s="131" t="s">
        <v>1676</v>
      </c>
      <c r="D276" s="131"/>
      <c r="E276" s="131" t="s">
        <v>7230</v>
      </c>
      <c r="F276" s="131" t="s">
        <v>7544</v>
      </c>
      <c r="G276" s="131" t="s">
        <v>5916</v>
      </c>
      <c r="H276" s="131" t="s">
        <v>4033</v>
      </c>
      <c r="I276" s="131">
        <v>1</v>
      </c>
      <c r="J276" s="127">
        <v>41586</v>
      </c>
      <c r="K276" s="130">
        <v>0.54166666666666663</v>
      </c>
      <c r="L276" s="131" t="s">
        <v>7545</v>
      </c>
      <c r="M276" s="113">
        <f t="shared" si="10"/>
        <v>10</v>
      </c>
    </row>
    <row r="277" spans="1:13" ht="15.75" x14ac:dyDescent="0.25">
      <c r="A277" s="127">
        <v>41576</v>
      </c>
      <c r="B277" s="130">
        <v>0.76388888888888884</v>
      </c>
      <c r="C277" s="131" t="s">
        <v>1676</v>
      </c>
      <c r="D277" s="131"/>
      <c r="E277" s="131" t="s">
        <v>7230</v>
      </c>
      <c r="F277" s="131" t="s">
        <v>7544</v>
      </c>
      <c r="G277" s="131" t="s">
        <v>5916</v>
      </c>
      <c r="H277" s="131" t="s">
        <v>4033</v>
      </c>
      <c r="I277" s="131">
        <v>1</v>
      </c>
      <c r="J277" s="127"/>
      <c r="K277" s="130"/>
      <c r="L277" s="131"/>
      <c r="M277" s="113">
        <f t="shared" si="10"/>
        <v>-41576</v>
      </c>
    </row>
    <row r="278" spans="1:13" ht="15.75" x14ac:dyDescent="0.25">
      <c r="A278" s="127">
        <v>41576</v>
      </c>
      <c r="B278" s="130">
        <v>0.76388888888888884</v>
      </c>
      <c r="C278" s="131" t="s">
        <v>1676</v>
      </c>
      <c r="D278" s="131"/>
      <c r="E278" s="131" t="s">
        <v>7230</v>
      </c>
      <c r="F278" s="131" t="s">
        <v>7544</v>
      </c>
      <c r="G278" s="131" t="s">
        <v>5916</v>
      </c>
      <c r="H278" s="131" t="s">
        <v>4033</v>
      </c>
      <c r="I278" s="131">
        <v>1</v>
      </c>
      <c r="J278" s="127"/>
      <c r="K278" s="130"/>
      <c r="L278" s="131"/>
      <c r="M278" s="113">
        <f t="shared" si="10"/>
        <v>-41576</v>
      </c>
    </row>
    <row r="279" spans="1:13" ht="15.75" x14ac:dyDescent="0.25">
      <c r="A279" s="127">
        <v>41589</v>
      </c>
      <c r="B279" s="130">
        <v>0.65277777777777779</v>
      </c>
      <c r="C279" s="131" t="s">
        <v>1676</v>
      </c>
      <c r="D279" s="131"/>
      <c r="E279" s="131" t="s">
        <v>2032</v>
      </c>
      <c r="F279" s="131" t="s">
        <v>2033</v>
      </c>
      <c r="G279" s="131" t="s">
        <v>5916</v>
      </c>
      <c r="H279" s="131" t="s">
        <v>6247</v>
      </c>
      <c r="I279" s="131">
        <v>1</v>
      </c>
      <c r="J279" s="127">
        <v>41592</v>
      </c>
      <c r="K279" s="130">
        <v>0.76458333333333339</v>
      </c>
      <c r="L279" s="131" t="s">
        <v>7791</v>
      </c>
      <c r="M279" s="113">
        <f t="shared" si="10"/>
        <v>3</v>
      </c>
    </row>
    <row r="280" spans="1:13" ht="15.75" x14ac:dyDescent="0.25">
      <c r="A280" s="127">
        <v>41589</v>
      </c>
      <c r="B280" s="130">
        <v>0.65277777777777779</v>
      </c>
      <c r="C280" s="131" t="s">
        <v>1676</v>
      </c>
      <c r="D280" s="131"/>
      <c r="E280" s="131" t="s">
        <v>2032</v>
      </c>
      <c r="F280" s="131" t="s">
        <v>2033</v>
      </c>
      <c r="G280" s="131" t="s">
        <v>5916</v>
      </c>
      <c r="H280" s="131" t="s">
        <v>6247</v>
      </c>
      <c r="I280" s="131">
        <v>1</v>
      </c>
      <c r="J280" s="127">
        <v>41596</v>
      </c>
      <c r="K280" s="130">
        <v>0.55833333333333335</v>
      </c>
      <c r="L280" s="131" t="s">
        <v>7847</v>
      </c>
      <c r="M280" s="113">
        <f t="shared" si="10"/>
        <v>7</v>
      </c>
    </row>
    <row r="281" spans="1:13" ht="15.75" x14ac:dyDescent="0.25">
      <c r="A281" s="127">
        <v>41590</v>
      </c>
      <c r="B281" s="130">
        <v>0.29166666666666669</v>
      </c>
      <c r="C281" s="131" t="s">
        <v>1153</v>
      </c>
      <c r="D281" s="127">
        <v>41605</v>
      </c>
      <c r="E281" s="131" t="s">
        <v>51</v>
      </c>
      <c r="F281" s="131" t="s">
        <v>1442</v>
      </c>
      <c r="G281" s="131" t="s">
        <v>5920</v>
      </c>
      <c r="H281" s="131" t="s">
        <v>8143</v>
      </c>
      <c r="I281" s="131">
        <v>1</v>
      </c>
      <c r="J281" s="127">
        <v>41605</v>
      </c>
      <c r="K281" s="130">
        <v>0.375</v>
      </c>
      <c r="L281" s="131" t="s">
        <v>8144</v>
      </c>
      <c r="M281" s="113">
        <f t="shared" si="10"/>
        <v>15</v>
      </c>
    </row>
    <row r="282" spans="1:13" ht="15.75" x14ac:dyDescent="0.25">
      <c r="A282" s="127">
        <v>41588</v>
      </c>
      <c r="B282" s="130">
        <v>0.47916666666666669</v>
      </c>
      <c r="C282" s="131" t="s">
        <v>1676</v>
      </c>
      <c r="D282" s="131" t="s">
        <v>7317</v>
      </c>
      <c r="E282" s="131" t="s">
        <v>1029</v>
      </c>
      <c r="F282" s="131" t="s">
        <v>7639</v>
      </c>
      <c r="G282" s="131"/>
      <c r="H282" s="131"/>
      <c r="I282" s="131">
        <v>1</v>
      </c>
      <c r="J282" s="127">
        <v>41588</v>
      </c>
      <c r="K282" s="130">
        <v>0.47916666666666669</v>
      </c>
      <c r="L282" s="131" t="s">
        <v>7605</v>
      </c>
      <c r="M282" s="113">
        <f t="shared" si="10"/>
        <v>0</v>
      </c>
    </row>
    <row r="283" spans="1:13" ht="15.75" x14ac:dyDescent="0.25">
      <c r="A283" s="127">
        <v>41585</v>
      </c>
      <c r="B283" s="130">
        <v>0.72222222222222221</v>
      </c>
      <c r="C283" s="131" t="s">
        <v>696</v>
      </c>
      <c r="D283" s="131"/>
      <c r="E283" s="131" t="s">
        <v>1233</v>
      </c>
      <c r="F283" s="131" t="s">
        <v>7656</v>
      </c>
      <c r="G283" s="131" t="s">
        <v>5916</v>
      </c>
      <c r="H283" s="131" t="s">
        <v>5463</v>
      </c>
      <c r="I283" s="131">
        <v>1</v>
      </c>
      <c r="J283" s="127">
        <v>41603</v>
      </c>
      <c r="K283" s="130">
        <v>0.68055555555555547</v>
      </c>
      <c r="L283" s="131" t="s">
        <v>8126</v>
      </c>
      <c r="M283" s="113">
        <f t="shared" si="10"/>
        <v>18</v>
      </c>
    </row>
    <row r="284" spans="1:13" ht="15.75" x14ac:dyDescent="0.25">
      <c r="A284" s="127">
        <v>41585</v>
      </c>
      <c r="B284" s="130">
        <v>0.72222222222222221</v>
      </c>
      <c r="C284" s="131" t="s">
        <v>696</v>
      </c>
      <c r="D284" s="131"/>
      <c r="E284" s="131" t="s">
        <v>1233</v>
      </c>
      <c r="F284" s="131" t="s">
        <v>7656</v>
      </c>
      <c r="G284" s="131" t="s">
        <v>5916</v>
      </c>
      <c r="H284" s="131" t="s">
        <v>5463</v>
      </c>
      <c r="I284" s="131">
        <v>1</v>
      </c>
      <c r="J284" s="131"/>
      <c r="K284" s="131"/>
      <c r="L284" s="131"/>
      <c r="M284" s="113">
        <f t="shared" si="10"/>
        <v>-41585</v>
      </c>
    </row>
    <row r="285" spans="1:13" ht="15.75" x14ac:dyDescent="0.25">
      <c r="A285" s="127">
        <v>41578</v>
      </c>
      <c r="B285" s="130">
        <v>0.61875000000000002</v>
      </c>
      <c r="C285" s="131" t="s">
        <v>1153</v>
      </c>
      <c r="D285" s="127">
        <v>41596</v>
      </c>
      <c r="E285" s="131" t="s">
        <v>117</v>
      </c>
      <c r="F285" s="131" t="s">
        <v>1863</v>
      </c>
      <c r="G285" s="131" t="s">
        <v>5919</v>
      </c>
      <c r="H285" s="131" t="s">
        <v>1347</v>
      </c>
      <c r="I285" s="131">
        <v>1</v>
      </c>
      <c r="J285" s="127">
        <v>41593</v>
      </c>
      <c r="K285" s="130">
        <v>0.39583333333333331</v>
      </c>
      <c r="L285" s="131" t="s">
        <v>7806</v>
      </c>
      <c r="M285" s="113">
        <f t="shared" si="10"/>
        <v>15</v>
      </c>
    </row>
    <row r="286" spans="1:13" ht="15.75" x14ac:dyDescent="0.25">
      <c r="A286" s="127">
        <v>41596</v>
      </c>
      <c r="B286" s="130"/>
      <c r="C286" s="131" t="s">
        <v>1153</v>
      </c>
      <c r="D286" s="127">
        <v>41601</v>
      </c>
      <c r="E286" s="131" t="s">
        <v>117</v>
      </c>
      <c r="F286" s="131" t="s">
        <v>1863</v>
      </c>
      <c r="G286" s="131" t="s">
        <v>5919</v>
      </c>
      <c r="H286" s="131" t="s">
        <v>1347</v>
      </c>
      <c r="I286" s="131">
        <v>1</v>
      </c>
      <c r="J286" s="127">
        <v>41599</v>
      </c>
      <c r="K286" s="130">
        <v>0.49305555555555558</v>
      </c>
      <c r="L286" s="131" t="s">
        <v>7972</v>
      </c>
      <c r="M286" s="113">
        <f t="shared" si="10"/>
        <v>3</v>
      </c>
    </row>
    <row r="287" spans="1:13" ht="15.75" x14ac:dyDescent="0.25">
      <c r="A287" s="127">
        <v>41601</v>
      </c>
      <c r="B287" s="130">
        <v>0.58333333333333337</v>
      </c>
      <c r="C287" s="131" t="s">
        <v>1153</v>
      </c>
      <c r="D287" s="127">
        <v>41604</v>
      </c>
      <c r="E287" s="131" t="s">
        <v>117</v>
      </c>
      <c r="F287" s="131" t="s">
        <v>1863</v>
      </c>
      <c r="G287" s="131" t="s">
        <v>5919</v>
      </c>
      <c r="H287" s="131" t="s">
        <v>1347</v>
      </c>
      <c r="I287" s="131">
        <v>1</v>
      </c>
      <c r="J287" s="127">
        <v>41603</v>
      </c>
      <c r="K287" s="130">
        <v>0.63888888888888895</v>
      </c>
      <c r="L287" s="131" t="s">
        <v>8107</v>
      </c>
      <c r="M287" s="113">
        <f t="shared" si="10"/>
        <v>2</v>
      </c>
    </row>
    <row r="288" spans="1:13" ht="15.75" x14ac:dyDescent="0.25">
      <c r="A288" s="127">
        <v>41605</v>
      </c>
      <c r="B288" s="130">
        <v>0.75694444444444453</v>
      </c>
      <c r="C288" s="131" t="s">
        <v>1153</v>
      </c>
      <c r="D288" s="127">
        <v>41607</v>
      </c>
      <c r="E288" s="131" t="s">
        <v>117</v>
      </c>
      <c r="F288" s="131" t="s">
        <v>8302</v>
      </c>
      <c r="G288" s="131" t="s">
        <v>5931</v>
      </c>
      <c r="H288" s="131" t="s">
        <v>8303</v>
      </c>
      <c r="I288" s="131">
        <v>1</v>
      </c>
      <c r="J288" s="127">
        <v>41606</v>
      </c>
      <c r="K288" s="130">
        <v>0.56597222222222221</v>
      </c>
      <c r="L288" s="131" t="s">
        <v>8309</v>
      </c>
      <c r="M288" s="113">
        <f t="shared" si="10"/>
        <v>1</v>
      </c>
    </row>
    <row r="289" spans="1:13" ht="15.75" x14ac:dyDescent="0.25">
      <c r="A289" s="110">
        <v>41576</v>
      </c>
      <c r="B289" s="111">
        <v>0.59444444444444444</v>
      </c>
      <c r="C289" s="112" t="s">
        <v>1153</v>
      </c>
      <c r="D289" s="110">
        <v>41583</v>
      </c>
      <c r="E289" s="112" t="s">
        <v>117</v>
      </c>
      <c r="F289" s="112" t="s">
        <v>153</v>
      </c>
      <c r="G289" s="112" t="s">
        <v>5916</v>
      </c>
      <c r="H289" s="112" t="s">
        <v>6020</v>
      </c>
      <c r="I289" s="131">
        <v>1</v>
      </c>
      <c r="J289" s="127">
        <v>41583</v>
      </c>
      <c r="K289" s="130">
        <v>0.47083333333333338</v>
      </c>
      <c r="L289" s="131" t="s">
        <v>7382</v>
      </c>
      <c r="M289" s="113">
        <f t="shared" si="10"/>
        <v>7</v>
      </c>
    </row>
    <row r="290" spans="1:13" ht="15.75" x14ac:dyDescent="0.25">
      <c r="A290" s="127">
        <v>41583</v>
      </c>
      <c r="B290" s="130">
        <v>0.50555555555555554</v>
      </c>
      <c r="C290" s="131" t="s">
        <v>1153</v>
      </c>
      <c r="D290" s="127">
        <v>41599</v>
      </c>
      <c r="E290" s="131" t="s">
        <v>117</v>
      </c>
      <c r="F290" s="131" t="s">
        <v>153</v>
      </c>
      <c r="G290" s="112" t="s">
        <v>5916</v>
      </c>
      <c r="H290" s="112" t="s">
        <v>6020</v>
      </c>
      <c r="I290" s="131">
        <v>1</v>
      </c>
      <c r="J290" s="127">
        <v>41599</v>
      </c>
      <c r="K290" s="130">
        <v>0.49305555555555558</v>
      </c>
      <c r="L290" s="131" t="s">
        <v>7966</v>
      </c>
      <c r="M290" s="113">
        <f t="shared" si="10"/>
        <v>16</v>
      </c>
    </row>
    <row r="291" spans="1:13" ht="15.75" x14ac:dyDescent="0.25">
      <c r="A291" s="127">
        <v>41605</v>
      </c>
      <c r="B291" s="130">
        <v>0.75</v>
      </c>
      <c r="C291" s="131" t="s">
        <v>1676</v>
      </c>
      <c r="D291" s="127"/>
      <c r="E291" s="131" t="s">
        <v>8295</v>
      </c>
      <c r="F291" s="131" t="s">
        <v>8296</v>
      </c>
      <c r="G291" s="131" t="s">
        <v>5919</v>
      </c>
      <c r="H291" s="131" t="s">
        <v>8297</v>
      </c>
      <c r="I291" s="131">
        <v>1</v>
      </c>
      <c r="J291" s="127">
        <v>41606</v>
      </c>
      <c r="K291" s="130">
        <v>0.66666666666666663</v>
      </c>
      <c r="L291" s="131" t="s">
        <v>8322</v>
      </c>
      <c r="M291" s="113">
        <f t="shared" si="10"/>
        <v>1</v>
      </c>
    </row>
    <row r="292" spans="1:13" ht="15.75" x14ac:dyDescent="0.25">
      <c r="A292" s="127">
        <v>41605</v>
      </c>
      <c r="B292" s="130">
        <v>0.75</v>
      </c>
      <c r="C292" s="131"/>
      <c r="D292" s="127"/>
      <c r="E292" s="131" t="s">
        <v>8295</v>
      </c>
      <c r="F292" s="131" t="s">
        <v>8296</v>
      </c>
      <c r="G292" s="131" t="s">
        <v>5919</v>
      </c>
      <c r="H292" s="131" t="s">
        <v>8297</v>
      </c>
      <c r="I292" s="131">
        <v>1</v>
      </c>
      <c r="J292" s="127">
        <v>41610</v>
      </c>
      <c r="K292" s="130">
        <v>0.66666666666666663</v>
      </c>
      <c r="L292" s="131" t="s">
        <v>8490</v>
      </c>
      <c r="M292" s="113">
        <f t="shared" si="10"/>
        <v>5</v>
      </c>
    </row>
    <row r="293" spans="1:13" ht="15.75" x14ac:dyDescent="0.25">
      <c r="A293" s="127">
        <v>41584</v>
      </c>
      <c r="B293" s="130">
        <v>0.625</v>
      </c>
      <c r="C293" s="131" t="s">
        <v>1153</v>
      </c>
      <c r="D293" s="127">
        <v>41597</v>
      </c>
      <c r="E293" s="131" t="s">
        <v>168</v>
      </c>
      <c r="F293" s="131" t="s">
        <v>632</v>
      </c>
      <c r="G293" s="131" t="s">
        <v>5916</v>
      </c>
      <c r="H293" s="131" t="s">
        <v>8124</v>
      </c>
      <c r="I293" s="131">
        <v>1</v>
      </c>
      <c r="J293" s="127">
        <v>41603</v>
      </c>
      <c r="K293" s="130">
        <v>0.67708333333333337</v>
      </c>
      <c r="L293" s="131" t="s">
        <v>8125</v>
      </c>
      <c r="M293" s="113">
        <f t="shared" si="10"/>
        <v>19</v>
      </c>
    </row>
    <row r="294" spans="1:13" ht="15.75" x14ac:dyDescent="0.25">
      <c r="A294" s="127">
        <v>41605</v>
      </c>
      <c r="B294" s="130">
        <v>0.72916666666666663</v>
      </c>
      <c r="C294" s="131" t="s">
        <v>1676</v>
      </c>
      <c r="D294" s="131"/>
      <c r="E294" s="131" t="s">
        <v>363</v>
      </c>
      <c r="F294" s="131" t="s">
        <v>5353</v>
      </c>
      <c r="G294" s="131" t="s">
        <v>5919</v>
      </c>
      <c r="H294" s="131" t="s">
        <v>8288</v>
      </c>
      <c r="I294" s="131">
        <v>1</v>
      </c>
      <c r="J294" s="127">
        <v>41607</v>
      </c>
      <c r="K294" s="130">
        <v>0.45833333333333331</v>
      </c>
      <c r="L294" s="131" t="s">
        <v>8347</v>
      </c>
      <c r="M294" s="113">
        <f t="shared" si="10"/>
        <v>2</v>
      </c>
    </row>
    <row r="295" spans="1:13" ht="15.75" x14ac:dyDescent="0.25">
      <c r="A295" s="127">
        <v>41557</v>
      </c>
      <c r="B295" s="130">
        <v>0.49513888888888885</v>
      </c>
      <c r="C295" s="131" t="s">
        <v>1153</v>
      </c>
      <c r="D295" s="127">
        <v>41591</v>
      </c>
      <c r="E295" s="131" t="s">
        <v>117</v>
      </c>
      <c r="F295" s="131" t="s">
        <v>957</v>
      </c>
      <c r="G295" s="131" t="s">
        <v>5916</v>
      </c>
      <c r="H295" s="131" t="s">
        <v>956</v>
      </c>
      <c r="I295" s="131">
        <v>1</v>
      </c>
      <c r="J295" s="127">
        <v>41590</v>
      </c>
      <c r="K295" s="130">
        <v>0.51388888888888895</v>
      </c>
      <c r="L295" s="131" t="s">
        <v>7503</v>
      </c>
      <c r="M295" s="113">
        <f t="shared" si="10"/>
        <v>33</v>
      </c>
    </row>
    <row r="296" spans="1:13" ht="15.75" x14ac:dyDescent="0.25">
      <c r="A296" s="127">
        <v>41590</v>
      </c>
      <c r="B296" s="130">
        <v>0.3888888888888889</v>
      </c>
      <c r="C296" s="131" t="s">
        <v>1153</v>
      </c>
      <c r="D296" s="127">
        <v>41605</v>
      </c>
      <c r="E296" s="131" t="s">
        <v>61</v>
      </c>
      <c r="F296" s="131" t="s">
        <v>8153</v>
      </c>
      <c r="G296" s="131" t="s">
        <v>5916</v>
      </c>
      <c r="H296" s="131" t="s">
        <v>8152</v>
      </c>
      <c r="I296" s="131">
        <v>1</v>
      </c>
      <c r="J296" s="127">
        <v>41607</v>
      </c>
      <c r="K296" s="130">
        <v>0.45833333333333331</v>
      </c>
      <c r="L296" s="131" t="s">
        <v>8348</v>
      </c>
      <c r="M296" s="113">
        <f t="shared" si="10"/>
        <v>17</v>
      </c>
    </row>
    <row r="297" spans="1:13" ht="15.75" x14ac:dyDescent="0.25">
      <c r="A297" s="127">
        <v>41596</v>
      </c>
      <c r="B297" s="130">
        <v>0.66875000000000007</v>
      </c>
      <c r="C297" s="112" t="s">
        <v>1676</v>
      </c>
      <c r="D297" s="127"/>
      <c r="E297" s="112" t="s">
        <v>784</v>
      </c>
      <c r="F297" s="131" t="s">
        <v>7937</v>
      </c>
      <c r="G297" s="131"/>
      <c r="H297" s="131"/>
      <c r="I297" s="131"/>
      <c r="J297" s="131"/>
      <c r="K297" s="131"/>
      <c r="L297" s="131" t="s">
        <v>7938</v>
      </c>
      <c r="M297" s="113">
        <f t="shared" si="10"/>
        <v>-41596</v>
      </c>
    </row>
    <row r="298" spans="1:13" ht="15.75" x14ac:dyDescent="0.25">
      <c r="A298" s="127">
        <v>41597</v>
      </c>
      <c r="B298" s="130">
        <v>0.73958333333333337</v>
      </c>
      <c r="C298" s="131" t="s">
        <v>1676</v>
      </c>
      <c r="D298" s="131"/>
      <c r="E298" s="131" t="s">
        <v>2500</v>
      </c>
      <c r="F298" s="131" t="s">
        <v>7937</v>
      </c>
      <c r="G298" s="131" t="s">
        <v>5919</v>
      </c>
      <c r="H298" s="131" t="s">
        <v>8030</v>
      </c>
      <c r="I298" s="131">
        <v>1</v>
      </c>
      <c r="J298" s="127">
        <v>41600</v>
      </c>
      <c r="K298" s="130">
        <v>0.5625</v>
      </c>
      <c r="L298" s="131" t="s">
        <v>8031</v>
      </c>
      <c r="M298" s="113">
        <f t="shared" si="10"/>
        <v>3</v>
      </c>
    </row>
    <row r="299" spans="1:13" ht="15.75" x14ac:dyDescent="0.25">
      <c r="A299" s="127">
        <v>41586</v>
      </c>
      <c r="B299" s="130">
        <v>0.4826388888888889</v>
      </c>
      <c r="C299" s="131" t="s">
        <v>1676</v>
      </c>
      <c r="D299" s="131"/>
      <c r="E299" s="131" t="s">
        <v>3946</v>
      </c>
      <c r="F299" s="131" t="s">
        <v>4850</v>
      </c>
      <c r="G299" s="131" t="s">
        <v>5916</v>
      </c>
      <c r="H299" s="131" t="s">
        <v>7581</v>
      </c>
      <c r="I299" s="131">
        <v>1</v>
      </c>
      <c r="J299" s="127">
        <v>41586</v>
      </c>
      <c r="K299" s="130">
        <v>0.66666666666666663</v>
      </c>
      <c r="L299" s="131" t="s">
        <v>7582</v>
      </c>
      <c r="M299" s="113">
        <f t="shared" si="10"/>
        <v>0</v>
      </c>
    </row>
    <row r="300" spans="1:13" ht="15.75" x14ac:dyDescent="0.25">
      <c r="A300" s="127">
        <v>41586</v>
      </c>
      <c r="B300" s="130">
        <v>0.4826388888888889</v>
      </c>
      <c r="C300" s="131" t="s">
        <v>1676</v>
      </c>
      <c r="D300" s="131"/>
      <c r="E300" s="131" t="s">
        <v>3946</v>
      </c>
      <c r="F300" s="131" t="s">
        <v>4850</v>
      </c>
      <c r="G300" s="131" t="s">
        <v>5916</v>
      </c>
      <c r="H300" s="131" t="s">
        <v>7581</v>
      </c>
      <c r="I300" s="131">
        <v>1</v>
      </c>
      <c r="J300" s="127">
        <v>41586</v>
      </c>
      <c r="K300" s="130">
        <v>0.66666666666666663</v>
      </c>
      <c r="L300" s="131" t="s">
        <v>7583</v>
      </c>
      <c r="M300" s="113">
        <f t="shared" si="10"/>
        <v>0</v>
      </c>
    </row>
    <row r="301" spans="1:13" ht="15.75" x14ac:dyDescent="0.25">
      <c r="A301" s="127">
        <v>41583</v>
      </c>
      <c r="B301" s="130">
        <v>0.9375</v>
      </c>
      <c r="C301" s="131" t="s">
        <v>1676</v>
      </c>
      <c r="D301" s="131"/>
      <c r="E301" s="131" t="s">
        <v>3946</v>
      </c>
      <c r="F301" s="131" t="s">
        <v>4850</v>
      </c>
      <c r="G301" s="131" t="s">
        <v>5916</v>
      </c>
      <c r="H301" s="131" t="s">
        <v>7592</v>
      </c>
      <c r="I301" s="131">
        <v>1</v>
      </c>
      <c r="J301" s="127">
        <v>41586</v>
      </c>
      <c r="K301" s="130">
        <v>0.71875</v>
      </c>
      <c r="L301" s="131" t="s">
        <v>7582</v>
      </c>
      <c r="M301" s="113">
        <f t="shared" si="10"/>
        <v>3</v>
      </c>
    </row>
    <row r="302" spans="1:13" ht="15.75" x14ac:dyDescent="0.25">
      <c r="A302" s="127">
        <v>41583</v>
      </c>
      <c r="B302" s="130">
        <v>0.9375</v>
      </c>
      <c r="C302" s="131" t="s">
        <v>1676</v>
      </c>
      <c r="D302" s="131"/>
      <c r="E302" s="131" t="s">
        <v>3946</v>
      </c>
      <c r="F302" s="131" t="s">
        <v>4850</v>
      </c>
      <c r="G302" s="131" t="s">
        <v>5916</v>
      </c>
      <c r="H302" s="131" t="s">
        <v>7592</v>
      </c>
      <c r="I302" s="131">
        <v>1</v>
      </c>
      <c r="J302" s="127">
        <v>41586</v>
      </c>
      <c r="K302" s="130">
        <v>0.71875</v>
      </c>
      <c r="L302" s="131" t="s">
        <v>7583</v>
      </c>
      <c r="M302" s="113">
        <f t="shared" si="10"/>
        <v>3</v>
      </c>
    </row>
    <row r="303" spans="1:13" ht="15.75" x14ac:dyDescent="0.25">
      <c r="A303" s="127">
        <v>41561</v>
      </c>
      <c r="B303" s="130">
        <v>0.40625</v>
      </c>
      <c r="C303" s="131" t="s">
        <v>1153</v>
      </c>
      <c r="D303" s="127">
        <v>41601</v>
      </c>
      <c r="E303" s="131" t="s">
        <v>3946</v>
      </c>
      <c r="F303" s="131" t="s">
        <v>4850</v>
      </c>
      <c r="G303" s="131" t="s">
        <v>5916</v>
      </c>
      <c r="H303" s="131" t="s">
        <v>7581</v>
      </c>
      <c r="I303" s="131">
        <v>1</v>
      </c>
      <c r="J303" s="127">
        <v>41599</v>
      </c>
      <c r="K303" s="130">
        <v>0.49305555555555558</v>
      </c>
      <c r="L303" s="131" t="s">
        <v>7974</v>
      </c>
      <c r="M303" s="113">
        <f t="shared" ref="M303:M334" si="11">J303-A303</f>
        <v>38</v>
      </c>
    </row>
    <row r="304" spans="1:13" ht="15.75" x14ac:dyDescent="0.25">
      <c r="A304" s="127">
        <v>41591</v>
      </c>
      <c r="B304" s="130">
        <v>0.47291666666666665</v>
      </c>
      <c r="C304" s="131" t="s">
        <v>1153</v>
      </c>
      <c r="D304" s="127">
        <v>41598</v>
      </c>
      <c r="E304" s="131" t="s">
        <v>117</v>
      </c>
      <c r="F304" s="131" t="s">
        <v>5059</v>
      </c>
      <c r="G304" s="131" t="s">
        <v>5919</v>
      </c>
      <c r="H304" s="131" t="s">
        <v>7896</v>
      </c>
      <c r="I304" s="131">
        <v>1</v>
      </c>
      <c r="J304" s="127">
        <v>41597</v>
      </c>
      <c r="K304" s="130">
        <v>0.5</v>
      </c>
      <c r="L304" s="131" t="s">
        <v>7901</v>
      </c>
      <c r="M304" s="113">
        <f t="shared" si="11"/>
        <v>6</v>
      </c>
    </row>
    <row r="305" spans="1:13" ht="15.75" x14ac:dyDescent="0.25">
      <c r="A305" s="127">
        <v>41603</v>
      </c>
      <c r="B305" s="130">
        <v>0.58333333333333337</v>
      </c>
      <c r="C305" s="131" t="s">
        <v>1153</v>
      </c>
      <c r="D305" s="127">
        <v>41607</v>
      </c>
      <c r="E305" s="131" t="s">
        <v>51</v>
      </c>
      <c r="F305" s="131" t="s">
        <v>8438</v>
      </c>
      <c r="G305" s="131" t="s">
        <v>5915</v>
      </c>
      <c r="H305" s="131" t="s">
        <v>5857</v>
      </c>
      <c r="I305" s="131">
        <v>1</v>
      </c>
      <c r="J305" s="127">
        <v>41624</v>
      </c>
      <c r="K305" s="130">
        <v>0.56944444444444442</v>
      </c>
      <c r="L305" s="131" t="s">
        <v>9059</v>
      </c>
      <c r="M305" s="113">
        <f t="shared" si="11"/>
        <v>21</v>
      </c>
    </row>
    <row r="306" spans="1:13" ht="15.75" x14ac:dyDescent="0.25">
      <c r="A306" s="127">
        <v>41589</v>
      </c>
      <c r="B306" s="130">
        <v>0.34375</v>
      </c>
      <c r="C306" s="131" t="s">
        <v>1153</v>
      </c>
      <c r="D306" s="127">
        <v>41596</v>
      </c>
      <c r="E306" s="131" t="s">
        <v>2439</v>
      </c>
      <c r="F306" s="131" t="s">
        <v>7784</v>
      </c>
      <c r="G306" s="131" t="s">
        <v>5916</v>
      </c>
      <c r="H306" s="131" t="s">
        <v>7785</v>
      </c>
      <c r="I306" s="131">
        <v>1</v>
      </c>
      <c r="J306" s="127">
        <v>41592</v>
      </c>
      <c r="K306" s="130">
        <v>0.68055555555555547</v>
      </c>
      <c r="L306" s="131" t="s">
        <v>7786</v>
      </c>
      <c r="M306" s="113">
        <f t="shared" si="11"/>
        <v>3</v>
      </c>
    </row>
    <row r="307" spans="1:13" ht="15.75" x14ac:dyDescent="0.25">
      <c r="A307" s="127">
        <v>41585</v>
      </c>
      <c r="B307" s="130">
        <v>0.58333333333333337</v>
      </c>
      <c r="C307" s="131" t="s">
        <v>1153</v>
      </c>
      <c r="D307" s="127">
        <v>41598</v>
      </c>
      <c r="E307" s="131" t="s">
        <v>51</v>
      </c>
      <c r="F307" s="131" t="s">
        <v>1847</v>
      </c>
      <c r="G307" s="131" t="s">
        <v>7884</v>
      </c>
      <c r="H307" s="131" t="s">
        <v>7885</v>
      </c>
      <c r="I307" s="131">
        <v>1</v>
      </c>
      <c r="J307" s="127">
        <v>41599</v>
      </c>
      <c r="K307" s="130">
        <v>0.58333333333333337</v>
      </c>
      <c r="L307" s="131" t="s">
        <v>7995</v>
      </c>
      <c r="M307" s="113">
        <f t="shared" si="11"/>
        <v>14</v>
      </c>
    </row>
    <row r="308" spans="1:13" ht="15.75" x14ac:dyDescent="0.25">
      <c r="A308" s="127">
        <v>41558</v>
      </c>
      <c r="B308" s="130">
        <v>0.50763888888888886</v>
      </c>
      <c r="C308" s="112" t="s">
        <v>1153</v>
      </c>
      <c r="D308" s="127">
        <v>41592</v>
      </c>
      <c r="E308" s="112" t="s">
        <v>117</v>
      </c>
      <c r="F308" s="131" t="s">
        <v>7727</v>
      </c>
      <c r="G308" s="131" t="s">
        <v>6042</v>
      </c>
      <c r="H308" s="131" t="s">
        <v>5523</v>
      </c>
      <c r="I308" s="131">
        <v>1</v>
      </c>
      <c r="J308" s="127">
        <v>41592</v>
      </c>
      <c r="K308" s="130">
        <v>0.59027777777777779</v>
      </c>
      <c r="L308" s="131" t="s">
        <v>7745</v>
      </c>
      <c r="M308" s="113">
        <f t="shared" si="11"/>
        <v>34</v>
      </c>
    </row>
    <row r="309" spans="1:13" ht="15.75" x14ac:dyDescent="0.25">
      <c r="A309" s="127">
        <v>41572</v>
      </c>
      <c r="B309" s="130">
        <v>0.49722222222222223</v>
      </c>
      <c r="C309" s="131" t="s">
        <v>1153</v>
      </c>
      <c r="D309" s="127">
        <v>41585</v>
      </c>
      <c r="E309" s="131" t="s">
        <v>117</v>
      </c>
      <c r="F309" s="131" t="s">
        <v>519</v>
      </c>
      <c r="G309" s="131" t="s">
        <v>5918</v>
      </c>
      <c r="H309" s="131" t="s">
        <v>4247</v>
      </c>
      <c r="I309" s="131">
        <v>1</v>
      </c>
      <c r="J309" s="127">
        <v>41584</v>
      </c>
      <c r="K309" s="130">
        <v>0.62847222222222221</v>
      </c>
      <c r="L309" s="131" t="s">
        <v>7474</v>
      </c>
      <c r="M309" s="113">
        <f t="shared" si="11"/>
        <v>12</v>
      </c>
    </row>
    <row r="310" spans="1:13" ht="15.75" x14ac:dyDescent="0.25">
      <c r="A310" s="127">
        <v>41586</v>
      </c>
      <c r="B310" s="130">
        <v>0.49305555555555558</v>
      </c>
      <c r="C310" s="131" t="s">
        <v>1153</v>
      </c>
      <c r="D310" s="127">
        <v>41592</v>
      </c>
      <c r="E310" s="131" t="s">
        <v>117</v>
      </c>
      <c r="F310" s="131" t="s">
        <v>519</v>
      </c>
      <c r="G310" s="131" t="s">
        <v>5916</v>
      </c>
      <c r="H310" s="131" t="s">
        <v>7706</v>
      </c>
      <c r="I310" s="131">
        <v>1</v>
      </c>
      <c r="J310" s="127">
        <v>41591</v>
      </c>
      <c r="K310" s="130">
        <v>0.66666666666666663</v>
      </c>
      <c r="L310" s="131" t="s">
        <v>7707</v>
      </c>
      <c r="M310" s="113">
        <f t="shared" si="11"/>
        <v>5</v>
      </c>
    </row>
    <row r="311" spans="1:13" ht="15.75" x14ac:dyDescent="0.25">
      <c r="A311" s="127">
        <v>41599</v>
      </c>
      <c r="B311" s="130">
        <v>0.49861111111111112</v>
      </c>
      <c r="C311" s="131" t="s">
        <v>1676</v>
      </c>
      <c r="D311" s="131"/>
      <c r="E311" s="131" t="s">
        <v>784</v>
      </c>
      <c r="F311" s="131" t="s">
        <v>7963</v>
      </c>
      <c r="G311" s="131" t="s">
        <v>5916</v>
      </c>
      <c r="H311" s="131" t="s">
        <v>1697</v>
      </c>
      <c r="I311" s="131">
        <v>1</v>
      </c>
      <c r="J311" s="127">
        <v>41599</v>
      </c>
      <c r="K311" s="130">
        <v>0.6875</v>
      </c>
      <c r="L311" s="131" t="s">
        <v>8063</v>
      </c>
      <c r="M311" s="113">
        <f t="shared" si="11"/>
        <v>0</v>
      </c>
    </row>
    <row r="312" spans="1:13" ht="15.75" x14ac:dyDescent="0.25">
      <c r="A312" s="127">
        <v>41599</v>
      </c>
      <c r="B312" s="130">
        <v>0.49861111111111112</v>
      </c>
      <c r="C312" s="131" t="s">
        <v>1676</v>
      </c>
      <c r="D312" s="131"/>
      <c r="E312" s="131" t="s">
        <v>784</v>
      </c>
      <c r="F312" s="131" t="s">
        <v>7963</v>
      </c>
      <c r="G312" s="131" t="s">
        <v>5916</v>
      </c>
      <c r="H312" s="131" t="s">
        <v>1697</v>
      </c>
      <c r="I312" s="131">
        <v>1</v>
      </c>
      <c r="J312" s="127">
        <v>41599</v>
      </c>
      <c r="K312" s="130">
        <v>0.6875</v>
      </c>
      <c r="L312" s="131" t="s">
        <v>8064</v>
      </c>
      <c r="M312" s="113">
        <f t="shared" si="11"/>
        <v>0</v>
      </c>
    </row>
    <row r="313" spans="1:13" ht="15.75" x14ac:dyDescent="0.25">
      <c r="A313" s="127">
        <v>41599</v>
      </c>
      <c r="B313" s="130">
        <v>0.49861111111111112</v>
      </c>
      <c r="C313" s="131" t="s">
        <v>1676</v>
      </c>
      <c r="D313" s="131"/>
      <c r="E313" s="131" t="s">
        <v>784</v>
      </c>
      <c r="F313" s="131" t="s">
        <v>7963</v>
      </c>
      <c r="G313" s="131" t="s">
        <v>5916</v>
      </c>
      <c r="H313" s="131" t="s">
        <v>1697</v>
      </c>
      <c r="I313" s="131">
        <v>1</v>
      </c>
      <c r="J313" s="127">
        <v>41599</v>
      </c>
      <c r="K313" s="130">
        <v>0.46527777777777773</v>
      </c>
      <c r="L313" s="131" t="s">
        <v>7964</v>
      </c>
      <c r="M313" s="113">
        <f t="shared" si="11"/>
        <v>0</v>
      </c>
    </row>
    <row r="314" spans="1:13" ht="15.75" x14ac:dyDescent="0.25">
      <c r="A314" s="127">
        <v>41599</v>
      </c>
      <c r="B314" s="130">
        <v>0.49861111111111112</v>
      </c>
      <c r="C314" s="131" t="s">
        <v>1676</v>
      </c>
      <c r="D314" s="131"/>
      <c r="E314" s="131" t="s">
        <v>784</v>
      </c>
      <c r="F314" s="131" t="s">
        <v>7963</v>
      </c>
      <c r="G314" s="131" t="s">
        <v>5916</v>
      </c>
      <c r="H314" s="131" t="s">
        <v>1697</v>
      </c>
      <c r="I314" s="131">
        <v>1</v>
      </c>
      <c r="J314" s="127">
        <v>41599</v>
      </c>
      <c r="K314" s="130">
        <v>0.46527777777777773</v>
      </c>
      <c r="L314" s="131" t="s">
        <v>7965</v>
      </c>
      <c r="M314" s="113">
        <f t="shared" si="11"/>
        <v>0</v>
      </c>
    </row>
    <row r="315" spans="1:13" ht="15.75" x14ac:dyDescent="0.25">
      <c r="A315" s="127">
        <v>41589</v>
      </c>
      <c r="B315" s="130">
        <v>0.32291666666666669</v>
      </c>
      <c r="C315" s="131" t="s">
        <v>1676</v>
      </c>
      <c r="D315" s="131"/>
      <c r="E315" s="131" t="s">
        <v>2614</v>
      </c>
      <c r="F315" s="131" t="s">
        <v>7600</v>
      </c>
      <c r="G315" s="131" t="s">
        <v>5919</v>
      </c>
      <c r="H315" s="131" t="s">
        <v>1195</v>
      </c>
      <c r="I315" s="131">
        <v>1</v>
      </c>
      <c r="J315" s="127">
        <v>41590</v>
      </c>
      <c r="K315" s="130">
        <v>0.5625</v>
      </c>
      <c r="L315" s="131" t="s">
        <v>7671</v>
      </c>
      <c r="M315" s="113">
        <f t="shared" si="11"/>
        <v>1</v>
      </c>
    </row>
    <row r="316" spans="1:13" ht="15.75" x14ac:dyDescent="0.25">
      <c r="A316" s="127">
        <v>41589</v>
      </c>
      <c r="B316" s="130">
        <v>0.32291666666666669</v>
      </c>
      <c r="C316" s="131" t="s">
        <v>1676</v>
      </c>
      <c r="D316" s="131"/>
      <c r="E316" s="131" t="s">
        <v>2614</v>
      </c>
      <c r="F316" s="131" t="s">
        <v>7600</v>
      </c>
      <c r="G316" s="131" t="s">
        <v>5919</v>
      </c>
      <c r="H316" s="131" t="s">
        <v>1195</v>
      </c>
      <c r="I316" s="131">
        <v>1</v>
      </c>
      <c r="J316" s="127">
        <v>41589</v>
      </c>
      <c r="K316" s="130">
        <v>0.52083333333333337</v>
      </c>
      <c r="L316" s="131" t="s">
        <v>7611</v>
      </c>
      <c r="M316" s="113">
        <f t="shared" si="11"/>
        <v>0</v>
      </c>
    </row>
    <row r="317" spans="1:13" ht="15.75" x14ac:dyDescent="0.25">
      <c r="A317" s="127">
        <v>41589</v>
      </c>
      <c r="B317" s="130">
        <v>0.32291666666666669</v>
      </c>
      <c r="C317" s="131" t="s">
        <v>1676</v>
      </c>
      <c r="D317" s="131"/>
      <c r="E317" s="131" t="s">
        <v>2614</v>
      </c>
      <c r="F317" s="131" t="s">
        <v>7600</v>
      </c>
      <c r="G317" s="131" t="s">
        <v>5919</v>
      </c>
      <c r="H317" s="131" t="s">
        <v>1195</v>
      </c>
      <c r="I317" s="131">
        <v>1</v>
      </c>
      <c r="J317" s="127">
        <v>41589</v>
      </c>
      <c r="K317" s="130">
        <v>0.52083333333333337</v>
      </c>
      <c r="L317" s="131" t="s">
        <v>7612</v>
      </c>
      <c r="M317" s="113">
        <f t="shared" si="11"/>
        <v>0</v>
      </c>
    </row>
    <row r="318" spans="1:13" ht="15.75" x14ac:dyDescent="0.25">
      <c r="A318" s="127">
        <v>41589</v>
      </c>
      <c r="B318" s="130">
        <v>0.32291666666666669</v>
      </c>
      <c r="C318" s="131" t="s">
        <v>1676</v>
      </c>
      <c r="D318" s="131"/>
      <c r="E318" s="131" t="s">
        <v>2614</v>
      </c>
      <c r="F318" s="131" t="s">
        <v>7600</v>
      </c>
      <c r="G318" s="131" t="s">
        <v>5919</v>
      </c>
      <c r="H318" s="131" t="s">
        <v>1195</v>
      </c>
      <c r="I318" s="131">
        <v>1</v>
      </c>
      <c r="J318" s="127">
        <v>41590</v>
      </c>
      <c r="K318" s="130">
        <v>0.5625</v>
      </c>
      <c r="L318" s="131" t="s">
        <v>7672</v>
      </c>
      <c r="M318" s="113">
        <f t="shared" si="11"/>
        <v>1</v>
      </c>
    </row>
    <row r="319" spans="1:13" ht="15.75" x14ac:dyDescent="0.25">
      <c r="A319" s="127">
        <v>41592</v>
      </c>
      <c r="B319" s="130">
        <v>0.66666666666666663</v>
      </c>
      <c r="C319" s="131" t="s">
        <v>696</v>
      </c>
      <c r="D319" s="127">
        <v>41606</v>
      </c>
      <c r="E319" s="131" t="s">
        <v>7230</v>
      </c>
      <c r="F319" s="131" t="s">
        <v>8150</v>
      </c>
      <c r="G319" s="131" t="s">
        <v>5916</v>
      </c>
      <c r="H319" s="131" t="s">
        <v>8151</v>
      </c>
      <c r="I319" s="131">
        <v>3</v>
      </c>
      <c r="J319" s="127">
        <v>41604</v>
      </c>
      <c r="K319" s="130">
        <v>0.375</v>
      </c>
      <c r="L319" s="131" t="s">
        <v>8149</v>
      </c>
      <c r="M319" s="113">
        <f t="shared" si="11"/>
        <v>12</v>
      </c>
    </row>
    <row r="320" spans="1:13" ht="15.75" x14ac:dyDescent="0.25">
      <c r="A320" s="127">
        <v>41557</v>
      </c>
      <c r="B320" s="130">
        <v>0.49652777777777773</v>
      </c>
      <c r="C320" s="131" t="s">
        <v>1153</v>
      </c>
      <c r="D320" s="127">
        <v>41584</v>
      </c>
      <c r="E320" s="131" t="s">
        <v>117</v>
      </c>
      <c r="F320" s="131" t="s">
        <v>1861</v>
      </c>
      <c r="G320" s="131" t="s">
        <v>5920</v>
      </c>
      <c r="H320" s="131" t="s">
        <v>6999</v>
      </c>
      <c r="I320" s="131">
        <v>1</v>
      </c>
      <c r="J320" s="127">
        <v>41583</v>
      </c>
      <c r="K320" s="130">
        <v>0.53611111111111109</v>
      </c>
      <c r="L320" s="131" t="s">
        <v>7399</v>
      </c>
      <c r="M320" s="113">
        <f t="shared" si="11"/>
        <v>26</v>
      </c>
    </row>
    <row r="321" spans="1:13" ht="15.75" x14ac:dyDescent="0.25">
      <c r="A321" s="127">
        <v>41550</v>
      </c>
      <c r="B321" s="130">
        <v>0.66666666666666663</v>
      </c>
      <c r="C321" s="112" t="s">
        <v>1153</v>
      </c>
      <c r="D321" s="127">
        <v>41589</v>
      </c>
      <c r="E321" s="112" t="s">
        <v>117</v>
      </c>
      <c r="F321" s="131" t="s">
        <v>5966</v>
      </c>
      <c r="G321" s="131" t="s">
        <v>5919</v>
      </c>
      <c r="H321" s="131" t="s">
        <v>6331</v>
      </c>
      <c r="I321" s="131">
        <v>1</v>
      </c>
      <c r="J321" s="127">
        <v>41586</v>
      </c>
      <c r="K321" s="130">
        <v>0.54166666666666663</v>
      </c>
      <c r="L321" s="131" t="s">
        <v>7547</v>
      </c>
      <c r="M321" s="113">
        <f t="shared" si="11"/>
        <v>36</v>
      </c>
    </row>
    <row r="322" spans="1:13" ht="15.75" x14ac:dyDescent="0.25">
      <c r="A322" s="127">
        <v>41572</v>
      </c>
      <c r="B322" s="130">
        <v>0.49722222222222223</v>
      </c>
      <c r="C322" s="112" t="s">
        <v>1153</v>
      </c>
      <c r="D322" s="127">
        <v>41597</v>
      </c>
      <c r="E322" s="112" t="s">
        <v>117</v>
      </c>
      <c r="F322" s="131" t="s">
        <v>5966</v>
      </c>
      <c r="G322" s="131" t="s">
        <v>5919</v>
      </c>
      <c r="H322" s="131" t="s">
        <v>6331</v>
      </c>
      <c r="I322" s="131">
        <v>1</v>
      </c>
      <c r="J322" s="127">
        <v>41596</v>
      </c>
      <c r="K322" s="130">
        <v>0.54166666666666663</v>
      </c>
      <c r="L322" s="131" t="s">
        <v>7608</v>
      </c>
      <c r="M322" s="113">
        <f t="shared" si="11"/>
        <v>24</v>
      </c>
    </row>
    <row r="323" spans="1:13" ht="15.75" x14ac:dyDescent="0.25">
      <c r="A323" s="127">
        <v>41563</v>
      </c>
      <c r="B323" s="130">
        <v>0.47430555555555554</v>
      </c>
      <c r="C323" s="131" t="s">
        <v>1153</v>
      </c>
      <c r="D323" s="127">
        <v>41590</v>
      </c>
      <c r="E323" s="131" t="s">
        <v>117</v>
      </c>
      <c r="F323" s="131" t="s">
        <v>1790</v>
      </c>
      <c r="G323" s="131" t="s">
        <v>5916</v>
      </c>
      <c r="H323" s="131" t="s">
        <v>7602</v>
      </c>
      <c r="I323" s="131">
        <v>1</v>
      </c>
      <c r="J323" s="127">
        <v>41605</v>
      </c>
      <c r="K323" s="130">
        <v>0.5</v>
      </c>
      <c r="L323" s="131" t="s">
        <v>8235</v>
      </c>
      <c r="M323" s="113">
        <f t="shared" si="11"/>
        <v>42</v>
      </c>
    </row>
    <row r="324" spans="1:13" ht="15.75" x14ac:dyDescent="0.25">
      <c r="A324" s="127">
        <v>41597</v>
      </c>
      <c r="B324" s="130">
        <v>0.47500000000000003</v>
      </c>
      <c r="C324" s="131" t="s">
        <v>1676</v>
      </c>
      <c r="D324" s="131"/>
      <c r="E324" s="131" t="s">
        <v>7230</v>
      </c>
      <c r="F324" s="131" t="s">
        <v>8188</v>
      </c>
      <c r="G324" s="131" t="s">
        <v>5915</v>
      </c>
      <c r="H324" s="131" t="s">
        <v>8189</v>
      </c>
      <c r="I324" s="131">
        <v>1</v>
      </c>
      <c r="J324" s="127">
        <v>41604</v>
      </c>
      <c r="K324" s="130">
        <v>0.59375</v>
      </c>
      <c r="L324" s="131" t="s">
        <v>8190</v>
      </c>
      <c r="M324" s="113">
        <f t="shared" si="11"/>
        <v>7</v>
      </c>
    </row>
    <row r="325" spans="1:13" ht="15.75" x14ac:dyDescent="0.25">
      <c r="A325" s="127">
        <v>41597</v>
      </c>
      <c r="B325" s="130">
        <v>0.47500000000000003</v>
      </c>
      <c r="C325" s="131" t="s">
        <v>1676</v>
      </c>
      <c r="D325" s="131"/>
      <c r="E325" s="131" t="s">
        <v>7230</v>
      </c>
      <c r="F325" s="131" t="s">
        <v>8188</v>
      </c>
      <c r="G325" s="131" t="s">
        <v>5915</v>
      </c>
      <c r="H325" s="131" t="s">
        <v>8189</v>
      </c>
      <c r="I325" s="131">
        <v>1</v>
      </c>
      <c r="J325" s="127">
        <v>41606</v>
      </c>
      <c r="K325" s="130">
        <v>0.73749999999999993</v>
      </c>
      <c r="L325" s="131" t="s">
        <v>8340</v>
      </c>
      <c r="M325" s="113">
        <f t="shared" si="11"/>
        <v>9</v>
      </c>
    </row>
    <row r="326" spans="1:13" ht="15.75" x14ac:dyDescent="0.25">
      <c r="A326" s="127">
        <v>41580</v>
      </c>
      <c r="B326" s="130">
        <v>0.36458333333333331</v>
      </c>
      <c r="C326" s="131" t="s">
        <v>1153</v>
      </c>
      <c r="D326" s="127">
        <v>41582</v>
      </c>
      <c r="E326" s="131" t="s">
        <v>117</v>
      </c>
      <c r="F326" s="131" t="s">
        <v>1565</v>
      </c>
      <c r="G326" s="131" t="s">
        <v>5919</v>
      </c>
      <c r="H326" s="131" t="s">
        <v>7343</v>
      </c>
      <c r="I326" s="131">
        <v>1</v>
      </c>
      <c r="J326" s="127">
        <v>41582</v>
      </c>
      <c r="K326" s="130">
        <v>0.60763888888888895</v>
      </c>
      <c r="L326" s="131" t="s">
        <v>7212</v>
      </c>
      <c r="M326" s="113">
        <f t="shared" si="11"/>
        <v>2</v>
      </c>
    </row>
    <row r="327" spans="1:13" ht="15.75" x14ac:dyDescent="0.25">
      <c r="A327" s="127">
        <v>41580</v>
      </c>
      <c r="B327" s="130">
        <v>0.36458333333333331</v>
      </c>
      <c r="C327" s="131" t="s">
        <v>1153</v>
      </c>
      <c r="D327" s="127">
        <v>41583</v>
      </c>
      <c r="E327" s="131" t="s">
        <v>117</v>
      </c>
      <c r="F327" s="131" t="s">
        <v>1565</v>
      </c>
      <c r="G327" s="131" t="s">
        <v>5919</v>
      </c>
      <c r="H327" s="131" t="s">
        <v>7343</v>
      </c>
      <c r="I327" s="131">
        <v>1</v>
      </c>
      <c r="J327" s="127">
        <v>41583</v>
      </c>
      <c r="K327" s="130">
        <v>0.54236111111111118</v>
      </c>
      <c r="L327" s="131" t="s">
        <v>7405</v>
      </c>
      <c r="M327" s="113">
        <f t="shared" si="11"/>
        <v>3</v>
      </c>
    </row>
    <row r="328" spans="1:13" ht="15.75" x14ac:dyDescent="0.25">
      <c r="A328" s="127">
        <v>41576</v>
      </c>
      <c r="B328" s="130">
        <v>0.50972222222222219</v>
      </c>
      <c r="C328" s="131" t="s">
        <v>1676</v>
      </c>
      <c r="D328" s="131"/>
      <c r="E328" s="131" t="s">
        <v>7230</v>
      </c>
      <c r="F328" s="131" t="s">
        <v>7413</v>
      </c>
      <c r="G328" s="131" t="s">
        <v>5919</v>
      </c>
      <c r="H328" s="131" t="s">
        <v>2533</v>
      </c>
      <c r="I328" s="131">
        <v>1</v>
      </c>
      <c r="J328" s="127">
        <v>41583</v>
      </c>
      <c r="K328" s="130">
        <v>0.55555555555555558</v>
      </c>
      <c r="L328" s="131" t="s">
        <v>7414</v>
      </c>
      <c r="M328" s="113">
        <f t="shared" si="11"/>
        <v>7</v>
      </c>
    </row>
    <row r="329" spans="1:13" ht="15.75" x14ac:dyDescent="0.25">
      <c r="A329" s="127">
        <v>41576</v>
      </c>
      <c r="B329" s="130">
        <v>0.50972222222222219</v>
      </c>
      <c r="C329" s="131" t="s">
        <v>1676</v>
      </c>
      <c r="D329" s="131"/>
      <c r="E329" s="131" t="s">
        <v>7230</v>
      </c>
      <c r="F329" s="131" t="s">
        <v>7413</v>
      </c>
      <c r="G329" s="131" t="s">
        <v>5919</v>
      </c>
      <c r="H329" s="131" t="s">
        <v>2533</v>
      </c>
      <c r="I329" s="131">
        <v>1</v>
      </c>
      <c r="J329" s="127">
        <v>41583</v>
      </c>
      <c r="K329" s="130">
        <v>0.55555555555555558</v>
      </c>
      <c r="L329" s="131" t="s">
        <v>7415</v>
      </c>
      <c r="M329" s="113">
        <f t="shared" si="11"/>
        <v>7</v>
      </c>
    </row>
    <row r="330" spans="1:13" ht="15.75" x14ac:dyDescent="0.25">
      <c r="A330" s="127">
        <v>41590</v>
      </c>
      <c r="B330" s="130">
        <v>0.69097222222222221</v>
      </c>
      <c r="C330" s="131" t="s">
        <v>1676</v>
      </c>
      <c r="D330" s="131"/>
      <c r="E330" s="131" t="s">
        <v>7230</v>
      </c>
      <c r="F330" s="131" t="s">
        <v>7758</v>
      </c>
      <c r="G330" s="131" t="s">
        <v>5919</v>
      </c>
      <c r="H330" s="131" t="s">
        <v>7759</v>
      </c>
      <c r="I330" s="131">
        <v>1</v>
      </c>
      <c r="J330" s="127">
        <v>41592</v>
      </c>
      <c r="K330" s="130">
        <v>0.625</v>
      </c>
      <c r="L330" s="131" t="s">
        <v>7760</v>
      </c>
      <c r="M330" s="113">
        <f t="shared" si="11"/>
        <v>2</v>
      </c>
    </row>
    <row r="331" spans="1:13" ht="15.75" x14ac:dyDescent="0.25">
      <c r="A331" s="127">
        <v>41590</v>
      </c>
      <c r="B331" s="130">
        <v>0.69097222222222221</v>
      </c>
      <c r="C331" s="131" t="s">
        <v>1676</v>
      </c>
      <c r="D331" s="131"/>
      <c r="E331" s="131" t="s">
        <v>7230</v>
      </c>
      <c r="F331" s="131" t="s">
        <v>7758</v>
      </c>
      <c r="G331" s="131" t="s">
        <v>5919</v>
      </c>
      <c r="H331" s="131" t="s">
        <v>7759</v>
      </c>
      <c r="I331" s="131">
        <v>1</v>
      </c>
      <c r="J331" s="127">
        <v>41592</v>
      </c>
      <c r="K331" s="130">
        <v>0.625</v>
      </c>
      <c r="L331" s="131" t="s">
        <v>7761</v>
      </c>
      <c r="M331" s="113">
        <f t="shared" si="11"/>
        <v>2</v>
      </c>
    </row>
    <row r="332" spans="1:13" ht="15.75" x14ac:dyDescent="0.25">
      <c r="A332" s="127">
        <v>41561</v>
      </c>
      <c r="B332" s="130">
        <v>0.36458333333333331</v>
      </c>
      <c r="C332" s="131" t="s">
        <v>1153</v>
      </c>
      <c r="D332" s="127">
        <v>41585</v>
      </c>
      <c r="E332" s="131" t="s">
        <v>117</v>
      </c>
      <c r="F332" s="131" t="s">
        <v>795</v>
      </c>
      <c r="G332" s="131" t="s">
        <v>5919</v>
      </c>
      <c r="H332" s="131" t="s">
        <v>7464</v>
      </c>
      <c r="I332" s="131">
        <v>1</v>
      </c>
      <c r="J332" s="127">
        <v>41585</v>
      </c>
      <c r="K332" s="130">
        <v>0.58680555555555558</v>
      </c>
      <c r="L332" s="131" t="s">
        <v>7465</v>
      </c>
      <c r="M332" s="113">
        <f t="shared" si="11"/>
        <v>24</v>
      </c>
    </row>
    <row r="333" spans="1:13" ht="15.75" x14ac:dyDescent="0.25">
      <c r="A333" s="127">
        <v>41561</v>
      </c>
      <c r="B333" s="130">
        <v>0.36458333333333331</v>
      </c>
      <c r="C333" s="131" t="s">
        <v>1153</v>
      </c>
      <c r="D333" s="127">
        <v>41607</v>
      </c>
      <c r="E333" s="131" t="s">
        <v>117</v>
      </c>
      <c r="F333" s="131" t="s">
        <v>795</v>
      </c>
      <c r="G333" s="131" t="s">
        <v>5919</v>
      </c>
      <c r="H333" s="131" t="s">
        <v>631</v>
      </c>
      <c r="I333" s="131">
        <v>1</v>
      </c>
      <c r="J333" s="127">
        <v>41606</v>
      </c>
      <c r="K333" s="130">
        <v>0.57291666666666663</v>
      </c>
      <c r="L333" s="131" t="s">
        <v>8311</v>
      </c>
      <c r="M333" s="113">
        <f t="shared" si="11"/>
        <v>45</v>
      </c>
    </row>
    <row r="334" spans="1:13" ht="15.75" x14ac:dyDescent="0.25">
      <c r="A334" s="127">
        <v>41569</v>
      </c>
      <c r="B334" s="130">
        <v>0.50694444444444442</v>
      </c>
      <c r="C334" s="131" t="s">
        <v>1153</v>
      </c>
      <c r="D334" s="127">
        <v>41596</v>
      </c>
      <c r="E334" s="131" t="s">
        <v>117</v>
      </c>
      <c r="F334" s="131" t="s">
        <v>7803</v>
      </c>
      <c r="G334" s="131" t="s">
        <v>5919</v>
      </c>
      <c r="H334" s="131" t="s">
        <v>7804</v>
      </c>
      <c r="I334" s="131">
        <v>1</v>
      </c>
      <c r="J334" s="127">
        <v>41593</v>
      </c>
      <c r="K334" s="130">
        <v>0.39583333333333331</v>
      </c>
      <c r="L334" s="131" t="s">
        <v>7805</v>
      </c>
      <c r="M334" s="113">
        <f t="shared" si="11"/>
        <v>24</v>
      </c>
    </row>
    <row r="335" spans="1:13" ht="15.75" x14ac:dyDescent="0.25">
      <c r="A335" s="127">
        <v>41578</v>
      </c>
      <c r="B335" s="130">
        <v>0.69236111111111109</v>
      </c>
      <c r="C335" s="131" t="s">
        <v>1153</v>
      </c>
      <c r="D335" s="127">
        <v>41593</v>
      </c>
      <c r="E335" s="131" t="s">
        <v>11</v>
      </c>
      <c r="F335" s="131" t="s">
        <v>1136</v>
      </c>
      <c r="G335" s="131" t="s">
        <v>5916</v>
      </c>
      <c r="H335" s="131" t="s">
        <v>7813</v>
      </c>
      <c r="I335" s="131">
        <v>1</v>
      </c>
      <c r="J335" s="127">
        <v>41610</v>
      </c>
      <c r="K335" s="130">
        <v>0.58333333333333337</v>
      </c>
      <c r="L335" s="131" t="s">
        <v>8485</v>
      </c>
      <c r="M335" s="113">
        <f t="shared" ref="M335:M351" si="12">J335-A335</f>
        <v>32</v>
      </c>
    </row>
    <row r="336" spans="1:13" ht="15.75" x14ac:dyDescent="0.25">
      <c r="A336" s="110">
        <v>41576</v>
      </c>
      <c r="B336" s="111">
        <v>0.46736111111111112</v>
      </c>
      <c r="C336" s="112" t="s">
        <v>1153</v>
      </c>
      <c r="D336" s="110">
        <v>41586</v>
      </c>
      <c r="E336" s="112" t="s">
        <v>117</v>
      </c>
      <c r="F336" s="112" t="s">
        <v>7522</v>
      </c>
      <c r="G336" s="112" t="s">
        <v>6042</v>
      </c>
      <c r="H336" s="112" t="s">
        <v>7523</v>
      </c>
      <c r="I336" s="112">
        <v>1</v>
      </c>
      <c r="J336" s="110">
        <v>41586</v>
      </c>
      <c r="K336" s="111">
        <v>0.5625</v>
      </c>
      <c r="L336" s="112" t="s">
        <v>7570</v>
      </c>
      <c r="M336" s="113">
        <f t="shared" si="12"/>
        <v>10</v>
      </c>
    </row>
    <row r="337" spans="1:13" ht="15.75" x14ac:dyDescent="0.25">
      <c r="A337" s="127">
        <v>41603</v>
      </c>
      <c r="B337" s="130">
        <v>0.33402777777777781</v>
      </c>
      <c r="C337" s="131" t="s">
        <v>1153</v>
      </c>
      <c r="D337" s="127">
        <v>41607</v>
      </c>
      <c r="E337" s="131" t="s">
        <v>117</v>
      </c>
      <c r="F337" s="131" t="s">
        <v>7522</v>
      </c>
      <c r="G337" s="131" t="s">
        <v>6042</v>
      </c>
      <c r="H337" s="131" t="s">
        <v>5035</v>
      </c>
      <c r="I337" s="131">
        <v>1</v>
      </c>
      <c r="J337" s="127">
        <v>41610</v>
      </c>
      <c r="K337" s="130">
        <v>0.54166666666666663</v>
      </c>
      <c r="L337" s="131" t="s">
        <v>8447</v>
      </c>
      <c r="M337" s="113">
        <f t="shared" si="12"/>
        <v>7</v>
      </c>
    </row>
    <row r="338" spans="1:13" ht="15.75" x14ac:dyDescent="0.25">
      <c r="A338" s="127">
        <v>41603</v>
      </c>
      <c r="B338" s="130">
        <v>0.33402777777777781</v>
      </c>
      <c r="C338" s="131" t="s">
        <v>1153</v>
      </c>
      <c r="D338" s="127">
        <v>41608</v>
      </c>
      <c r="E338" s="131" t="s">
        <v>117</v>
      </c>
      <c r="F338" s="131" t="s">
        <v>7522</v>
      </c>
      <c r="G338" s="131" t="s">
        <v>6042</v>
      </c>
      <c r="H338" s="131" t="s">
        <v>8388</v>
      </c>
      <c r="I338" s="131">
        <v>1</v>
      </c>
      <c r="J338" s="127">
        <v>41607</v>
      </c>
      <c r="K338" s="130">
        <v>0.64236111111111105</v>
      </c>
      <c r="L338" s="131" t="s">
        <v>8389</v>
      </c>
      <c r="M338" s="113">
        <f t="shared" si="12"/>
        <v>4</v>
      </c>
    </row>
    <row r="339" spans="1:13" ht="15.75" x14ac:dyDescent="0.25">
      <c r="A339" s="127">
        <v>41577</v>
      </c>
      <c r="B339" s="130">
        <v>0.53333333333333333</v>
      </c>
      <c r="C339" s="131" t="s">
        <v>1153</v>
      </c>
      <c r="D339" s="127">
        <v>41605</v>
      </c>
      <c r="E339" s="131" t="s">
        <v>117</v>
      </c>
      <c r="F339" s="131" t="s">
        <v>1520</v>
      </c>
      <c r="G339" s="131" t="s">
        <v>5919</v>
      </c>
      <c r="H339" s="131" t="s">
        <v>5769</v>
      </c>
      <c r="I339" s="131"/>
      <c r="J339" s="127">
        <v>41606</v>
      </c>
      <c r="K339" s="130">
        <v>0.66666666666666663</v>
      </c>
      <c r="L339" s="131" t="s">
        <v>8324</v>
      </c>
      <c r="M339" s="113">
        <f t="shared" si="12"/>
        <v>29</v>
      </c>
    </row>
    <row r="340" spans="1:13" ht="15.75" x14ac:dyDescent="0.25">
      <c r="A340" s="127">
        <v>41562</v>
      </c>
      <c r="B340" s="130">
        <v>0.6875</v>
      </c>
      <c r="C340" s="112" t="s">
        <v>117</v>
      </c>
      <c r="D340" s="127">
        <v>41589</v>
      </c>
      <c r="E340" s="112" t="s">
        <v>117</v>
      </c>
      <c r="F340" s="131" t="s">
        <v>486</v>
      </c>
      <c r="G340" s="131" t="s">
        <v>6042</v>
      </c>
      <c r="H340" s="131" t="s">
        <v>7421</v>
      </c>
      <c r="I340" s="131">
        <v>1</v>
      </c>
      <c r="J340" s="127">
        <v>41584</v>
      </c>
      <c r="K340" s="130">
        <v>0.63750000000000007</v>
      </c>
      <c r="L340" s="131" t="s">
        <v>7485</v>
      </c>
      <c r="M340" s="113">
        <f t="shared" si="12"/>
        <v>22</v>
      </c>
    </row>
    <row r="341" spans="1:13" ht="15.75" x14ac:dyDescent="0.25">
      <c r="A341" s="127">
        <v>41533</v>
      </c>
      <c r="B341" s="130">
        <v>0.58958333333333335</v>
      </c>
      <c r="C341" s="131" t="s">
        <v>1153</v>
      </c>
      <c r="D341" s="127">
        <v>41594</v>
      </c>
      <c r="E341" s="131" t="s">
        <v>117</v>
      </c>
      <c r="F341" s="131" t="s">
        <v>730</v>
      </c>
      <c r="G341" s="131" t="s">
        <v>5919</v>
      </c>
      <c r="H341" s="131" t="s">
        <v>7691</v>
      </c>
      <c r="I341" s="131">
        <v>1</v>
      </c>
      <c r="J341" s="127">
        <v>41592</v>
      </c>
      <c r="K341" s="130">
        <v>0.59027777777777779</v>
      </c>
      <c r="L341" s="131" t="s">
        <v>7743</v>
      </c>
      <c r="M341" s="113">
        <f t="shared" si="12"/>
        <v>59</v>
      </c>
    </row>
    <row r="342" spans="1:13" ht="15.75" x14ac:dyDescent="0.25">
      <c r="A342" s="127">
        <v>41571</v>
      </c>
      <c r="B342" s="130">
        <v>0.4826388888888889</v>
      </c>
      <c r="C342" s="131" t="s">
        <v>1153</v>
      </c>
      <c r="D342" s="127">
        <v>41594</v>
      </c>
      <c r="E342" s="131" t="s">
        <v>117</v>
      </c>
      <c r="F342" s="131" t="s">
        <v>738</v>
      </c>
      <c r="G342" s="131" t="s">
        <v>5916</v>
      </c>
      <c r="H342" s="131" t="s">
        <v>6934</v>
      </c>
      <c r="I342" s="131">
        <v>1</v>
      </c>
      <c r="J342" s="127">
        <v>41592</v>
      </c>
      <c r="K342" s="130">
        <v>0.58680555555555558</v>
      </c>
      <c r="L342" s="131" t="s">
        <v>7740</v>
      </c>
      <c r="M342" s="113">
        <f t="shared" si="12"/>
        <v>21</v>
      </c>
    </row>
    <row r="343" spans="1:13" ht="15.75" x14ac:dyDescent="0.25">
      <c r="A343" s="127">
        <v>41571</v>
      </c>
      <c r="B343" s="130">
        <v>0.4826388888888889</v>
      </c>
      <c r="C343" s="131" t="s">
        <v>1153</v>
      </c>
      <c r="D343" s="127">
        <v>41594</v>
      </c>
      <c r="E343" s="131" t="s">
        <v>117</v>
      </c>
      <c r="F343" s="131" t="s">
        <v>738</v>
      </c>
      <c r="G343" s="131" t="s">
        <v>5916</v>
      </c>
      <c r="H343" s="131" t="s">
        <v>6934</v>
      </c>
      <c r="I343" s="131">
        <v>1</v>
      </c>
      <c r="J343" s="127">
        <v>41592</v>
      </c>
      <c r="K343" s="130">
        <v>0.58680555555555558</v>
      </c>
      <c r="L343" s="131" t="s">
        <v>7741</v>
      </c>
      <c r="M343" s="113">
        <f t="shared" si="12"/>
        <v>21</v>
      </c>
    </row>
    <row r="344" spans="1:13" ht="15.75" x14ac:dyDescent="0.25">
      <c r="A344" s="127">
        <v>41562</v>
      </c>
      <c r="B344" s="130">
        <v>0.4826388888888889</v>
      </c>
      <c r="C344" s="131" t="s">
        <v>1153</v>
      </c>
      <c r="D344" s="127">
        <v>41584</v>
      </c>
      <c r="E344" s="131" t="s">
        <v>117</v>
      </c>
      <c r="F344" s="131" t="s">
        <v>7401</v>
      </c>
      <c r="G344" s="131" t="s">
        <v>5919</v>
      </c>
      <c r="H344" s="131" t="s">
        <v>66</v>
      </c>
      <c r="I344" s="131">
        <v>1</v>
      </c>
      <c r="J344" s="127">
        <v>41583</v>
      </c>
      <c r="K344" s="130">
        <v>0.53819444444444442</v>
      </c>
      <c r="L344" s="131" t="s">
        <v>7402</v>
      </c>
      <c r="M344" s="113">
        <f t="shared" si="12"/>
        <v>21</v>
      </c>
    </row>
    <row r="345" spans="1:13" ht="15.75" x14ac:dyDescent="0.25">
      <c r="A345" s="127">
        <v>41586</v>
      </c>
      <c r="B345" s="130">
        <v>0.49305555555555558</v>
      </c>
      <c r="C345" s="131" t="s">
        <v>1153</v>
      </c>
      <c r="D345" s="127">
        <v>41605</v>
      </c>
      <c r="E345" s="131" t="s">
        <v>117</v>
      </c>
      <c r="F345" s="131" t="s">
        <v>876</v>
      </c>
      <c r="G345" s="131" t="s">
        <v>5919</v>
      </c>
      <c r="H345" s="131" t="s">
        <v>365</v>
      </c>
      <c r="I345" s="131">
        <v>1</v>
      </c>
      <c r="J345" s="127">
        <v>41605</v>
      </c>
      <c r="K345" s="130">
        <v>0.375</v>
      </c>
      <c r="L345" s="131" t="s">
        <v>8141</v>
      </c>
      <c r="M345" s="113">
        <f t="shared" si="12"/>
        <v>19</v>
      </c>
    </row>
    <row r="346" spans="1:13" ht="15.75" x14ac:dyDescent="0.25">
      <c r="A346" s="127">
        <v>41596</v>
      </c>
      <c r="B346" s="130">
        <v>0.70138888888888884</v>
      </c>
      <c r="C346" s="131" t="s">
        <v>1153</v>
      </c>
      <c r="D346" s="127">
        <v>41603</v>
      </c>
      <c r="E346" s="131" t="s">
        <v>2439</v>
      </c>
      <c r="F346" s="131" t="s">
        <v>8021</v>
      </c>
      <c r="G346" s="131" t="s">
        <v>5919</v>
      </c>
      <c r="H346" s="131" t="s">
        <v>8022</v>
      </c>
      <c r="I346" s="131">
        <v>1</v>
      </c>
      <c r="J346" s="127">
        <v>41600</v>
      </c>
      <c r="K346" s="130">
        <v>0.49305555555555558</v>
      </c>
      <c r="L346" s="131" t="s">
        <v>8023</v>
      </c>
      <c r="M346" s="113">
        <f t="shared" si="12"/>
        <v>4</v>
      </c>
    </row>
    <row r="347" spans="1:13" ht="15.75" x14ac:dyDescent="0.25">
      <c r="A347" s="127">
        <v>41596</v>
      </c>
      <c r="B347" s="130">
        <v>0.70138888888888884</v>
      </c>
      <c r="C347" s="131" t="s">
        <v>1153</v>
      </c>
      <c r="D347" s="127">
        <v>41603</v>
      </c>
      <c r="E347" s="131" t="s">
        <v>2439</v>
      </c>
      <c r="F347" s="131" t="s">
        <v>866</v>
      </c>
      <c r="G347" s="131" t="s">
        <v>5919</v>
      </c>
      <c r="H347" s="131" t="s">
        <v>8038</v>
      </c>
      <c r="I347" s="131">
        <v>1</v>
      </c>
      <c r="J347" s="127">
        <v>41600</v>
      </c>
      <c r="K347" s="130">
        <v>0.75</v>
      </c>
      <c r="L347" s="131" t="s">
        <v>8023</v>
      </c>
      <c r="M347" s="113">
        <f t="shared" si="12"/>
        <v>4</v>
      </c>
    </row>
    <row r="348" spans="1:13" ht="15.75" x14ac:dyDescent="0.25">
      <c r="A348" s="127">
        <v>41604</v>
      </c>
      <c r="B348" s="130">
        <v>0.53472222222222221</v>
      </c>
      <c r="C348" s="131" t="s">
        <v>1676</v>
      </c>
      <c r="D348" s="131"/>
      <c r="E348" s="131" t="s">
        <v>2087</v>
      </c>
      <c r="F348" s="131" t="s">
        <v>8253</v>
      </c>
      <c r="G348" s="131" t="s">
        <v>5916</v>
      </c>
      <c r="H348" s="131" t="s">
        <v>8254</v>
      </c>
      <c r="I348" s="131">
        <v>1</v>
      </c>
      <c r="J348" s="127">
        <v>41605</v>
      </c>
      <c r="K348" s="130">
        <v>0.56597222222222221</v>
      </c>
      <c r="L348" s="131" t="s">
        <v>8255</v>
      </c>
      <c r="M348" s="113">
        <f t="shared" si="12"/>
        <v>1</v>
      </c>
    </row>
    <row r="349" spans="1:13" ht="15.75" x14ac:dyDescent="0.25">
      <c r="A349" s="127">
        <v>41604</v>
      </c>
      <c r="B349" s="130">
        <v>0.53472222222222221</v>
      </c>
      <c r="C349" s="131" t="s">
        <v>1676</v>
      </c>
      <c r="D349" s="131"/>
      <c r="E349" s="131" t="s">
        <v>2087</v>
      </c>
      <c r="F349" s="131" t="s">
        <v>8253</v>
      </c>
      <c r="G349" s="131" t="s">
        <v>5916</v>
      </c>
      <c r="H349" s="131" t="s">
        <v>8254</v>
      </c>
      <c r="I349" s="131">
        <v>1</v>
      </c>
      <c r="J349" s="127">
        <v>41606</v>
      </c>
      <c r="K349" s="130">
        <v>0.625</v>
      </c>
      <c r="L349" s="130" t="s">
        <v>8315</v>
      </c>
      <c r="M349" s="113">
        <f t="shared" si="12"/>
        <v>2</v>
      </c>
    </row>
    <row r="350" spans="1:13" ht="15.75" x14ac:dyDescent="0.25">
      <c r="A350" s="127">
        <v>41604</v>
      </c>
      <c r="B350" s="130">
        <v>0.53472222222222221</v>
      </c>
      <c r="C350" s="131" t="s">
        <v>1676</v>
      </c>
      <c r="D350" s="131"/>
      <c r="E350" s="131" t="s">
        <v>2087</v>
      </c>
      <c r="F350" s="131" t="s">
        <v>8253</v>
      </c>
      <c r="G350" s="131" t="s">
        <v>5916</v>
      </c>
      <c r="H350" s="131" t="s">
        <v>8254</v>
      </c>
      <c r="I350" s="131">
        <v>1</v>
      </c>
      <c r="J350" s="127">
        <v>41606</v>
      </c>
      <c r="K350" s="130">
        <v>0.72569444444444453</v>
      </c>
      <c r="L350" s="131" t="s">
        <v>8315</v>
      </c>
      <c r="M350" s="113">
        <f t="shared" si="12"/>
        <v>2</v>
      </c>
    </row>
    <row r="351" spans="1:13" ht="15.75" x14ac:dyDescent="0.25">
      <c r="A351" s="127">
        <v>41578</v>
      </c>
      <c r="B351" s="130">
        <v>0.47569444444444442</v>
      </c>
      <c r="C351" s="131" t="s">
        <v>1153</v>
      </c>
      <c r="D351" s="127">
        <v>41599</v>
      </c>
      <c r="E351" s="131" t="s">
        <v>117</v>
      </c>
      <c r="F351" s="131" t="s">
        <v>134</v>
      </c>
      <c r="G351" s="131" t="s">
        <v>5931</v>
      </c>
      <c r="H351" s="131" t="s">
        <v>2221</v>
      </c>
      <c r="I351" s="131">
        <v>1</v>
      </c>
      <c r="J351" s="127">
        <v>41600</v>
      </c>
      <c r="K351" s="130">
        <v>0.6875</v>
      </c>
      <c r="L351" s="131" t="s">
        <v>8052</v>
      </c>
      <c r="M351" s="113">
        <f t="shared" si="12"/>
        <v>22</v>
      </c>
    </row>
    <row r="352" spans="1:13" ht="15.75" x14ac:dyDescent="0.25">
      <c r="A352" s="127">
        <v>41586</v>
      </c>
      <c r="B352" s="130">
        <v>0.66666666666666663</v>
      </c>
      <c r="C352" s="131" t="s">
        <v>1153</v>
      </c>
      <c r="D352" s="127">
        <v>41599</v>
      </c>
      <c r="E352" s="131" t="s">
        <v>51</v>
      </c>
      <c r="F352" s="131" t="s">
        <v>1976</v>
      </c>
      <c r="G352" s="131" t="s">
        <v>5916</v>
      </c>
      <c r="H352" s="131" t="s">
        <v>7927</v>
      </c>
      <c r="I352" s="131">
        <v>1</v>
      </c>
      <c r="J352" s="127">
        <v>41605</v>
      </c>
      <c r="K352" s="130">
        <v>0.57291666666666663</v>
      </c>
      <c r="L352" s="131" t="s">
        <v>8256</v>
      </c>
      <c r="M352" s="113">
        <f t="shared" ref="M352:M381" si="13">J352-A352</f>
        <v>19</v>
      </c>
    </row>
    <row r="353" spans="1:13" ht="15.75" x14ac:dyDescent="0.25">
      <c r="A353" s="127">
        <v>41600</v>
      </c>
      <c r="B353" s="130">
        <v>0.4861111111111111</v>
      </c>
      <c r="C353" s="131" t="s">
        <v>1676</v>
      </c>
      <c r="D353" s="127"/>
      <c r="E353" s="131" t="s">
        <v>7230</v>
      </c>
      <c r="F353" s="131" t="s">
        <v>8155</v>
      </c>
      <c r="G353" s="131" t="s">
        <v>5916</v>
      </c>
      <c r="H353" s="131" t="s">
        <v>8156</v>
      </c>
      <c r="I353" s="131">
        <v>1</v>
      </c>
      <c r="J353" s="127">
        <v>41604</v>
      </c>
      <c r="K353" s="130">
        <v>0.51736111111111105</v>
      </c>
      <c r="L353" s="131" t="s">
        <v>8157</v>
      </c>
      <c r="M353" s="113">
        <f t="shared" si="13"/>
        <v>4</v>
      </c>
    </row>
    <row r="354" spans="1:13" ht="15.75" x14ac:dyDescent="0.25">
      <c r="A354" s="127">
        <v>41542</v>
      </c>
      <c r="B354" s="130">
        <v>0.45347222222222222</v>
      </c>
      <c r="C354" s="112" t="s">
        <v>1153</v>
      </c>
      <c r="D354" s="127">
        <v>41600</v>
      </c>
      <c r="E354" s="112" t="s">
        <v>117</v>
      </c>
      <c r="F354" s="131" t="s">
        <v>1363</v>
      </c>
      <c r="G354" s="131" t="s">
        <v>7921</v>
      </c>
      <c r="H354" s="131" t="s">
        <v>7922</v>
      </c>
      <c r="I354" s="131">
        <v>1</v>
      </c>
      <c r="J354" s="127">
        <v>41598</v>
      </c>
      <c r="K354" s="130">
        <v>0.64583333333333337</v>
      </c>
      <c r="L354" s="131" t="s">
        <v>7940</v>
      </c>
      <c r="M354" s="113">
        <f t="shared" si="13"/>
        <v>56</v>
      </c>
    </row>
    <row r="355" spans="1:13" ht="15.75" x14ac:dyDescent="0.25">
      <c r="A355" s="127">
        <v>41543</v>
      </c>
      <c r="B355" s="130">
        <v>0.36319444444444443</v>
      </c>
      <c r="C355" s="131" t="s">
        <v>1153</v>
      </c>
      <c r="D355" s="127">
        <v>41591</v>
      </c>
      <c r="E355" s="131" t="s">
        <v>117</v>
      </c>
      <c r="F355" s="131" t="s">
        <v>4011</v>
      </c>
      <c r="G355" s="131" t="s">
        <v>5916</v>
      </c>
      <c r="H355" s="131" t="s">
        <v>7682</v>
      </c>
      <c r="I355" s="131">
        <v>1</v>
      </c>
      <c r="J355" s="127">
        <v>41590</v>
      </c>
      <c r="K355" s="130">
        <v>0.73263888888888884</v>
      </c>
      <c r="L355" s="133" t="s">
        <v>7689</v>
      </c>
      <c r="M355" s="113">
        <f t="shared" si="13"/>
        <v>47</v>
      </c>
    </row>
    <row r="356" spans="1:13" ht="15.75" x14ac:dyDescent="0.25">
      <c r="A356" s="127">
        <v>41572</v>
      </c>
      <c r="B356" s="130">
        <v>0.49722222222222223</v>
      </c>
      <c r="C356" s="131" t="s">
        <v>1153</v>
      </c>
      <c r="D356" s="127">
        <v>41585</v>
      </c>
      <c r="E356" s="131" t="s">
        <v>117</v>
      </c>
      <c r="F356" s="131" t="s">
        <v>678</v>
      </c>
      <c r="G356" s="131" t="s">
        <v>5916</v>
      </c>
      <c r="H356" s="131" t="s">
        <v>6864</v>
      </c>
      <c r="I356" s="131">
        <v>1</v>
      </c>
      <c r="J356" s="127">
        <v>41584</v>
      </c>
      <c r="K356" s="130">
        <v>0.59375</v>
      </c>
      <c r="L356" s="131" t="s">
        <v>7471</v>
      </c>
      <c r="M356" s="113">
        <f t="shared" si="13"/>
        <v>12</v>
      </c>
    </row>
    <row r="357" spans="1:13" ht="15.75" x14ac:dyDescent="0.25">
      <c r="A357" s="127">
        <v>41586</v>
      </c>
      <c r="B357" s="130">
        <v>0.49305555555555558</v>
      </c>
      <c r="C357" s="131" t="s">
        <v>1153</v>
      </c>
      <c r="D357" s="127">
        <v>41597</v>
      </c>
      <c r="E357" s="131" t="s">
        <v>117</v>
      </c>
      <c r="F357" s="131" t="s">
        <v>678</v>
      </c>
      <c r="G357" s="131" t="s">
        <v>5916</v>
      </c>
      <c r="H357" s="131" t="s">
        <v>679</v>
      </c>
      <c r="I357" s="131">
        <v>1</v>
      </c>
      <c r="J357" s="127">
        <v>41596</v>
      </c>
      <c r="K357" s="130">
        <v>0.52777777777777779</v>
      </c>
      <c r="L357" s="131" t="s">
        <v>7830</v>
      </c>
      <c r="M357" s="113">
        <f t="shared" si="13"/>
        <v>10</v>
      </c>
    </row>
    <row r="358" spans="1:13" ht="15.75" x14ac:dyDescent="0.25">
      <c r="A358" s="127">
        <v>41577</v>
      </c>
      <c r="B358" s="130">
        <v>0.69791666666666663</v>
      </c>
      <c r="C358" s="131" t="s">
        <v>1153</v>
      </c>
      <c r="D358" s="127">
        <v>41592</v>
      </c>
      <c r="E358" s="131" t="s">
        <v>1233</v>
      </c>
      <c r="F358" s="131" t="s">
        <v>3123</v>
      </c>
      <c r="G358" s="131" t="s">
        <v>6042</v>
      </c>
      <c r="H358" s="131" t="s">
        <v>7594</v>
      </c>
      <c r="I358" s="131">
        <v>1</v>
      </c>
      <c r="J358" s="127">
        <v>41599</v>
      </c>
      <c r="K358" s="130">
        <v>0.49305555555555558</v>
      </c>
      <c r="L358" s="131" t="s">
        <v>7977</v>
      </c>
      <c r="M358" s="113">
        <f t="shared" si="13"/>
        <v>22</v>
      </c>
    </row>
    <row r="359" spans="1:13" ht="15.75" x14ac:dyDescent="0.25">
      <c r="A359" s="127">
        <v>41577</v>
      </c>
      <c r="B359" s="130">
        <v>0.69791666666666663</v>
      </c>
      <c r="C359" s="131" t="s">
        <v>1153</v>
      </c>
      <c r="D359" s="127">
        <v>41592</v>
      </c>
      <c r="E359" s="131" t="s">
        <v>1233</v>
      </c>
      <c r="F359" s="131" t="s">
        <v>3123</v>
      </c>
      <c r="G359" s="131" t="s">
        <v>6042</v>
      </c>
      <c r="H359" s="131" t="s">
        <v>7594</v>
      </c>
      <c r="I359" s="131">
        <v>1</v>
      </c>
      <c r="J359" s="127">
        <v>41592</v>
      </c>
      <c r="K359" s="130">
        <v>0.76736111111111116</v>
      </c>
      <c r="L359" s="131" t="s">
        <v>7793</v>
      </c>
      <c r="M359" s="113">
        <f t="shared" si="13"/>
        <v>15</v>
      </c>
    </row>
    <row r="360" spans="1:13" ht="15.75" x14ac:dyDescent="0.25">
      <c r="A360" s="127">
        <v>41577</v>
      </c>
      <c r="B360" s="130">
        <v>0.69791666666666663</v>
      </c>
      <c r="C360" s="131" t="s">
        <v>1153</v>
      </c>
      <c r="D360" s="127">
        <v>41592</v>
      </c>
      <c r="E360" s="131" t="s">
        <v>1233</v>
      </c>
      <c r="F360" s="131" t="s">
        <v>3123</v>
      </c>
      <c r="G360" s="131" t="s">
        <v>6042</v>
      </c>
      <c r="H360" s="131" t="s">
        <v>7594</v>
      </c>
      <c r="I360" s="131">
        <v>1</v>
      </c>
      <c r="J360" s="110">
        <v>41599</v>
      </c>
      <c r="K360" s="130">
        <v>0.49305555555555558</v>
      </c>
      <c r="L360" s="131" t="s">
        <v>7977</v>
      </c>
      <c r="M360" s="113">
        <f t="shared" si="13"/>
        <v>22</v>
      </c>
    </row>
    <row r="361" spans="1:13" ht="15.75" x14ac:dyDescent="0.25">
      <c r="A361" s="127">
        <v>41554</v>
      </c>
      <c r="B361" s="130">
        <v>0.39374999999999999</v>
      </c>
      <c r="C361" s="131" t="s">
        <v>1153</v>
      </c>
      <c r="D361" s="127">
        <v>41591</v>
      </c>
      <c r="E361" s="131" t="s">
        <v>117</v>
      </c>
      <c r="F361" s="131" t="s">
        <v>415</v>
      </c>
      <c r="G361" s="131" t="s">
        <v>5916</v>
      </c>
      <c r="H361" s="131" t="s">
        <v>7594</v>
      </c>
      <c r="I361" s="131">
        <v>1</v>
      </c>
      <c r="J361" s="127">
        <v>41590</v>
      </c>
      <c r="K361" s="130">
        <v>0.51388888888888895</v>
      </c>
      <c r="L361" s="131" t="s">
        <v>7653</v>
      </c>
      <c r="M361" s="113">
        <f t="shared" si="13"/>
        <v>36</v>
      </c>
    </row>
    <row r="362" spans="1:13" ht="15.75" x14ac:dyDescent="0.25">
      <c r="A362" s="127">
        <v>41583</v>
      </c>
      <c r="B362" s="130">
        <v>0.41666666666666669</v>
      </c>
      <c r="C362" s="131" t="s">
        <v>1153</v>
      </c>
      <c r="D362" s="127">
        <v>41596</v>
      </c>
      <c r="E362" s="131" t="s">
        <v>51</v>
      </c>
      <c r="F362" s="131" t="s">
        <v>2414</v>
      </c>
      <c r="G362" s="131" t="s">
        <v>5919</v>
      </c>
      <c r="H362" s="131" t="s">
        <v>7787</v>
      </c>
      <c r="I362" s="131">
        <v>1</v>
      </c>
      <c r="J362" s="127">
        <v>41592</v>
      </c>
      <c r="K362" s="130">
        <v>0.68055555555555547</v>
      </c>
      <c r="L362" s="131" t="s">
        <v>7788</v>
      </c>
      <c r="M362" s="113">
        <f t="shared" si="13"/>
        <v>9</v>
      </c>
    </row>
    <row r="363" spans="1:13" ht="15.75" x14ac:dyDescent="0.25">
      <c r="A363" s="127">
        <v>41583</v>
      </c>
      <c r="B363" s="130">
        <v>0.50555555555555554</v>
      </c>
      <c r="C363" s="131" t="s">
        <v>1153</v>
      </c>
      <c r="D363" s="127">
        <v>41603</v>
      </c>
      <c r="E363" s="131" t="s">
        <v>117</v>
      </c>
      <c r="F363" s="131" t="s">
        <v>2414</v>
      </c>
      <c r="G363" s="131" t="s">
        <v>5919</v>
      </c>
      <c r="H363" s="131" t="s">
        <v>7787</v>
      </c>
      <c r="I363" s="131">
        <v>1</v>
      </c>
      <c r="J363" s="127">
        <v>41600</v>
      </c>
      <c r="K363" s="130">
        <v>0.49305555555555558</v>
      </c>
      <c r="L363" s="131" t="s">
        <v>8016</v>
      </c>
      <c r="M363" s="113">
        <f t="shared" si="13"/>
        <v>17</v>
      </c>
    </row>
    <row r="364" spans="1:13" ht="15.75" x14ac:dyDescent="0.25">
      <c r="A364" s="127">
        <v>41549</v>
      </c>
      <c r="B364" s="130">
        <v>0.52986111111111112</v>
      </c>
      <c r="C364" s="131" t="s">
        <v>1153</v>
      </c>
      <c r="D364" s="127">
        <v>41591</v>
      </c>
      <c r="E364" s="131" t="s">
        <v>117</v>
      </c>
      <c r="F364" s="131" t="s">
        <v>7640</v>
      </c>
      <c r="G364" s="131" t="s">
        <v>5919</v>
      </c>
      <c r="H364" s="131" t="s">
        <v>7641</v>
      </c>
      <c r="I364" s="131">
        <v>1</v>
      </c>
      <c r="J364" s="127">
        <v>41590</v>
      </c>
      <c r="K364" s="130">
        <v>0.55555555555555558</v>
      </c>
      <c r="L364" s="131" t="s">
        <v>7659</v>
      </c>
      <c r="M364" s="113">
        <f t="shared" si="13"/>
        <v>41</v>
      </c>
    </row>
    <row r="365" spans="1:13" ht="15.75" x14ac:dyDescent="0.25">
      <c r="A365" s="127">
        <v>41601</v>
      </c>
      <c r="B365" s="130">
        <v>0.58333333333333337</v>
      </c>
      <c r="C365" s="131" t="s">
        <v>1153</v>
      </c>
      <c r="D365" s="127">
        <v>41604</v>
      </c>
      <c r="E365" s="131" t="s">
        <v>117</v>
      </c>
      <c r="F365" s="131" t="s">
        <v>2231</v>
      </c>
      <c r="G365" s="131" t="s">
        <v>5916</v>
      </c>
      <c r="H365" s="131" t="s">
        <v>8072</v>
      </c>
      <c r="I365" s="131"/>
      <c r="J365" s="131"/>
      <c r="K365" s="131"/>
      <c r="L365" s="131" t="s">
        <v>8119</v>
      </c>
      <c r="M365" s="113">
        <f t="shared" si="13"/>
        <v>-41601</v>
      </c>
    </row>
    <row r="366" spans="1:13" ht="15.75" x14ac:dyDescent="0.25">
      <c r="A366" s="127">
        <v>41585</v>
      </c>
      <c r="B366" s="130">
        <v>0.4375</v>
      </c>
      <c r="C366" s="131" t="s">
        <v>1153</v>
      </c>
      <c r="D366" s="127">
        <v>41585</v>
      </c>
      <c r="E366" s="131" t="s">
        <v>2439</v>
      </c>
      <c r="F366" s="131" t="s">
        <v>1174</v>
      </c>
      <c r="G366" s="131" t="s">
        <v>5915</v>
      </c>
      <c r="H366" s="131" t="s">
        <v>4204</v>
      </c>
      <c r="I366" s="131">
        <v>1</v>
      </c>
      <c r="J366" s="127">
        <v>41585</v>
      </c>
      <c r="K366" s="130">
        <v>0.55902777777777779</v>
      </c>
      <c r="L366" s="131" t="s">
        <v>7505</v>
      </c>
      <c r="M366" s="113">
        <f t="shared" si="13"/>
        <v>0</v>
      </c>
    </row>
    <row r="367" spans="1:13" ht="15.75" x14ac:dyDescent="0.25">
      <c r="A367" s="127">
        <v>41589</v>
      </c>
      <c r="B367" s="130">
        <v>0.34375</v>
      </c>
      <c r="C367" s="131" t="s">
        <v>1153</v>
      </c>
      <c r="D367" s="127">
        <v>41600</v>
      </c>
      <c r="E367" s="131" t="s">
        <v>2439</v>
      </c>
      <c r="F367" s="131" t="s">
        <v>1174</v>
      </c>
      <c r="G367" s="131" t="s">
        <v>5915</v>
      </c>
      <c r="H367" s="131" t="s">
        <v>4204</v>
      </c>
      <c r="I367" s="131">
        <v>1</v>
      </c>
      <c r="J367" s="127">
        <v>41599</v>
      </c>
      <c r="K367" s="130">
        <v>0.58333333333333337</v>
      </c>
      <c r="L367" s="131" t="s">
        <v>7998</v>
      </c>
      <c r="M367" s="113">
        <f t="shared" si="13"/>
        <v>10</v>
      </c>
    </row>
    <row r="368" spans="1:13" ht="15.75" x14ac:dyDescent="0.25">
      <c r="A368" s="127">
        <v>41590</v>
      </c>
      <c r="B368" s="130">
        <v>0.73958333333333337</v>
      </c>
      <c r="C368" s="131" t="s">
        <v>1676</v>
      </c>
      <c r="D368" s="131"/>
      <c r="E368" s="131" t="s">
        <v>779</v>
      </c>
      <c r="F368" s="131" t="s">
        <v>934</v>
      </c>
      <c r="G368" s="131" t="s">
        <v>5931</v>
      </c>
      <c r="H368" s="131" t="s">
        <v>7696</v>
      </c>
      <c r="I368" s="131">
        <v>1</v>
      </c>
      <c r="J368" s="127">
        <v>41596</v>
      </c>
      <c r="K368" s="130">
        <v>0.55555555555555558</v>
      </c>
      <c r="L368" s="131" t="s">
        <v>7879</v>
      </c>
      <c r="M368" s="113">
        <f t="shared" si="13"/>
        <v>6</v>
      </c>
    </row>
    <row r="369" spans="1:13" ht="15.75" x14ac:dyDescent="0.25">
      <c r="A369" s="127">
        <v>41599</v>
      </c>
      <c r="B369" s="130">
        <v>0.60763888888888895</v>
      </c>
      <c r="C369" s="131" t="s">
        <v>1676</v>
      </c>
      <c r="D369" s="131"/>
      <c r="E369" s="131" t="s">
        <v>779</v>
      </c>
      <c r="F369" s="131" t="s">
        <v>934</v>
      </c>
      <c r="G369" s="131" t="s">
        <v>5931</v>
      </c>
      <c r="H369" s="131" t="s">
        <v>8264</v>
      </c>
      <c r="I369" s="131">
        <v>1</v>
      </c>
      <c r="J369" s="127">
        <v>41606</v>
      </c>
      <c r="K369" s="130">
        <v>0.625</v>
      </c>
      <c r="L369" s="131" t="s">
        <v>8319</v>
      </c>
      <c r="M369" s="113">
        <f t="shared" si="13"/>
        <v>7</v>
      </c>
    </row>
    <row r="370" spans="1:13" ht="15.75" x14ac:dyDescent="0.25">
      <c r="A370" s="127">
        <v>41599</v>
      </c>
      <c r="B370" s="130">
        <v>0.60763888888888895</v>
      </c>
      <c r="C370" s="131" t="s">
        <v>1676</v>
      </c>
      <c r="D370" s="131"/>
      <c r="E370" s="131" t="s">
        <v>779</v>
      </c>
      <c r="F370" s="131" t="s">
        <v>934</v>
      </c>
      <c r="G370" s="131" t="s">
        <v>5931</v>
      </c>
      <c r="H370" s="131" t="s">
        <v>8264</v>
      </c>
      <c r="I370" s="131">
        <v>1</v>
      </c>
      <c r="J370" s="127"/>
      <c r="K370" s="130"/>
      <c r="L370" s="131"/>
      <c r="M370" s="113">
        <f t="shared" si="13"/>
        <v>-41599</v>
      </c>
    </row>
    <row r="371" spans="1:13" ht="15.75" x14ac:dyDescent="0.25">
      <c r="A371" s="127">
        <v>41584</v>
      </c>
      <c r="B371" s="130">
        <v>0.43055555555555558</v>
      </c>
      <c r="C371" s="131" t="s">
        <v>1676</v>
      </c>
      <c r="D371" s="131"/>
      <c r="E371" s="131" t="s">
        <v>2439</v>
      </c>
      <c r="F371" s="131" t="s">
        <v>728</v>
      </c>
      <c r="G371" s="131" t="s">
        <v>5916</v>
      </c>
      <c r="H371" s="131" t="s">
        <v>6244</v>
      </c>
      <c r="I371" s="131">
        <v>1</v>
      </c>
      <c r="J371" s="127">
        <v>41590</v>
      </c>
      <c r="K371" s="130">
        <v>0.56944444444444442</v>
      </c>
      <c r="L371" s="131" t="s">
        <v>7674</v>
      </c>
      <c r="M371" s="113">
        <f t="shared" si="13"/>
        <v>6</v>
      </c>
    </row>
    <row r="372" spans="1:13" ht="15.75" x14ac:dyDescent="0.25">
      <c r="A372" s="110">
        <v>41555</v>
      </c>
      <c r="B372" s="111">
        <v>0.6777777777777777</v>
      </c>
      <c r="C372" s="112" t="s">
        <v>1153</v>
      </c>
      <c r="D372" s="110">
        <v>41582</v>
      </c>
      <c r="E372" s="112" t="s">
        <v>117</v>
      </c>
      <c r="F372" s="112" t="s">
        <v>807</v>
      </c>
      <c r="G372" s="112" t="s">
        <v>5916</v>
      </c>
      <c r="H372" s="112" t="s">
        <v>6146</v>
      </c>
      <c r="I372" s="112">
        <v>1</v>
      </c>
      <c r="J372" s="110">
        <v>41586</v>
      </c>
      <c r="K372" s="111">
        <v>0.55902777777777779</v>
      </c>
      <c r="L372" s="112" t="s">
        <v>7560</v>
      </c>
      <c r="M372" s="113">
        <f t="shared" si="13"/>
        <v>31</v>
      </c>
    </row>
    <row r="373" spans="1:13" ht="15.75" x14ac:dyDescent="0.25">
      <c r="A373" s="127">
        <v>41607</v>
      </c>
      <c r="B373" s="130">
        <v>0.375</v>
      </c>
      <c r="C373" s="131" t="s">
        <v>1153</v>
      </c>
      <c r="D373" s="127">
        <v>41610</v>
      </c>
      <c r="E373" s="131" t="s">
        <v>117</v>
      </c>
      <c r="F373" s="131" t="s">
        <v>807</v>
      </c>
      <c r="G373" s="131" t="s">
        <v>5916</v>
      </c>
      <c r="H373" s="131" t="s">
        <v>4988</v>
      </c>
      <c r="I373" s="131"/>
      <c r="J373" s="131"/>
      <c r="K373" s="131"/>
      <c r="L373" s="131" t="s">
        <v>8491</v>
      </c>
      <c r="M373" s="113">
        <f t="shared" si="13"/>
        <v>-41607</v>
      </c>
    </row>
    <row r="374" spans="1:13" ht="15.75" x14ac:dyDescent="0.25">
      <c r="A374" s="127">
        <v>41579</v>
      </c>
      <c r="B374" s="130">
        <v>0.4548611111111111</v>
      </c>
      <c r="C374" s="131" t="s">
        <v>1153</v>
      </c>
      <c r="D374" s="127">
        <v>41590</v>
      </c>
      <c r="E374" s="131" t="s">
        <v>117</v>
      </c>
      <c r="F374" s="131" t="s">
        <v>1221</v>
      </c>
      <c r="G374" s="131" t="s">
        <v>5919</v>
      </c>
      <c r="H374" s="131" t="s">
        <v>7597</v>
      </c>
      <c r="I374" s="131">
        <v>1</v>
      </c>
      <c r="J374" s="127">
        <v>41589</v>
      </c>
      <c r="K374" s="130">
        <v>0.52777777777777779</v>
      </c>
      <c r="L374" s="131" t="s">
        <v>7619</v>
      </c>
      <c r="M374" s="113">
        <f t="shared" si="13"/>
        <v>10</v>
      </c>
    </row>
    <row r="375" spans="1:13" ht="15.75" x14ac:dyDescent="0.25">
      <c r="A375" s="127">
        <v>41579</v>
      </c>
      <c r="B375" s="130">
        <v>0.4548611111111111</v>
      </c>
      <c r="C375" s="131" t="s">
        <v>1153</v>
      </c>
      <c r="D375" s="127">
        <v>41599</v>
      </c>
      <c r="E375" s="131" t="s">
        <v>117</v>
      </c>
      <c r="F375" s="131" t="s">
        <v>1221</v>
      </c>
      <c r="G375" s="131" t="s">
        <v>5919</v>
      </c>
      <c r="H375" s="131" t="s">
        <v>7597</v>
      </c>
      <c r="I375" s="131">
        <v>1</v>
      </c>
      <c r="J375" s="127">
        <v>41598</v>
      </c>
      <c r="K375" s="130">
        <v>0.51388888888888895</v>
      </c>
      <c r="L375" s="131" t="s">
        <v>7769</v>
      </c>
      <c r="M375" s="113">
        <f t="shared" si="13"/>
        <v>19</v>
      </c>
    </row>
    <row r="376" spans="1:13" ht="15.75" x14ac:dyDescent="0.25">
      <c r="A376" s="127">
        <v>41604</v>
      </c>
      <c r="B376" s="130">
        <v>0.46111111111111108</v>
      </c>
      <c r="C376" s="131" t="s">
        <v>1676</v>
      </c>
      <c r="D376" s="131"/>
      <c r="E376" s="131" t="s">
        <v>3218</v>
      </c>
      <c r="F376" s="131" t="s">
        <v>8409</v>
      </c>
      <c r="G376" s="131" t="s">
        <v>5916</v>
      </c>
      <c r="H376" s="131" t="s">
        <v>8410</v>
      </c>
      <c r="I376" s="131">
        <v>1</v>
      </c>
      <c r="J376" s="127">
        <v>41607</v>
      </c>
      <c r="K376" s="130">
        <v>0.76736111111111116</v>
      </c>
      <c r="L376" s="131" t="s">
        <v>8411</v>
      </c>
      <c r="M376" s="113">
        <f t="shared" si="13"/>
        <v>3</v>
      </c>
    </row>
    <row r="377" spans="1:13" ht="15.75" x14ac:dyDescent="0.25">
      <c r="A377" s="127">
        <v>41604</v>
      </c>
      <c r="B377" s="130">
        <v>0.46111111111111108</v>
      </c>
      <c r="C377" s="131" t="s">
        <v>1676</v>
      </c>
      <c r="D377" s="131"/>
      <c r="E377" s="131" t="s">
        <v>3218</v>
      </c>
      <c r="F377" s="131" t="s">
        <v>8409</v>
      </c>
      <c r="G377" s="131" t="s">
        <v>5916</v>
      </c>
      <c r="H377" s="131" t="s">
        <v>8410</v>
      </c>
      <c r="I377" s="131">
        <v>1</v>
      </c>
      <c r="J377" s="127">
        <v>41607</v>
      </c>
      <c r="K377" s="130">
        <v>0.76736111111111116</v>
      </c>
      <c r="L377" s="131" t="s">
        <v>8412</v>
      </c>
      <c r="M377" s="113">
        <f t="shared" si="13"/>
        <v>3</v>
      </c>
    </row>
    <row r="378" spans="1:13" ht="15.75" x14ac:dyDescent="0.25">
      <c r="A378" s="127">
        <v>41604</v>
      </c>
      <c r="B378" s="130">
        <v>0.46111111111111108</v>
      </c>
      <c r="C378" s="131" t="s">
        <v>1676</v>
      </c>
      <c r="D378" s="131"/>
      <c r="E378" s="131" t="s">
        <v>3218</v>
      </c>
      <c r="F378" s="131" t="s">
        <v>8409</v>
      </c>
      <c r="G378" s="131" t="s">
        <v>5916</v>
      </c>
      <c r="H378" s="131" t="s">
        <v>8410</v>
      </c>
      <c r="I378" s="131">
        <v>1</v>
      </c>
      <c r="J378" s="127">
        <v>41607</v>
      </c>
      <c r="K378" s="130">
        <v>0.76736111111111116</v>
      </c>
      <c r="L378" s="131" t="s">
        <v>8413</v>
      </c>
      <c r="M378" s="113">
        <f t="shared" si="13"/>
        <v>3</v>
      </c>
    </row>
    <row r="379" spans="1:13" ht="15.75" x14ac:dyDescent="0.25">
      <c r="A379" s="127">
        <v>41604</v>
      </c>
      <c r="B379" s="130">
        <v>0.46111111111111108</v>
      </c>
      <c r="C379" s="131" t="s">
        <v>1676</v>
      </c>
      <c r="D379" s="131"/>
      <c r="E379" s="131" t="s">
        <v>3218</v>
      </c>
      <c r="F379" s="131" t="s">
        <v>8409</v>
      </c>
      <c r="G379" s="131" t="s">
        <v>5916</v>
      </c>
      <c r="H379" s="131" t="s">
        <v>8410</v>
      </c>
      <c r="I379" s="131">
        <v>1</v>
      </c>
      <c r="J379" s="127">
        <v>41607</v>
      </c>
      <c r="K379" s="130">
        <v>0.76736111111111116</v>
      </c>
      <c r="L379" s="131" t="s">
        <v>8414</v>
      </c>
      <c r="M379" s="113">
        <f t="shared" si="13"/>
        <v>3</v>
      </c>
    </row>
    <row r="380" spans="1:13" ht="15.75" x14ac:dyDescent="0.25">
      <c r="A380" s="127">
        <v>41570</v>
      </c>
      <c r="B380" s="130">
        <v>0.33333333333333331</v>
      </c>
      <c r="C380" s="131" t="s">
        <v>1153</v>
      </c>
      <c r="D380" s="127">
        <v>41573</v>
      </c>
      <c r="E380" s="131" t="s">
        <v>117</v>
      </c>
      <c r="F380" s="131" t="s">
        <v>7538</v>
      </c>
      <c r="G380" s="131" t="s">
        <v>5916</v>
      </c>
      <c r="H380" s="131" t="s">
        <v>2857</v>
      </c>
      <c r="I380" s="131">
        <v>1</v>
      </c>
      <c r="J380" s="127">
        <v>41592</v>
      </c>
      <c r="K380" s="130">
        <v>0.58333333333333337</v>
      </c>
      <c r="L380" s="131" t="s">
        <v>7731</v>
      </c>
      <c r="M380" s="113">
        <f t="shared" si="13"/>
        <v>22</v>
      </c>
    </row>
    <row r="381" spans="1:13" ht="15.75" x14ac:dyDescent="0.25">
      <c r="A381" s="127">
        <v>41605</v>
      </c>
      <c r="B381" s="130">
        <v>0.4861111111111111</v>
      </c>
      <c r="C381" s="131" t="s">
        <v>1153</v>
      </c>
      <c r="D381" s="127">
        <v>41607</v>
      </c>
      <c r="E381" s="131" t="s">
        <v>117</v>
      </c>
      <c r="F381" s="131" t="s">
        <v>7538</v>
      </c>
      <c r="G381" s="131" t="s">
        <v>5916</v>
      </c>
      <c r="H381" s="131" t="s">
        <v>8301</v>
      </c>
      <c r="I381" s="131">
        <v>1</v>
      </c>
      <c r="J381" s="127">
        <v>41606</v>
      </c>
      <c r="K381" s="130">
        <v>0.58333333333333337</v>
      </c>
      <c r="L381" s="131" t="s">
        <v>8313</v>
      </c>
      <c r="M381" s="113">
        <f t="shared" si="13"/>
        <v>1</v>
      </c>
    </row>
    <row r="382" spans="1:13" ht="15.75" x14ac:dyDescent="0.25">
      <c r="A382" s="127">
        <v>41565</v>
      </c>
      <c r="B382" s="130">
        <v>0.52986111111111112</v>
      </c>
      <c r="C382" s="131" t="s">
        <v>1153</v>
      </c>
      <c r="D382" s="127">
        <v>41585</v>
      </c>
      <c r="E382" s="131" t="s">
        <v>117</v>
      </c>
      <c r="F382" s="131" t="s">
        <v>5068</v>
      </c>
      <c r="G382" s="131" t="s">
        <v>5919</v>
      </c>
      <c r="H382" s="131" t="s">
        <v>5069</v>
      </c>
      <c r="I382" s="131">
        <v>1</v>
      </c>
      <c r="J382" s="127">
        <v>41586</v>
      </c>
      <c r="K382" s="130">
        <v>0.5625</v>
      </c>
      <c r="L382" s="131" t="s">
        <v>7566</v>
      </c>
      <c r="M382" s="113">
        <f t="shared" ref="M382:M413" si="14">J382-A382</f>
        <v>21</v>
      </c>
    </row>
    <row r="383" spans="1:13" ht="15.75" x14ac:dyDescent="0.25">
      <c r="A383" s="127">
        <v>41586</v>
      </c>
      <c r="B383" s="130">
        <v>0.49305555555555558</v>
      </c>
      <c r="C383" s="131" t="s">
        <v>1153</v>
      </c>
      <c r="D383" s="127">
        <v>41592</v>
      </c>
      <c r="E383" s="131" t="s">
        <v>117</v>
      </c>
      <c r="F383" s="131" t="s">
        <v>5068</v>
      </c>
      <c r="G383" s="131" t="s">
        <v>5919</v>
      </c>
      <c r="H383" s="131" t="s">
        <v>7685</v>
      </c>
      <c r="I383" s="131">
        <v>1</v>
      </c>
      <c r="J383" s="127">
        <v>41593</v>
      </c>
      <c r="K383" s="130">
        <v>0.39027777777777778</v>
      </c>
      <c r="L383" s="131" t="s">
        <v>7796</v>
      </c>
      <c r="M383" s="113">
        <f t="shared" si="14"/>
        <v>7</v>
      </c>
    </row>
    <row r="384" spans="1:13" ht="15.75" x14ac:dyDescent="0.25">
      <c r="A384" s="127">
        <v>41586</v>
      </c>
      <c r="B384" s="130">
        <v>0.49305555555555558</v>
      </c>
      <c r="C384" s="131" t="s">
        <v>1153</v>
      </c>
      <c r="D384" s="127">
        <v>41597</v>
      </c>
      <c r="E384" s="131" t="s">
        <v>117</v>
      </c>
      <c r="F384" s="131" t="s">
        <v>5068</v>
      </c>
      <c r="G384" s="131" t="s">
        <v>5919</v>
      </c>
      <c r="H384" s="131" t="s">
        <v>5069</v>
      </c>
      <c r="I384" s="131">
        <v>1</v>
      </c>
      <c r="J384" s="127">
        <v>41596</v>
      </c>
      <c r="K384" s="130">
        <v>0.52777777777777779</v>
      </c>
      <c r="L384" s="131" t="s">
        <v>7831</v>
      </c>
      <c r="M384" s="113">
        <f t="shared" si="14"/>
        <v>10</v>
      </c>
    </row>
    <row r="385" spans="1:13" ht="15.75" x14ac:dyDescent="0.25">
      <c r="A385" s="127">
        <v>41597</v>
      </c>
      <c r="B385" s="130">
        <v>2.0833333333333332E-2</v>
      </c>
      <c r="C385" s="131" t="s">
        <v>1676</v>
      </c>
      <c r="D385" s="131"/>
      <c r="E385" s="131" t="s">
        <v>924</v>
      </c>
      <c r="F385" s="131" t="s">
        <v>7908</v>
      </c>
      <c r="G385" s="131" t="s">
        <v>5919</v>
      </c>
      <c r="H385" s="131" t="s">
        <v>66</v>
      </c>
      <c r="I385" s="131">
        <v>1</v>
      </c>
      <c r="J385" s="127">
        <v>41597</v>
      </c>
      <c r="K385" s="130">
        <v>0.55902777777777779</v>
      </c>
      <c r="L385" s="131" t="s">
        <v>7909</v>
      </c>
      <c r="M385" s="113">
        <f t="shared" si="14"/>
        <v>0</v>
      </c>
    </row>
    <row r="386" spans="1:13" ht="15.75" x14ac:dyDescent="0.25">
      <c r="A386" s="127">
        <v>41597</v>
      </c>
      <c r="B386" s="130">
        <v>2.0833333333333332E-2</v>
      </c>
      <c r="C386" s="131" t="s">
        <v>1676</v>
      </c>
      <c r="D386" s="131"/>
      <c r="E386" s="131" t="s">
        <v>924</v>
      </c>
      <c r="F386" s="131" t="s">
        <v>7908</v>
      </c>
      <c r="G386" s="131" t="s">
        <v>5919</v>
      </c>
      <c r="H386" s="131" t="s">
        <v>66</v>
      </c>
      <c r="I386" s="131">
        <v>1</v>
      </c>
      <c r="J386" s="127">
        <v>41606</v>
      </c>
      <c r="K386" s="130">
        <v>0.73263888888888884</v>
      </c>
      <c r="L386" s="131" t="s">
        <v>8338</v>
      </c>
      <c r="M386" s="113">
        <f t="shared" si="14"/>
        <v>9</v>
      </c>
    </row>
    <row r="387" spans="1:13" ht="15.75" x14ac:dyDescent="0.25">
      <c r="A387" s="127">
        <v>41527</v>
      </c>
      <c r="B387" s="130">
        <v>0.32847222222222222</v>
      </c>
      <c r="C387" s="131" t="s">
        <v>1153</v>
      </c>
      <c r="D387" s="127">
        <v>41586</v>
      </c>
      <c r="E387" s="131" t="s">
        <v>117</v>
      </c>
      <c r="F387" s="131" t="s">
        <v>3158</v>
      </c>
      <c r="G387" s="131" t="s">
        <v>5916</v>
      </c>
      <c r="H387" s="131" t="s">
        <v>7529</v>
      </c>
      <c r="I387" s="131">
        <v>1</v>
      </c>
      <c r="J387" s="127">
        <v>41585</v>
      </c>
      <c r="K387" s="130">
        <v>0.67708333333333337</v>
      </c>
      <c r="L387" s="131" t="s">
        <v>7530</v>
      </c>
      <c r="M387" s="113">
        <f t="shared" si="14"/>
        <v>58</v>
      </c>
    </row>
    <row r="388" spans="1:13" ht="15.75" x14ac:dyDescent="0.25">
      <c r="A388" s="127">
        <v>41578</v>
      </c>
      <c r="B388" s="130">
        <v>0.75</v>
      </c>
      <c r="C388" s="131" t="s">
        <v>1153</v>
      </c>
      <c r="D388" s="127">
        <v>41579</v>
      </c>
      <c r="E388" s="131" t="s">
        <v>117</v>
      </c>
      <c r="F388" s="131" t="s">
        <v>7243</v>
      </c>
      <c r="G388" s="131" t="s">
        <v>5917</v>
      </c>
      <c r="H388" s="131" t="s">
        <v>7244</v>
      </c>
      <c r="I388" s="131">
        <v>1</v>
      </c>
      <c r="J388" s="127">
        <v>41579</v>
      </c>
      <c r="K388" s="130">
        <v>0.52430555555555558</v>
      </c>
      <c r="L388" s="131" t="s">
        <v>7245</v>
      </c>
      <c r="M388" s="113">
        <f t="shared" si="14"/>
        <v>1</v>
      </c>
    </row>
    <row r="389" spans="1:13" ht="15.75" x14ac:dyDescent="0.25">
      <c r="A389" s="127">
        <v>41596</v>
      </c>
      <c r="B389" s="130">
        <v>0.52361111111111114</v>
      </c>
      <c r="C389" s="131" t="s">
        <v>1676</v>
      </c>
      <c r="D389" s="131"/>
      <c r="E389" s="131" t="s">
        <v>7853</v>
      </c>
      <c r="F389" s="131" t="s">
        <v>2588</v>
      </c>
      <c r="G389" s="131" t="s">
        <v>5919</v>
      </c>
      <c r="H389" s="131" t="s">
        <v>7854</v>
      </c>
      <c r="I389" s="131">
        <v>1</v>
      </c>
      <c r="J389" s="127">
        <v>41596</v>
      </c>
      <c r="K389" s="130">
        <v>0.5625</v>
      </c>
      <c r="L389" s="131" t="s">
        <v>7855</v>
      </c>
      <c r="M389" s="113">
        <f t="shared" si="14"/>
        <v>0</v>
      </c>
    </row>
    <row r="390" spans="1:13" ht="15.75" x14ac:dyDescent="0.25">
      <c r="A390" s="127">
        <v>41596</v>
      </c>
      <c r="B390" s="130">
        <v>0.52361111111111114</v>
      </c>
      <c r="C390" s="131" t="s">
        <v>1676</v>
      </c>
      <c r="D390" s="131"/>
      <c r="E390" s="131" t="s">
        <v>7853</v>
      </c>
      <c r="F390" s="131" t="s">
        <v>2588</v>
      </c>
      <c r="G390" s="131" t="s">
        <v>5919</v>
      </c>
      <c r="H390" s="131" t="s">
        <v>7854</v>
      </c>
      <c r="I390" s="131">
        <v>1</v>
      </c>
      <c r="J390" s="127">
        <v>41596</v>
      </c>
      <c r="K390" s="130">
        <v>0.5625</v>
      </c>
      <c r="L390" s="131" t="s">
        <v>7856</v>
      </c>
      <c r="M390" s="113">
        <f t="shared" si="14"/>
        <v>0</v>
      </c>
    </row>
    <row r="391" spans="1:13" ht="15.75" x14ac:dyDescent="0.25">
      <c r="A391" s="127">
        <v>41586</v>
      </c>
      <c r="B391" s="130">
        <v>0.66666666666666663</v>
      </c>
      <c r="C391" s="131" t="s">
        <v>1676</v>
      </c>
      <c r="D391" s="127">
        <v>41590</v>
      </c>
      <c r="E391" s="131" t="s">
        <v>51</v>
      </c>
      <c r="F391" s="131" t="s">
        <v>7668</v>
      </c>
      <c r="G391" s="131" t="s">
        <v>5916</v>
      </c>
      <c r="H391" s="131" t="s">
        <v>6012</v>
      </c>
      <c r="I391" s="131">
        <v>1</v>
      </c>
      <c r="J391" s="127">
        <v>41590</v>
      </c>
      <c r="K391" s="130">
        <v>0.5625</v>
      </c>
      <c r="L391" s="131" t="s">
        <v>7669</v>
      </c>
      <c r="M391" s="113">
        <f t="shared" si="14"/>
        <v>4</v>
      </c>
    </row>
    <row r="392" spans="1:13" ht="15.75" x14ac:dyDescent="0.25">
      <c r="A392" s="127">
        <v>41586</v>
      </c>
      <c r="B392" s="130">
        <v>0.66666666666666663</v>
      </c>
      <c r="C392" s="131" t="s">
        <v>1676</v>
      </c>
      <c r="D392" s="127">
        <v>41590</v>
      </c>
      <c r="E392" s="131" t="s">
        <v>51</v>
      </c>
      <c r="F392" s="131" t="s">
        <v>7668</v>
      </c>
      <c r="G392" s="131" t="s">
        <v>5916</v>
      </c>
      <c r="H392" s="131" t="s">
        <v>6012</v>
      </c>
      <c r="I392" s="131">
        <v>1</v>
      </c>
      <c r="J392" s="127">
        <v>41593</v>
      </c>
      <c r="K392" s="130">
        <v>0.48055555555555557</v>
      </c>
      <c r="L392" s="131" t="s">
        <v>7820</v>
      </c>
      <c r="M392" s="113">
        <f t="shared" si="14"/>
        <v>7</v>
      </c>
    </row>
    <row r="393" spans="1:13" ht="15.75" x14ac:dyDescent="0.25">
      <c r="A393" s="110">
        <v>41578</v>
      </c>
      <c r="B393" s="111">
        <v>0.47569444444444442</v>
      </c>
      <c r="C393" s="112" t="s">
        <v>1153</v>
      </c>
      <c r="D393" s="110">
        <v>41583</v>
      </c>
      <c r="E393" s="112" t="s">
        <v>117</v>
      </c>
      <c r="F393" s="112" t="s">
        <v>7028</v>
      </c>
      <c r="G393" s="112" t="s">
        <v>5916</v>
      </c>
      <c r="H393" s="112" t="s">
        <v>5066</v>
      </c>
      <c r="I393" s="131">
        <v>1</v>
      </c>
      <c r="J393" s="127">
        <v>41582</v>
      </c>
      <c r="K393" s="130">
        <v>0.56597222222222221</v>
      </c>
      <c r="L393" s="131" t="s">
        <v>7322</v>
      </c>
      <c r="M393" s="113">
        <f t="shared" si="14"/>
        <v>4</v>
      </c>
    </row>
    <row r="394" spans="1:13" ht="15.75" x14ac:dyDescent="0.25">
      <c r="A394" s="110">
        <v>41578</v>
      </c>
      <c r="B394" s="111" t="s">
        <v>7475</v>
      </c>
      <c r="C394" s="112" t="s">
        <v>1153</v>
      </c>
      <c r="D394" s="110">
        <v>41605</v>
      </c>
      <c r="E394" s="112" t="s">
        <v>117</v>
      </c>
      <c r="F394" s="112" t="s">
        <v>7028</v>
      </c>
      <c r="G394" s="112" t="s">
        <v>5916</v>
      </c>
      <c r="H394" s="112" t="s">
        <v>5066</v>
      </c>
      <c r="I394" s="131">
        <v>1</v>
      </c>
      <c r="J394" s="127">
        <v>41605</v>
      </c>
      <c r="K394" s="130">
        <v>0.5</v>
      </c>
      <c r="L394" s="131" t="s">
        <v>8241</v>
      </c>
      <c r="M394" s="113">
        <f t="shared" si="14"/>
        <v>27</v>
      </c>
    </row>
    <row r="395" spans="1:13" ht="15.75" x14ac:dyDescent="0.25">
      <c r="A395" s="127">
        <v>41549</v>
      </c>
      <c r="B395" s="130">
        <v>0.52986111111111112</v>
      </c>
      <c r="C395" s="131" t="s">
        <v>1153</v>
      </c>
      <c r="D395" s="127">
        <v>41590</v>
      </c>
      <c r="E395" s="131" t="s">
        <v>117</v>
      </c>
      <c r="F395" s="131" t="s">
        <v>855</v>
      </c>
      <c r="G395" s="131" t="s">
        <v>5919</v>
      </c>
      <c r="H395" s="131" t="s">
        <v>7599</v>
      </c>
      <c r="I395" s="131">
        <v>1</v>
      </c>
      <c r="J395" s="127">
        <v>41589</v>
      </c>
      <c r="K395" s="130">
        <v>0.52777777777777779</v>
      </c>
      <c r="L395" s="131" t="s">
        <v>7620</v>
      </c>
      <c r="M395" s="113">
        <f t="shared" si="14"/>
        <v>40</v>
      </c>
    </row>
    <row r="396" spans="1:13" ht="15.75" x14ac:dyDescent="0.25">
      <c r="A396" s="127">
        <v>41591</v>
      </c>
      <c r="B396" s="131" t="s">
        <v>1783</v>
      </c>
      <c r="C396" s="131" t="s">
        <v>1676</v>
      </c>
      <c r="D396" s="131"/>
      <c r="E396" s="131" t="s">
        <v>5076</v>
      </c>
      <c r="F396" s="131" t="s">
        <v>7810</v>
      </c>
      <c r="G396" s="131" t="s">
        <v>5916</v>
      </c>
      <c r="H396" s="131" t="s">
        <v>7811</v>
      </c>
      <c r="I396" s="131">
        <v>1</v>
      </c>
      <c r="J396" s="127">
        <v>41593</v>
      </c>
      <c r="K396" s="130">
        <v>0.4236111111111111</v>
      </c>
      <c r="L396" s="131" t="s">
        <v>7812</v>
      </c>
      <c r="M396" s="113">
        <f t="shared" si="14"/>
        <v>2</v>
      </c>
    </row>
    <row r="397" spans="1:13" ht="15.75" x14ac:dyDescent="0.25">
      <c r="A397" s="127">
        <v>41591</v>
      </c>
      <c r="B397" s="131" t="s">
        <v>1783</v>
      </c>
      <c r="C397" s="131" t="s">
        <v>1676</v>
      </c>
      <c r="D397" s="131"/>
      <c r="E397" s="131" t="s">
        <v>5076</v>
      </c>
      <c r="F397" s="131" t="s">
        <v>7810</v>
      </c>
      <c r="G397" s="131" t="s">
        <v>5916</v>
      </c>
      <c r="H397" s="131" t="s">
        <v>7811</v>
      </c>
      <c r="I397" s="131">
        <v>1</v>
      </c>
      <c r="J397" s="127">
        <v>41596</v>
      </c>
      <c r="K397" s="130">
        <v>0.57291666666666663</v>
      </c>
      <c r="L397" s="131" t="s">
        <v>7867</v>
      </c>
      <c r="M397" s="113">
        <f t="shared" si="14"/>
        <v>5</v>
      </c>
    </row>
    <row r="398" spans="1:13" ht="15.75" x14ac:dyDescent="0.25">
      <c r="A398" s="110">
        <v>41579</v>
      </c>
      <c r="B398" s="111">
        <v>0.4548611111111111</v>
      </c>
      <c r="C398" s="112" t="s">
        <v>1153</v>
      </c>
      <c r="D398" s="110">
        <v>41583</v>
      </c>
      <c r="E398" s="112" t="s">
        <v>117</v>
      </c>
      <c r="F398" s="112" t="s">
        <v>6265</v>
      </c>
      <c r="G398" s="112" t="s">
        <v>5916</v>
      </c>
      <c r="H398" s="112" t="s">
        <v>6505</v>
      </c>
      <c r="I398" s="131">
        <v>1</v>
      </c>
      <c r="J398" s="127">
        <v>41582</v>
      </c>
      <c r="K398" s="130">
        <v>0.56597222222222221</v>
      </c>
      <c r="L398" s="131" t="s">
        <v>7321</v>
      </c>
      <c r="M398" s="113">
        <f t="shared" si="14"/>
        <v>3</v>
      </c>
    </row>
    <row r="399" spans="1:13" ht="15.75" x14ac:dyDescent="0.25">
      <c r="A399" s="110">
        <v>41579</v>
      </c>
      <c r="B399" s="111">
        <v>0.4548611111111111</v>
      </c>
      <c r="C399" s="112" t="s">
        <v>1153</v>
      </c>
      <c r="D399" s="110">
        <v>41600</v>
      </c>
      <c r="E399" s="112" t="s">
        <v>117</v>
      </c>
      <c r="F399" s="112" t="s">
        <v>6265</v>
      </c>
      <c r="G399" s="112" t="s">
        <v>5916</v>
      </c>
      <c r="H399" s="112" t="s">
        <v>6505</v>
      </c>
      <c r="I399" s="131">
        <v>1</v>
      </c>
      <c r="J399" s="127">
        <v>41600</v>
      </c>
      <c r="K399" s="130">
        <v>0.49305555555555558</v>
      </c>
      <c r="L399" s="131" t="s">
        <v>8071</v>
      </c>
      <c r="M399" s="113">
        <f t="shared" si="14"/>
        <v>21</v>
      </c>
    </row>
    <row r="400" spans="1:13" ht="15.75" x14ac:dyDescent="0.25">
      <c r="A400" s="110">
        <v>41579</v>
      </c>
      <c r="B400" s="111">
        <v>0.4548611111111111</v>
      </c>
      <c r="C400" s="112" t="s">
        <v>1153</v>
      </c>
      <c r="D400" s="110">
        <v>41600</v>
      </c>
      <c r="E400" s="112" t="s">
        <v>117</v>
      </c>
      <c r="F400" s="112" t="s">
        <v>6265</v>
      </c>
      <c r="G400" s="112" t="s">
        <v>5916</v>
      </c>
      <c r="H400" s="112" t="s">
        <v>6505</v>
      </c>
      <c r="I400" s="131">
        <v>1</v>
      </c>
      <c r="J400" s="127">
        <v>41604</v>
      </c>
      <c r="K400" s="130">
        <v>0.55208333333333337</v>
      </c>
      <c r="L400" s="131" t="s">
        <v>8166</v>
      </c>
      <c r="M400" s="113">
        <f t="shared" si="14"/>
        <v>25</v>
      </c>
    </row>
    <row r="401" spans="1:13" ht="15.75" x14ac:dyDescent="0.25">
      <c r="A401" s="127">
        <v>41604</v>
      </c>
      <c r="B401" s="130">
        <v>0.41666666666666669</v>
      </c>
      <c r="C401" s="131" t="s">
        <v>1676</v>
      </c>
      <c r="D401" s="131"/>
      <c r="E401" s="131" t="s">
        <v>591</v>
      </c>
      <c r="F401" s="131" t="s">
        <v>8198</v>
      </c>
      <c r="G401" s="131" t="s">
        <v>5916</v>
      </c>
      <c r="H401" s="131" t="s">
        <v>8199</v>
      </c>
      <c r="I401" s="131">
        <v>1</v>
      </c>
      <c r="J401" s="127">
        <v>41605</v>
      </c>
      <c r="K401" s="130">
        <v>0.57291666666666663</v>
      </c>
      <c r="L401" s="131" t="s">
        <v>8257</v>
      </c>
      <c r="M401" s="113">
        <f t="shared" si="14"/>
        <v>1</v>
      </c>
    </row>
    <row r="402" spans="1:13" ht="15.75" x14ac:dyDescent="0.25">
      <c r="A402" s="127">
        <v>41604</v>
      </c>
      <c r="B402" s="130">
        <v>0.41666666666666669</v>
      </c>
      <c r="C402" s="131" t="s">
        <v>1676</v>
      </c>
      <c r="D402" s="131"/>
      <c r="E402" s="131" t="s">
        <v>591</v>
      </c>
      <c r="F402" s="131" t="s">
        <v>8198</v>
      </c>
      <c r="G402" s="131" t="s">
        <v>5916</v>
      </c>
      <c r="H402" s="131" t="s">
        <v>8199</v>
      </c>
      <c r="I402" s="131">
        <v>1</v>
      </c>
      <c r="J402" s="127">
        <v>41605</v>
      </c>
      <c r="K402" s="130">
        <v>0.57291666666666663</v>
      </c>
      <c r="L402" s="131" t="s">
        <v>8278</v>
      </c>
      <c r="M402" s="113">
        <f t="shared" si="14"/>
        <v>1</v>
      </c>
    </row>
    <row r="403" spans="1:13" ht="15.75" x14ac:dyDescent="0.25">
      <c r="A403" s="127">
        <v>41569</v>
      </c>
      <c r="B403" s="130">
        <v>0.50694444444444442</v>
      </c>
      <c r="C403" s="131" t="s">
        <v>1153</v>
      </c>
      <c r="D403" s="127">
        <v>41596</v>
      </c>
      <c r="E403" s="131" t="s">
        <v>117</v>
      </c>
      <c r="F403" s="131" t="s">
        <v>2566</v>
      </c>
      <c r="G403" s="131" t="s">
        <v>5916</v>
      </c>
      <c r="H403" s="131" t="s">
        <v>7782</v>
      </c>
      <c r="I403" s="131">
        <v>1</v>
      </c>
      <c r="J403" s="127">
        <v>41592</v>
      </c>
      <c r="K403" s="130">
        <v>0.67361111111111116</v>
      </c>
      <c r="L403" s="131" t="s">
        <v>7783</v>
      </c>
      <c r="M403" s="113">
        <f t="shared" si="14"/>
        <v>23</v>
      </c>
    </row>
    <row r="404" spans="1:13" ht="15.75" x14ac:dyDescent="0.25">
      <c r="A404" s="127">
        <v>41585</v>
      </c>
      <c r="B404" s="130">
        <v>0.625</v>
      </c>
      <c r="C404" s="131" t="s">
        <v>1153</v>
      </c>
      <c r="D404" s="127">
        <v>41598</v>
      </c>
      <c r="E404" s="131" t="s">
        <v>51</v>
      </c>
      <c r="F404" s="131" t="s">
        <v>672</v>
      </c>
      <c r="G404" s="131" t="s">
        <v>5919</v>
      </c>
      <c r="H404" s="131" t="s">
        <v>7893</v>
      </c>
      <c r="I404" s="131">
        <v>1</v>
      </c>
      <c r="J404" s="127">
        <v>41597</v>
      </c>
      <c r="K404" s="130">
        <v>0.56944444444444442</v>
      </c>
      <c r="L404" s="131" t="s">
        <v>7673</v>
      </c>
      <c r="M404" s="113">
        <f t="shared" si="14"/>
        <v>12</v>
      </c>
    </row>
    <row r="405" spans="1:13" ht="15.75" x14ac:dyDescent="0.25">
      <c r="A405" s="127">
        <v>41578</v>
      </c>
      <c r="B405" s="130">
        <v>0.35416666666666669</v>
      </c>
      <c r="C405" s="131" t="s">
        <v>1153</v>
      </c>
      <c r="D405" s="127">
        <v>41583</v>
      </c>
      <c r="E405" s="131" t="s">
        <v>51</v>
      </c>
      <c r="F405" s="131" t="s">
        <v>4132</v>
      </c>
      <c r="G405" s="131" t="s">
        <v>5919</v>
      </c>
      <c r="H405" s="131" t="s">
        <v>7336</v>
      </c>
      <c r="I405" s="131">
        <v>1</v>
      </c>
      <c r="J405" s="127">
        <v>41582</v>
      </c>
      <c r="K405" s="130">
        <v>0.58819444444444446</v>
      </c>
      <c r="L405" s="131" t="s">
        <v>7337</v>
      </c>
      <c r="M405" s="113">
        <f t="shared" si="14"/>
        <v>4</v>
      </c>
    </row>
    <row r="406" spans="1:13" ht="15.75" x14ac:dyDescent="0.25">
      <c r="A406" s="127">
        <v>41592</v>
      </c>
      <c r="B406" s="130">
        <v>0.58333333333333337</v>
      </c>
      <c r="C406" s="131" t="s">
        <v>1153</v>
      </c>
      <c r="D406" s="127">
        <v>41598</v>
      </c>
      <c r="E406" s="131" t="s">
        <v>51</v>
      </c>
      <c r="F406" s="131" t="s">
        <v>636</v>
      </c>
      <c r="G406" s="131" t="s">
        <v>7894</v>
      </c>
      <c r="H406" s="131" t="s">
        <v>7895</v>
      </c>
      <c r="I406" s="131">
        <v>1</v>
      </c>
      <c r="J406" s="127">
        <v>41597</v>
      </c>
      <c r="K406" s="130">
        <v>0.56458333333333333</v>
      </c>
      <c r="L406" s="131" t="s">
        <v>7911</v>
      </c>
      <c r="M406" s="113">
        <f t="shared" si="14"/>
        <v>5</v>
      </c>
    </row>
    <row r="407" spans="1:13" ht="15.75" x14ac:dyDescent="0.25">
      <c r="A407" s="127">
        <v>41583</v>
      </c>
      <c r="B407" s="131" t="s">
        <v>4709</v>
      </c>
      <c r="C407" s="131" t="s">
        <v>1676</v>
      </c>
      <c r="D407" s="131"/>
      <c r="E407" s="131" t="s">
        <v>4992</v>
      </c>
      <c r="F407" s="131" t="s">
        <v>4114</v>
      </c>
      <c r="G407" s="131" t="s">
        <v>5931</v>
      </c>
      <c r="H407" s="131" t="s">
        <v>4883</v>
      </c>
      <c r="I407" s="131">
        <v>1</v>
      </c>
      <c r="J407" s="127">
        <v>41583</v>
      </c>
      <c r="K407" s="130">
        <v>0.97916666666666663</v>
      </c>
      <c r="L407" s="131" t="s">
        <v>7432</v>
      </c>
      <c r="M407" s="113">
        <f t="shared" si="14"/>
        <v>0</v>
      </c>
    </row>
    <row r="408" spans="1:13" ht="15.75" x14ac:dyDescent="0.25">
      <c r="A408" s="127">
        <v>41583</v>
      </c>
      <c r="B408" s="131" t="s">
        <v>4709</v>
      </c>
      <c r="C408" s="131" t="s">
        <v>1676</v>
      </c>
      <c r="D408" s="131"/>
      <c r="E408" s="131" t="s">
        <v>4992</v>
      </c>
      <c r="F408" s="131" t="s">
        <v>4114</v>
      </c>
      <c r="G408" s="131" t="s">
        <v>5931</v>
      </c>
      <c r="H408" s="131" t="s">
        <v>4883</v>
      </c>
      <c r="I408" s="131">
        <v>1</v>
      </c>
      <c r="J408" s="127">
        <v>41583</v>
      </c>
      <c r="K408" s="130">
        <v>0.97916666666666663</v>
      </c>
      <c r="L408" s="131" t="s">
        <v>7433</v>
      </c>
      <c r="M408" s="113">
        <f t="shared" si="14"/>
        <v>0</v>
      </c>
    </row>
    <row r="409" spans="1:13" ht="15.75" x14ac:dyDescent="0.25">
      <c r="A409" s="127">
        <v>41583</v>
      </c>
      <c r="B409" s="131"/>
      <c r="C409" s="131" t="s">
        <v>1676</v>
      </c>
      <c r="D409" s="131"/>
      <c r="E409" s="131" t="s">
        <v>4992</v>
      </c>
      <c r="F409" s="131" t="s">
        <v>4114</v>
      </c>
      <c r="G409" s="131" t="s">
        <v>5931</v>
      </c>
      <c r="H409" s="131" t="s">
        <v>4883</v>
      </c>
      <c r="I409" s="131">
        <v>1</v>
      </c>
      <c r="J409" s="127">
        <v>41584</v>
      </c>
      <c r="K409" s="130">
        <v>0.54166666666666663</v>
      </c>
      <c r="L409" s="131" t="s">
        <v>7444</v>
      </c>
      <c r="M409" s="113">
        <f t="shared" si="14"/>
        <v>1</v>
      </c>
    </row>
    <row r="410" spans="1:13" ht="15.75" x14ac:dyDescent="0.25">
      <c r="A410" s="127">
        <v>41583</v>
      </c>
      <c r="B410" s="131"/>
      <c r="C410" s="131" t="s">
        <v>1676</v>
      </c>
      <c r="D410" s="131"/>
      <c r="E410" s="131" t="s">
        <v>4992</v>
      </c>
      <c r="F410" s="131" t="s">
        <v>4114</v>
      </c>
      <c r="G410" s="131" t="s">
        <v>5931</v>
      </c>
      <c r="H410" s="131" t="s">
        <v>4883</v>
      </c>
      <c r="I410" s="131">
        <v>1</v>
      </c>
      <c r="J410" s="127">
        <v>41584</v>
      </c>
      <c r="K410" s="130">
        <v>0.54166666666666663</v>
      </c>
      <c r="L410" s="131" t="s">
        <v>7445</v>
      </c>
      <c r="M410" s="113">
        <f t="shared" si="14"/>
        <v>1</v>
      </c>
    </row>
    <row r="411" spans="1:13" ht="15.75" x14ac:dyDescent="0.25">
      <c r="A411" s="127">
        <v>41607</v>
      </c>
      <c r="B411" s="130">
        <v>0.3125</v>
      </c>
      <c r="C411" s="131" t="s">
        <v>1676</v>
      </c>
      <c r="D411" s="131"/>
      <c r="E411" s="131" t="s">
        <v>363</v>
      </c>
      <c r="F411" s="131" t="s">
        <v>8358</v>
      </c>
      <c r="G411" s="131" t="s">
        <v>5917</v>
      </c>
      <c r="H411" s="131" t="s">
        <v>1741</v>
      </c>
      <c r="I411" s="131">
        <v>1</v>
      </c>
      <c r="J411" s="127">
        <v>41607</v>
      </c>
      <c r="K411" s="130">
        <v>0.45833333333333331</v>
      </c>
      <c r="L411" s="131" t="s">
        <v>8359</v>
      </c>
      <c r="M411" s="113">
        <f t="shared" si="14"/>
        <v>0</v>
      </c>
    </row>
    <row r="412" spans="1:13" ht="15.75" x14ac:dyDescent="0.25">
      <c r="A412" s="127">
        <v>41571</v>
      </c>
      <c r="B412" s="130">
        <v>0.3972222222222222</v>
      </c>
      <c r="C412" s="131" t="s">
        <v>1153</v>
      </c>
      <c r="D412" s="127">
        <v>41582</v>
      </c>
      <c r="E412" s="131" t="s">
        <v>61</v>
      </c>
      <c r="F412" s="131" t="s">
        <v>62</v>
      </c>
      <c r="G412" s="131" t="s">
        <v>5917</v>
      </c>
      <c r="H412" s="131" t="s">
        <v>7481</v>
      </c>
      <c r="I412" s="131">
        <v>1</v>
      </c>
      <c r="J412" s="127">
        <v>41584</v>
      </c>
      <c r="K412" s="130">
        <v>0.6333333333333333</v>
      </c>
      <c r="L412" s="131" t="s">
        <v>7446</v>
      </c>
      <c r="M412" s="113">
        <f t="shared" si="14"/>
        <v>13</v>
      </c>
    </row>
    <row r="413" spans="1:13" ht="15.75" x14ac:dyDescent="0.25">
      <c r="A413" s="127">
        <v>41591</v>
      </c>
      <c r="B413" s="130">
        <v>0.33263888888888887</v>
      </c>
      <c r="C413" s="131" t="s">
        <v>1153</v>
      </c>
      <c r="D413" s="127">
        <v>41601</v>
      </c>
      <c r="E413" s="131" t="s">
        <v>61</v>
      </c>
      <c r="F413" s="131" t="s">
        <v>62</v>
      </c>
      <c r="G413" s="131" t="s">
        <v>5917</v>
      </c>
      <c r="H413" s="131" t="s">
        <v>7481</v>
      </c>
      <c r="I413" s="131">
        <v>1</v>
      </c>
      <c r="J413" s="127">
        <v>41600</v>
      </c>
      <c r="K413" s="130">
        <v>0.56944444444444442</v>
      </c>
      <c r="L413" s="131" t="s">
        <v>7638</v>
      </c>
      <c r="M413" s="113">
        <f t="shared" si="14"/>
        <v>9</v>
      </c>
    </row>
    <row r="414" spans="1:13" ht="15.75" x14ac:dyDescent="0.25">
      <c r="A414" s="127">
        <v>41549</v>
      </c>
      <c r="B414" s="130">
        <v>0.52986111111111112</v>
      </c>
      <c r="C414" s="131" t="s">
        <v>1153</v>
      </c>
      <c r="D414" s="127">
        <v>41590</v>
      </c>
      <c r="E414" s="131" t="s">
        <v>117</v>
      </c>
      <c r="F414" s="131" t="s">
        <v>7595</v>
      </c>
      <c r="G414" s="131" t="s">
        <v>5919</v>
      </c>
      <c r="H414" s="131" t="s">
        <v>4988</v>
      </c>
      <c r="I414" s="131">
        <v>1</v>
      </c>
      <c r="J414" s="127">
        <v>41600</v>
      </c>
      <c r="K414" s="130">
        <v>0.6875</v>
      </c>
      <c r="L414" s="131" t="s">
        <v>8053</v>
      </c>
      <c r="M414" s="113">
        <f t="shared" ref="M414:M445" si="15">J414-A414</f>
        <v>51</v>
      </c>
    </row>
    <row r="415" spans="1:13" ht="15.75" x14ac:dyDescent="0.25">
      <c r="A415" s="127">
        <v>41583</v>
      </c>
      <c r="B415" s="130">
        <v>0.41666666666666669</v>
      </c>
      <c r="C415" s="131" t="s">
        <v>1153</v>
      </c>
      <c r="D415" s="127">
        <v>41596</v>
      </c>
      <c r="E415" s="131" t="s">
        <v>51</v>
      </c>
      <c r="F415" s="131" t="s">
        <v>630</v>
      </c>
      <c r="G415" s="131" t="s">
        <v>5916</v>
      </c>
      <c r="H415" s="131" t="s">
        <v>7464</v>
      </c>
      <c r="I415" s="131">
        <v>1</v>
      </c>
      <c r="J415" s="127">
        <v>41596</v>
      </c>
      <c r="K415" s="130">
        <v>0.55555555555555558</v>
      </c>
      <c r="L415" s="131" t="s">
        <v>7844</v>
      </c>
      <c r="M415" s="113">
        <f t="shared" si="15"/>
        <v>13</v>
      </c>
    </row>
    <row r="416" spans="1:13" ht="15.75" x14ac:dyDescent="0.25">
      <c r="A416" s="127">
        <v>41599</v>
      </c>
      <c r="B416" s="130">
        <v>0.60555555555555551</v>
      </c>
      <c r="C416" s="131" t="s">
        <v>1676</v>
      </c>
      <c r="D416" s="131"/>
      <c r="E416" s="131" t="s">
        <v>779</v>
      </c>
      <c r="F416" s="131" t="s">
        <v>8040</v>
      </c>
      <c r="G416" s="131" t="s">
        <v>6042</v>
      </c>
      <c r="H416" s="131" t="s">
        <v>8041</v>
      </c>
      <c r="I416" s="131">
        <v>1</v>
      </c>
      <c r="J416" s="127">
        <v>41600</v>
      </c>
      <c r="K416" s="130">
        <v>0.56944444444444442</v>
      </c>
      <c r="L416" s="131" t="s">
        <v>8042</v>
      </c>
      <c r="M416" s="113">
        <f t="shared" si="15"/>
        <v>1</v>
      </c>
    </row>
    <row r="417" spans="1:13" ht="15.75" x14ac:dyDescent="0.25">
      <c r="A417" s="127">
        <v>41544</v>
      </c>
      <c r="B417" s="130">
        <v>0.58333333333333337</v>
      </c>
      <c r="C417" s="131" t="s">
        <v>1153</v>
      </c>
      <c r="D417" s="127">
        <v>41585</v>
      </c>
      <c r="E417" s="131" t="s">
        <v>117</v>
      </c>
      <c r="F417" s="131" t="s">
        <v>7434</v>
      </c>
      <c r="G417" s="131" t="s">
        <v>5916</v>
      </c>
      <c r="H417" s="131" t="s">
        <v>7435</v>
      </c>
      <c r="I417" s="131">
        <v>1</v>
      </c>
      <c r="J417" s="127">
        <v>41585</v>
      </c>
      <c r="K417" s="130">
        <v>0.54166666666666663</v>
      </c>
      <c r="L417" s="131" t="s">
        <v>7502</v>
      </c>
      <c r="M417" s="113">
        <f t="shared" si="15"/>
        <v>41</v>
      </c>
    </row>
    <row r="418" spans="1:13" ht="15.75" x14ac:dyDescent="0.25">
      <c r="A418" s="127">
        <v>41579</v>
      </c>
      <c r="B418" s="131"/>
      <c r="C418" s="131" t="s">
        <v>1676</v>
      </c>
      <c r="D418" s="118" t="s">
        <v>7317</v>
      </c>
      <c r="E418" s="131" t="s">
        <v>367</v>
      </c>
      <c r="F418" s="131" t="s">
        <v>368</v>
      </c>
      <c r="G418" s="112" t="s">
        <v>5920</v>
      </c>
      <c r="H418" s="112" t="s">
        <v>6587</v>
      </c>
      <c r="I418" s="112">
        <v>1</v>
      </c>
      <c r="J418" s="127">
        <v>41586</v>
      </c>
      <c r="K418" s="130">
        <v>0.5625</v>
      </c>
      <c r="L418" s="131" t="s">
        <v>7561</v>
      </c>
      <c r="M418" s="113">
        <f t="shared" si="15"/>
        <v>7</v>
      </c>
    </row>
    <row r="419" spans="1:13" ht="15.75" x14ac:dyDescent="0.25">
      <c r="A419" s="127">
        <v>41579</v>
      </c>
      <c r="B419" s="131"/>
      <c r="C419" s="131" t="s">
        <v>1676</v>
      </c>
      <c r="D419" s="118" t="s">
        <v>7317</v>
      </c>
      <c r="E419" s="131" t="s">
        <v>367</v>
      </c>
      <c r="F419" s="131" t="s">
        <v>368</v>
      </c>
      <c r="G419" s="112" t="s">
        <v>5920</v>
      </c>
      <c r="H419" s="112" t="s">
        <v>6587</v>
      </c>
      <c r="I419" s="112">
        <v>1</v>
      </c>
      <c r="J419" s="127">
        <v>41581</v>
      </c>
      <c r="K419" s="130">
        <v>0.5</v>
      </c>
      <c r="L419" s="131" t="s">
        <v>7318</v>
      </c>
      <c r="M419" s="113">
        <f t="shared" si="15"/>
        <v>2</v>
      </c>
    </row>
    <row r="420" spans="1:13" ht="15.75" x14ac:dyDescent="0.25">
      <c r="A420" s="127">
        <v>41579</v>
      </c>
      <c r="B420" s="131"/>
      <c r="C420" s="131" t="s">
        <v>1676</v>
      </c>
      <c r="D420" s="118" t="s">
        <v>7317</v>
      </c>
      <c r="E420" s="131" t="s">
        <v>367</v>
      </c>
      <c r="F420" s="131" t="s">
        <v>368</v>
      </c>
      <c r="G420" s="112" t="s">
        <v>5920</v>
      </c>
      <c r="H420" s="112" t="s">
        <v>6587</v>
      </c>
      <c r="I420" s="112">
        <v>1</v>
      </c>
      <c r="J420" s="127">
        <v>41589</v>
      </c>
      <c r="K420" s="130">
        <v>0.6333333333333333</v>
      </c>
      <c r="L420" s="131" t="s">
        <v>8286</v>
      </c>
      <c r="M420" s="113">
        <f t="shared" si="15"/>
        <v>10</v>
      </c>
    </row>
    <row r="421" spans="1:13" ht="15.75" x14ac:dyDescent="0.25">
      <c r="A421" s="127">
        <v>41598</v>
      </c>
      <c r="B421" s="131"/>
      <c r="C421" s="112" t="s">
        <v>1676</v>
      </c>
      <c r="D421" s="127"/>
      <c r="E421" s="131" t="s">
        <v>367</v>
      </c>
      <c r="F421" s="131" t="s">
        <v>368</v>
      </c>
      <c r="G421" s="131" t="s">
        <v>5920</v>
      </c>
      <c r="H421" s="131"/>
      <c r="I421" s="131">
        <v>1</v>
      </c>
      <c r="J421" s="127">
        <v>41598</v>
      </c>
      <c r="K421" s="130">
        <v>0.54166666666666663</v>
      </c>
      <c r="L421" s="131" t="s">
        <v>7675</v>
      </c>
      <c r="M421" s="113">
        <f t="shared" si="15"/>
        <v>0</v>
      </c>
    </row>
    <row r="422" spans="1:13" ht="15.75" x14ac:dyDescent="0.25">
      <c r="A422" s="127">
        <v>41598</v>
      </c>
      <c r="B422" s="131"/>
      <c r="C422" s="112" t="s">
        <v>1676</v>
      </c>
      <c r="D422" s="127"/>
      <c r="E422" s="131" t="s">
        <v>367</v>
      </c>
      <c r="F422" s="131" t="s">
        <v>368</v>
      </c>
      <c r="G422" s="131" t="s">
        <v>5920</v>
      </c>
      <c r="H422" s="131" t="s">
        <v>369</v>
      </c>
      <c r="I422" s="131">
        <v>1</v>
      </c>
      <c r="J422" s="127">
        <v>41598</v>
      </c>
      <c r="K422" s="130">
        <v>0.54166666666666663</v>
      </c>
      <c r="L422" s="148" t="s">
        <v>8287</v>
      </c>
      <c r="M422" s="113">
        <f t="shared" si="15"/>
        <v>0</v>
      </c>
    </row>
    <row r="423" spans="1:13" ht="15.75" x14ac:dyDescent="0.25">
      <c r="A423" s="127">
        <v>41598</v>
      </c>
      <c r="B423" s="131"/>
      <c r="C423" s="112" t="s">
        <v>1676</v>
      </c>
      <c r="D423" s="127"/>
      <c r="E423" s="131" t="s">
        <v>367</v>
      </c>
      <c r="F423" s="131" t="s">
        <v>368</v>
      </c>
      <c r="G423" s="131" t="s">
        <v>5920</v>
      </c>
      <c r="H423" s="131" t="s">
        <v>369</v>
      </c>
      <c r="I423" s="131">
        <v>1</v>
      </c>
      <c r="J423" s="127">
        <v>41600</v>
      </c>
      <c r="K423" s="130">
        <v>0.6166666666666667</v>
      </c>
      <c r="L423" s="131" t="s">
        <v>8049</v>
      </c>
      <c r="M423" s="113">
        <f t="shared" si="15"/>
        <v>2</v>
      </c>
    </row>
    <row r="424" spans="1:13" ht="15.75" x14ac:dyDescent="0.25">
      <c r="A424" s="127">
        <v>41603</v>
      </c>
      <c r="B424" s="130">
        <v>0.3833333333333333</v>
      </c>
      <c r="C424" s="131" t="s">
        <v>1676</v>
      </c>
      <c r="D424" s="134"/>
      <c r="E424" s="131" t="s">
        <v>367</v>
      </c>
      <c r="F424" s="131" t="s">
        <v>368</v>
      </c>
      <c r="G424" s="131" t="s">
        <v>5920</v>
      </c>
      <c r="H424" s="131" t="s">
        <v>8101</v>
      </c>
      <c r="I424" s="131">
        <v>1</v>
      </c>
      <c r="J424" s="127">
        <v>41603</v>
      </c>
      <c r="K424" s="130">
        <v>0.5625</v>
      </c>
      <c r="L424" s="131" t="s">
        <v>8102</v>
      </c>
      <c r="M424" s="113">
        <f t="shared" si="15"/>
        <v>0</v>
      </c>
    </row>
    <row r="425" spans="1:13" ht="15.75" x14ac:dyDescent="0.25">
      <c r="A425" s="127">
        <v>41603</v>
      </c>
      <c r="B425" s="130">
        <v>0.3833333333333333</v>
      </c>
      <c r="C425" s="131" t="s">
        <v>1676</v>
      </c>
      <c r="D425" s="134"/>
      <c r="E425" s="131" t="s">
        <v>367</v>
      </c>
      <c r="F425" s="131" t="s">
        <v>368</v>
      </c>
      <c r="G425" s="131" t="s">
        <v>5920</v>
      </c>
      <c r="H425" s="131" t="s">
        <v>8101</v>
      </c>
      <c r="I425" s="131">
        <v>1</v>
      </c>
      <c r="J425" s="127">
        <v>41604</v>
      </c>
      <c r="K425" s="130">
        <v>0.60416666666666663</v>
      </c>
      <c r="L425" s="131" t="s">
        <v>8192</v>
      </c>
      <c r="M425" s="113">
        <f t="shared" si="15"/>
        <v>1</v>
      </c>
    </row>
    <row r="426" spans="1:13" ht="15.75" x14ac:dyDescent="0.25">
      <c r="A426" s="127">
        <v>41603</v>
      </c>
      <c r="B426" s="130">
        <v>0.3833333333333333</v>
      </c>
      <c r="C426" s="131" t="s">
        <v>1676</v>
      </c>
      <c r="D426" s="134"/>
      <c r="E426" s="131" t="s">
        <v>367</v>
      </c>
      <c r="F426" s="131" t="s">
        <v>368</v>
      </c>
      <c r="G426" s="131" t="s">
        <v>5920</v>
      </c>
      <c r="H426" s="131" t="s">
        <v>8101</v>
      </c>
      <c r="I426" s="131">
        <v>1</v>
      </c>
      <c r="J426" s="127">
        <v>41604</v>
      </c>
      <c r="K426" s="130"/>
      <c r="L426" s="131" t="s">
        <v>8216</v>
      </c>
      <c r="M426" s="113">
        <f t="shared" si="15"/>
        <v>1</v>
      </c>
    </row>
    <row r="427" spans="1:13" ht="15.75" x14ac:dyDescent="0.25">
      <c r="A427" s="127">
        <v>41581</v>
      </c>
      <c r="B427" s="130">
        <v>0.92708333333333337</v>
      </c>
      <c r="C427" s="131" t="s">
        <v>1676</v>
      </c>
      <c r="D427" s="131"/>
      <c r="E427" s="131" t="s">
        <v>591</v>
      </c>
      <c r="F427" s="131" t="s">
        <v>6539</v>
      </c>
      <c r="G427" s="131" t="s">
        <v>5916</v>
      </c>
      <c r="H427" s="131" t="s">
        <v>6229</v>
      </c>
      <c r="I427" s="131">
        <v>1</v>
      </c>
      <c r="J427" s="127">
        <v>41582</v>
      </c>
      <c r="K427" s="130">
        <v>0.59027777777777779</v>
      </c>
      <c r="L427" s="131" t="s">
        <v>7339</v>
      </c>
      <c r="M427" s="113">
        <f t="shared" si="15"/>
        <v>1</v>
      </c>
    </row>
    <row r="428" spans="1:13" ht="12.75" customHeight="1" x14ac:dyDescent="0.25">
      <c r="A428" s="127">
        <v>41586</v>
      </c>
      <c r="B428" s="130">
        <v>0.65694444444444444</v>
      </c>
      <c r="C428" s="131" t="s">
        <v>696</v>
      </c>
      <c r="D428" s="131"/>
      <c r="E428" s="131" t="s">
        <v>591</v>
      </c>
      <c r="F428" s="131" t="s">
        <v>6539</v>
      </c>
      <c r="G428" s="131" t="s">
        <v>5916</v>
      </c>
      <c r="H428" s="131" t="s">
        <v>2533</v>
      </c>
      <c r="I428" s="131">
        <v>1</v>
      </c>
      <c r="J428" s="127">
        <v>41586</v>
      </c>
      <c r="K428" s="130">
        <v>0.71527777777777779</v>
      </c>
      <c r="L428" s="131" t="s">
        <v>7588</v>
      </c>
      <c r="M428" s="113">
        <f t="shared" si="15"/>
        <v>0</v>
      </c>
    </row>
    <row r="429" spans="1:13" ht="15.75" x14ac:dyDescent="0.25">
      <c r="A429" s="127">
        <v>41586</v>
      </c>
      <c r="B429" s="130">
        <v>0.65694444444444444</v>
      </c>
      <c r="C429" s="131" t="s">
        <v>696</v>
      </c>
      <c r="D429" s="131"/>
      <c r="E429" s="131" t="s">
        <v>591</v>
      </c>
      <c r="F429" s="131" t="s">
        <v>6539</v>
      </c>
      <c r="G429" s="131" t="s">
        <v>5916</v>
      </c>
      <c r="H429" s="131" t="s">
        <v>2533</v>
      </c>
      <c r="I429" s="131">
        <v>1</v>
      </c>
      <c r="J429" s="127">
        <v>41586</v>
      </c>
      <c r="K429" s="130">
        <v>0.71527777777777779</v>
      </c>
      <c r="L429" s="131" t="s">
        <v>7589</v>
      </c>
      <c r="M429" s="113">
        <f t="shared" si="15"/>
        <v>0</v>
      </c>
    </row>
    <row r="430" spans="1:13" ht="15.75" x14ac:dyDescent="0.25">
      <c r="A430" s="127">
        <v>41561</v>
      </c>
      <c r="B430" s="130">
        <v>0.4826388888888889</v>
      </c>
      <c r="C430" s="131" t="s">
        <v>1153</v>
      </c>
      <c r="D430" s="127">
        <v>41603</v>
      </c>
      <c r="E430" s="131" t="s">
        <v>117</v>
      </c>
      <c r="F430" s="131" t="s">
        <v>1416</v>
      </c>
      <c r="G430" s="131" t="s">
        <v>5916</v>
      </c>
      <c r="H430" s="131" t="s">
        <v>8054</v>
      </c>
      <c r="I430" s="131">
        <v>1</v>
      </c>
      <c r="J430" s="127">
        <v>41600</v>
      </c>
      <c r="K430" s="130">
        <v>0.6875</v>
      </c>
      <c r="L430" s="131" t="s">
        <v>8055</v>
      </c>
      <c r="M430" s="113">
        <f t="shared" si="15"/>
        <v>39</v>
      </c>
    </row>
    <row r="431" spans="1:13" ht="15.75" x14ac:dyDescent="0.25">
      <c r="A431" s="127">
        <v>41596</v>
      </c>
      <c r="B431" s="130">
        <v>0.45833333333333331</v>
      </c>
      <c r="C431" s="131" t="s">
        <v>1153</v>
      </c>
      <c r="D431" s="127">
        <v>41600</v>
      </c>
      <c r="E431" s="131" t="s">
        <v>51</v>
      </c>
      <c r="F431" s="131" t="s">
        <v>7968</v>
      </c>
      <c r="G431" s="131" t="s">
        <v>7969</v>
      </c>
      <c r="H431" s="131" t="s">
        <v>498</v>
      </c>
      <c r="I431" s="131">
        <v>1</v>
      </c>
      <c r="J431" s="127">
        <v>41599</v>
      </c>
      <c r="K431" s="130">
        <v>0.49305555555555558</v>
      </c>
      <c r="L431" s="131" t="s">
        <v>7970</v>
      </c>
      <c r="M431" s="113">
        <f t="shared" si="15"/>
        <v>3</v>
      </c>
    </row>
    <row r="432" spans="1:13" ht="15.75" x14ac:dyDescent="0.25">
      <c r="A432" s="127">
        <v>41600</v>
      </c>
      <c r="B432" s="130">
        <v>0.625</v>
      </c>
      <c r="C432" s="131" t="s">
        <v>1153</v>
      </c>
      <c r="D432" s="127">
        <v>41605</v>
      </c>
      <c r="E432" s="131" t="s">
        <v>51</v>
      </c>
      <c r="F432" s="131" t="s">
        <v>7968</v>
      </c>
      <c r="G432" s="131" t="s">
        <v>6366</v>
      </c>
      <c r="H432" s="131" t="s">
        <v>8202</v>
      </c>
      <c r="I432" s="131">
        <v>1</v>
      </c>
      <c r="J432" s="127">
        <v>41605</v>
      </c>
      <c r="K432" s="130">
        <v>0.63888888888888895</v>
      </c>
      <c r="L432" s="131" t="s">
        <v>8203</v>
      </c>
      <c r="M432" s="113">
        <f t="shared" si="15"/>
        <v>5</v>
      </c>
    </row>
    <row r="433" spans="1:13" ht="15.75" x14ac:dyDescent="0.25">
      <c r="A433" s="127">
        <v>41599</v>
      </c>
      <c r="B433" s="130">
        <v>0.60555555555555551</v>
      </c>
      <c r="C433" s="131" t="s">
        <v>1676</v>
      </c>
      <c r="D433" s="131"/>
      <c r="E433" s="131" t="s">
        <v>779</v>
      </c>
      <c r="F433" s="131" t="s">
        <v>8120</v>
      </c>
      <c r="G433" s="131" t="s">
        <v>6042</v>
      </c>
      <c r="H433" s="131" t="s">
        <v>8121</v>
      </c>
      <c r="I433" s="131">
        <v>1</v>
      </c>
      <c r="J433" s="127">
        <v>41600</v>
      </c>
      <c r="K433" s="130">
        <v>0.625</v>
      </c>
      <c r="L433" s="131" t="s">
        <v>8042</v>
      </c>
      <c r="M433" s="113">
        <f t="shared" si="15"/>
        <v>1</v>
      </c>
    </row>
    <row r="434" spans="1:13" ht="15.75" x14ac:dyDescent="0.25">
      <c r="A434" s="127">
        <v>41599</v>
      </c>
      <c r="B434" s="130">
        <v>0.60555555555555551</v>
      </c>
      <c r="C434" s="131" t="s">
        <v>1676</v>
      </c>
      <c r="D434" s="131"/>
      <c r="E434" s="131" t="s">
        <v>779</v>
      </c>
      <c r="F434" s="131" t="s">
        <v>8120</v>
      </c>
      <c r="G434" s="131" t="s">
        <v>6042</v>
      </c>
      <c r="H434" s="131" t="s">
        <v>8121</v>
      </c>
      <c r="I434" s="131">
        <v>1</v>
      </c>
      <c r="J434" s="127">
        <v>41603</v>
      </c>
      <c r="K434" s="130">
        <v>0.67847222222222225</v>
      </c>
      <c r="L434" s="131" t="s">
        <v>8122</v>
      </c>
      <c r="M434" s="113">
        <f t="shared" si="15"/>
        <v>4</v>
      </c>
    </row>
    <row r="435" spans="1:13" ht="15.75" x14ac:dyDescent="0.25">
      <c r="A435" s="127">
        <v>41599</v>
      </c>
      <c r="B435" s="130">
        <v>0.60555555555555551</v>
      </c>
      <c r="C435" s="131" t="s">
        <v>1676</v>
      </c>
      <c r="D435" s="131"/>
      <c r="E435" s="131" t="s">
        <v>779</v>
      </c>
      <c r="F435" s="131" t="s">
        <v>8120</v>
      </c>
      <c r="G435" s="131" t="s">
        <v>6042</v>
      </c>
      <c r="H435" s="131" t="s">
        <v>8121</v>
      </c>
      <c r="I435" s="131">
        <v>1</v>
      </c>
      <c r="J435" s="127">
        <v>41604</v>
      </c>
      <c r="K435" s="130">
        <v>0.59375</v>
      </c>
      <c r="L435" s="131" t="s">
        <v>8187</v>
      </c>
      <c r="M435" s="113">
        <f t="shared" si="15"/>
        <v>5</v>
      </c>
    </row>
    <row r="436" spans="1:13" ht="15.75" x14ac:dyDescent="0.25">
      <c r="A436" s="127">
        <v>41598</v>
      </c>
      <c r="B436" s="130">
        <v>0.65555555555555556</v>
      </c>
      <c r="C436" s="131" t="s">
        <v>1676</v>
      </c>
      <c r="D436" s="127"/>
      <c r="E436" s="131" t="s">
        <v>7230</v>
      </c>
      <c r="F436" s="131" t="s">
        <v>8320</v>
      </c>
      <c r="G436" s="131" t="s">
        <v>5919</v>
      </c>
      <c r="H436" s="131" t="s">
        <v>8328</v>
      </c>
      <c r="I436" s="131"/>
      <c r="J436" s="127">
        <v>41606</v>
      </c>
      <c r="K436" s="130">
        <v>0.66666666666666663</v>
      </c>
      <c r="L436" s="131" t="s">
        <v>4495</v>
      </c>
      <c r="M436" s="113">
        <f t="shared" si="15"/>
        <v>8</v>
      </c>
    </row>
    <row r="437" spans="1:13" ht="15.75" x14ac:dyDescent="0.25">
      <c r="A437" s="127">
        <v>41584</v>
      </c>
      <c r="B437" s="130">
        <v>0.4861111111111111</v>
      </c>
      <c r="C437" s="131" t="s">
        <v>1676</v>
      </c>
      <c r="D437" s="131"/>
      <c r="E437" s="131" t="s">
        <v>7562</v>
      </c>
      <c r="F437" s="131" t="s">
        <v>6742</v>
      </c>
      <c r="G437" s="131" t="s">
        <v>5931</v>
      </c>
      <c r="H437" s="131" t="s">
        <v>30</v>
      </c>
      <c r="I437" s="131">
        <v>1</v>
      </c>
      <c r="J437" s="127">
        <v>41586</v>
      </c>
      <c r="K437" s="130">
        <v>0.5625</v>
      </c>
      <c r="L437" s="131" t="s">
        <v>7563</v>
      </c>
      <c r="M437" s="113">
        <f t="shared" si="15"/>
        <v>2</v>
      </c>
    </row>
    <row r="438" spans="1:13" ht="15.75" x14ac:dyDescent="0.25">
      <c r="A438" s="127">
        <v>41584</v>
      </c>
      <c r="B438" s="130">
        <v>0.4861111111111111</v>
      </c>
      <c r="C438" s="131" t="s">
        <v>1676</v>
      </c>
      <c r="D438" s="131"/>
      <c r="E438" s="131" t="s">
        <v>7562</v>
      </c>
      <c r="F438" s="131" t="s">
        <v>6742</v>
      </c>
      <c r="G438" s="131" t="s">
        <v>5931</v>
      </c>
      <c r="H438" s="131" t="s">
        <v>30</v>
      </c>
      <c r="I438" s="131">
        <v>1</v>
      </c>
      <c r="J438" s="127">
        <v>41586</v>
      </c>
      <c r="K438" s="130">
        <v>0.5625</v>
      </c>
      <c r="L438" s="131" t="s">
        <v>7564</v>
      </c>
      <c r="M438" s="113">
        <f t="shared" si="15"/>
        <v>2</v>
      </c>
    </row>
    <row r="439" spans="1:13" ht="15.75" x14ac:dyDescent="0.25">
      <c r="A439" s="127">
        <v>41599</v>
      </c>
      <c r="B439" s="130">
        <v>0.3611111111111111</v>
      </c>
      <c r="C439" s="131" t="s">
        <v>1676</v>
      </c>
      <c r="D439" s="131"/>
      <c r="E439" s="131" t="s">
        <v>8035</v>
      </c>
      <c r="F439" s="131" t="s">
        <v>6742</v>
      </c>
      <c r="G439" s="131" t="s">
        <v>5931</v>
      </c>
      <c r="H439" s="131" t="s">
        <v>1088</v>
      </c>
      <c r="I439" s="131">
        <v>1</v>
      </c>
      <c r="J439" s="127">
        <v>41600</v>
      </c>
      <c r="K439" s="130">
        <v>0.5625</v>
      </c>
      <c r="L439" s="131" t="s">
        <v>8036</v>
      </c>
      <c r="M439" s="113">
        <f t="shared" si="15"/>
        <v>1</v>
      </c>
    </row>
    <row r="440" spans="1:13" ht="15.75" x14ac:dyDescent="0.25">
      <c r="A440" s="127">
        <v>41599</v>
      </c>
      <c r="B440" s="130">
        <v>0.3611111111111111</v>
      </c>
      <c r="C440" s="131" t="s">
        <v>1676</v>
      </c>
      <c r="D440" s="131"/>
      <c r="E440" s="131" t="s">
        <v>8035</v>
      </c>
      <c r="F440" s="131" t="s">
        <v>6742</v>
      </c>
      <c r="G440" s="131" t="s">
        <v>5931</v>
      </c>
      <c r="H440" s="131" t="s">
        <v>1088</v>
      </c>
      <c r="I440" s="131">
        <v>1</v>
      </c>
      <c r="J440" s="127">
        <v>41600</v>
      </c>
      <c r="K440" s="130">
        <v>0.5625</v>
      </c>
      <c r="L440" s="131" t="s">
        <v>8037</v>
      </c>
      <c r="M440" s="113">
        <f t="shared" si="15"/>
        <v>1</v>
      </c>
    </row>
    <row r="441" spans="1:13" ht="15.75" x14ac:dyDescent="0.25">
      <c r="A441" s="127">
        <v>41586</v>
      </c>
      <c r="B441" s="130">
        <v>0.48125000000000001</v>
      </c>
      <c r="C441" s="131" t="s">
        <v>696</v>
      </c>
      <c r="D441" s="131"/>
      <c r="E441" s="131" t="s">
        <v>3946</v>
      </c>
      <c r="F441" s="131" t="s">
        <v>3627</v>
      </c>
      <c r="G441" s="131" t="s">
        <v>5916</v>
      </c>
      <c r="H441" s="131" t="s">
        <v>716</v>
      </c>
      <c r="I441" s="131">
        <v>1</v>
      </c>
      <c r="J441" s="127">
        <v>41586</v>
      </c>
      <c r="K441" s="130">
        <v>0.56944444444444442</v>
      </c>
      <c r="L441" s="131" t="s">
        <v>7574</v>
      </c>
      <c r="M441" s="113">
        <f t="shared" si="15"/>
        <v>0</v>
      </c>
    </row>
    <row r="442" spans="1:13" ht="15.75" x14ac:dyDescent="0.25">
      <c r="A442" s="127">
        <v>41586</v>
      </c>
      <c r="B442" s="130">
        <v>0.48125000000000001</v>
      </c>
      <c r="C442" s="131" t="s">
        <v>696</v>
      </c>
      <c r="D442" s="131"/>
      <c r="E442" s="131" t="s">
        <v>3946</v>
      </c>
      <c r="F442" s="131" t="s">
        <v>3627</v>
      </c>
      <c r="G442" s="131" t="s">
        <v>5916</v>
      </c>
      <c r="H442" s="131" t="s">
        <v>716</v>
      </c>
      <c r="I442" s="131">
        <v>1</v>
      </c>
      <c r="J442" s="127">
        <v>41589</v>
      </c>
      <c r="K442" s="130">
        <v>0.52083333333333337</v>
      </c>
      <c r="L442" s="131" t="s">
        <v>7606</v>
      </c>
      <c r="M442" s="113">
        <f t="shared" si="15"/>
        <v>3</v>
      </c>
    </row>
    <row r="443" spans="1:13" ht="15.75" x14ac:dyDescent="0.25">
      <c r="A443" s="127">
        <v>41597</v>
      </c>
      <c r="B443" s="130">
        <v>0.45208333333333334</v>
      </c>
      <c r="C443" s="131" t="s">
        <v>696</v>
      </c>
      <c r="D443" s="131"/>
      <c r="E443" s="131" t="s">
        <v>3946</v>
      </c>
      <c r="F443" s="131" t="s">
        <v>3627</v>
      </c>
      <c r="G443" s="131" t="s">
        <v>5916</v>
      </c>
      <c r="H443" s="131" t="s">
        <v>716</v>
      </c>
      <c r="I443" s="131">
        <v>1</v>
      </c>
      <c r="J443" s="127">
        <v>41600</v>
      </c>
      <c r="K443" s="130">
        <v>0.6875</v>
      </c>
      <c r="L443" s="131" t="s">
        <v>8062</v>
      </c>
      <c r="M443" s="113">
        <f t="shared" si="15"/>
        <v>3</v>
      </c>
    </row>
    <row r="444" spans="1:13" ht="15.75" x14ac:dyDescent="0.25">
      <c r="A444" s="127">
        <v>41582</v>
      </c>
      <c r="B444" s="131"/>
      <c r="C444" s="131" t="s">
        <v>1676</v>
      </c>
      <c r="D444" s="131"/>
      <c r="E444" s="131" t="s">
        <v>117</v>
      </c>
      <c r="F444" s="131" t="s">
        <v>7358</v>
      </c>
      <c r="G444" s="131" t="s">
        <v>5916</v>
      </c>
      <c r="H444" s="131" t="s">
        <v>2857</v>
      </c>
      <c r="I444" s="131">
        <v>1</v>
      </c>
      <c r="J444" s="127">
        <v>41582</v>
      </c>
      <c r="K444" s="130">
        <v>0.72569444444444453</v>
      </c>
      <c r="L444" s="131" t="s">
        <v>7359</v>
      </c>
      <c r="M444" s="113">
        <f t="shared" si="15"/>
        <v>0</v>
      </c>
    </row>
    <row r="445" spans="1:13" ht="15.75" x14ac:dyDescent="0.25">
      <c r="A445" s="127">
        <v>41604</v>
      </c>
      <c r="B445" s="130">
        <v>0.52777777777777779</v>
      </c>
      <c r="C445" s="131" t="s">
        <v>1153</v>
      </c>
      <c r="D445" s="127">
        <v>41607</v>
      </c>
      <c r="E445" s="131" t="s">
        <v>117</v>
      </c>
      <c r="F445" s="131" t="s">
        <v>7358</v>
      </c>
      <c r="G445" s="131" t="s">
        <v>5916</v>
      </c>
      <c r="H445" s="131" t="s">
        <v>8300</v>
      </c>
      <c r="I445" s="131">
        <v>1</v>
      </c>
      <c r="J445" s="127">
        <v>41606</v>
      </c>
      <c r="K445" s="130">
        <v>0.5625</v>
      </c>
      <c r="L445" s="131" t="s">
        <v>8305</v>
      </c>
      <c r="M445" s="113">
        <f t="shared" si="15"/>
        <v>2</v>
      </c>
    </row>
    <row r="446" spans="1:13" ht="15.75" x14ac:dyDescent="0.25">
      <c r="A446" s="127">
        <v>41599</v>
      </c>
      <c r="B446" s="130">
        <v>0.41666666666666669</v>
      </c>
      <c r="C446" s="131" t="s">
        <v>1153</v>
      </c>
      <c r="D446" s="127">
        <v>41604</v>
      </c>
      <c r="E446" s="131" t="s">
        <v>168</v>
      </c>
      <c r="F446" s="131" t="s">
        <v>5757</v>
      </c>
      <c r="G446" s="131" t="s">
        <v>5916</v>
      </c>
      <c r="H446" s="131" t="s">
        <v>8068</v>
      </c>
      <c r="I446" s="131">
        <v>1</v>
      </c>
      <c r="J446" s="127">
        <v>41604</v>
      </c>
      <c r="K446" s="130">
        <v>0.5625</v>
      </c>
      <c r="L446" s="131" t="s">
        <v>8100</v>
      </c>
      <c r="M446" s="113">
        <f t="shared" ref="M446:M463" si="16">J446-A446</f>
        <v>5</v>
      </c>
    </row>
    <row r="447" spans="1:13" ht="15.75" x14ac:dyDescent="0.25">
      <c r="A447" s="127">
        <v>41599</v>
      </c>
      <c r="B447" s="130">
        <v>0.41666666666666669</v>
      </c>
      <c r="C447" s="131" t="s">
        <v>1153</v>
      </c>
      <c r="D447" s="127">
        <v>41604</v>
      </c>
      <c r="E447" s="131" t="s">
        <v>168</v>
      </c>
      <c r="F447" s="131" t="s">
        <v>5757</v>
      </c>
      <c r="G447" s="131" t="s">
        <v>5916</v>
      </c>
      <c r="H447" s="131" t="s">
        <v>8068</v>
      </c>
      <c r="I447" s="131">
        <v>1</v>
      </c>
      <c r="J447" s="127">
        <v>41611</v>
      </c>
      <c r="K447" s="130">
        <v>0.56944444444444442</v>
      </c>
      <c r="L447" s="131" t="s">
        <v>8544</v>
      </c>
      <c r="M447" s="113">
        <f t="shared" si="16"/>
        <v>12</v>
      </c>
    </row>
    <row r="448" spans="1:13" ht="15.75" x14ac:dyDescent="0.25">
      <c r="A448" s="127">
        <v>41557</v>
      </c>
      <c r="B448" s="130">
        <v>0.49652777777777773</v>
      </c>
      <c r="C448" s="131" t="s">
        <v>1153</v>
      </c>
      <c r="D448" s="127">
        <v>41584</v>
      </c>
      <c r="E448" s="131" t="s">
        <v>117</v>
      </c>
      <c r="F448" s="131" t="s">
        <v>722</v>
      </c>
      <c r="G448" s="131" t="s">
        <v>5955</v>
      </c>
      <c r="H448" s="131" t="s">
        <v>7387</v>
      </c>
      <c r="I448" s="131">
        <v>1</v>
      </c>
      <c r="J448" s="127">
        <v>41583</v>
      </c>
      <c r="K448" s="130">
        <v>0.52569444444444446</v>
      </c>
      <c r="L448" s="131" t="s">
        <v>7388</v>
      </c>
      <c r="M448" s="113">
        <f t="shared" si="16"/>
        <v>26</v>
      </c>
    </row>
    <row r="449" spans="1:13" ht="15.75" x14ac:dyDescent="0.25">
      <c r="A449" s="127">
        <v>41585</v>
      </c>
      <c r="B449" s="130">
        <v>0.40625</v>
      </c>
      <c r="C449" s="131" t="s">
        <v>1153</v>
      </c>
      <c r="D449" s="127">
        <v>41605</v>
      </c>
      <c r="E449" s="131" t="s">
        <v>117</v>
      </c>
      <c r="F449" s="131" t="s">
        <v>722</v>
      </c>
      <c r="G449" s="131" t="s">
        <v>5955</v>
      </c>
      <c r="H449" s="131" t="s">
        <v>5055</v>
      </c>
      <c r="I449" s="131">
        <v>1</v>
      </c>
      <c r="J449" s="127">
        <v>41605</v>
      </c>
      <c r="K449" s="130">
        <v>0.375</v>
      </c>
      <c r="L449" s="131" t="s">
        <v>7633</v>
      </c>
      <c r="M449" s="113">
        <f t="shared" si="16"/>
        <v>20</v>
      </c>
    </row>
    <row r="450" spans="1:13" ht="15.75" x14ac:dyDescent="0.25">
      <c r="A450" s="110">
        <v>41528</v>
      </c>
      <c r="B450" s="111">
        <v>0.45833333333333331</v>
      </c>
      <c r="C450" s="112" t="s">
        <v>1153</v>
      </c>
      <c r="D450" s="110">
        <v>41583</v>
      </c>
      <c r="E450" s="112" t="s">
        <v>117</v>
      </c>
      <c r="F450" s="112" t="s">
        <v>410</v>
      </c>
      <c r="G450" s="112" t="s">
        <v>5916</v>
      </c>
      <c r="H450" s="112" t="s">
        <v>6174</v>
      </c>
      <c r="I450" s="131">
        <v>1</v>
      </c>
      <c r="J450" s="127">
        <v>41582</v>
      </c>
      <c r="K450" s="130">
        <v>0.56597222222222221</v>
      </c>
      <c r="L450" s="131" t="s">
        <v>7323</v>
      </c>
      <c r="M450" s="113">
        <f t="shared" si="16"/>
        <v>54</v>
      </c>
    </row>
    <row r="451" spans="1:13" ht="15.75" x14ac:dyDescent="0.25">
      <c r="A451" s="110">
        <v>41583</v>
      </c>
      <c r="B451" s="111">
        <v>0.50555555555555554</v>
      </c>
      <c r="C451" s="112" t="s">
        <v>1153</v>
      </c>
      <c r="D451" s="110">
        <v>41606</v>
      </c>
      <c r="E451" s="112" t="s">
        <v>117</v>
      </c>
      <c r="F451" s="112" t="s">
        <v>410</v>
      </c>
      <c r="G451" s="112" t="s">
        <v>5916</v>
      </c>
      <c r="H451" s="112" t="s">
        <v>6174</v>
      </c>
      <c r="I451" s="131">
        <v>1</v>
      </c>
      <c r="J451" s="127">
        <v>41607</v>
      </c>
      <c r="K451" s="130">
        <v>0.45833333333333331</v>
      </c>
      <c r="L451" s="131" t="s">
        <v>8345</v>
      </c>
      <c r="M451" s="113">
        <f t="shared" si="16"/>
        <v>24</v>
      </c>
    </row>
    <row r="452" spans="1:13" ht="15.75" x14ac:dyDescent="0.25">
      <c r="A452" s="127">
        <v>41563</v>
      </c>
      <c r="B452" s="130">
        <v>0.47430555555555554</v>
      </c>
      <c r="C452" s="131" t="s">
        <v>1153</v>
      </c>
      <c r="D452" s="127">
        <v>41590</v>
      </c>
      <c r="E452" s="131" t="s">
        <v>117</v>
      </c>
      <c r="F452" s="131" t="s">
        <v>1490</v>
      </c>
      <c r="G452" s="131" t="s">
        <v>5920</v>
      </c>
      <c r="H452" s="131" t="s">
        <v>7601</v>
      </c>
      <c r="I452" s="131">
        <v>1</v>
      </c>
      <c r="J452" s="127">
        <v>41589</v>
      </c>
      <c r="K452" s="130">
        <v>0.52083333333333337</v>
      </c>
      <c r="L452" s="131" t="s">
        <v>6831</v>
      </c>
      <c r="M452" s="113">
        <f t="shared" si="16"/>
        <v>26</v>
      </c>
    </row>
    <row r="453" spans="1:13" ht="15.75" x14ac:dyDescent="0.25">
      <c r="A453" s="127">
        <v>41591</v>
      </c>
      <c r="B453" s="130">
        <v>0.4770833333333333</v>
      </c>
      <c r="C453" s="131" t="s">
        <v>1153</v>
      </c>
      <c r="D453" s="127">
        <v>41605</v>
      </c>
      <c r="E453" s="131" t="s">
        <v>117</v>
      </c>
      <c r="F453" s="131" t="s">
        <v>1490</v>
      </c>
      <c r="G453" s="131" t="s">
        <v>5920</v>
      </c>
      <c r="H453" s="131" t="s">
        <v>8145</v>
      </c>
      <c r="I453" s="131">
        <v>1</v>
      </c>
      <c r="J453" s="127">
        <v>41605</v>
      </c>
      <c r="K453" s="130">
        <v>0.375</v>
      </c>
      <c r="L453" s="131" t="s">
        <v>8146</v>
      </c>
      <c r="M453" s="113">
        <f t="shared" si="16"/>
        <v>14</v>
      </c>
    </row>
    <row r="454" spans="1:13" ht="15.75" x14ac:dyDescent="0.25">
      <c r="A454" s="127">
        <v>41578</v>
      </c>
      <c r="B454" s="130">
        <v>0.47569444444444442</v>
      </c>
      <c r="C454" s="131" t="s">
        <v>1153</v>
      </c>
      <c r="D454" s="127">
        <v>41605</v>
      </c>
      <c r="E454" s="131" t="s">
        <v>117</v>
      </c>
      <c r="F454" s="131" t="s">
        <v>1578</v>
      </c>
      <c r="G454" s="131" t="s">
        <v>5920</v>
      </c>
      <c r="H454" s="131" t="s">
        <v>8154</v>
      </c>
      <c r="I454" s="131"/>
      <c r="J454" s="131"/>
      <c r="K454" s="131"/>
      <c r="L454" s="131"/>
      <c r="M454" s="113">
        <f t="shared" si="16"/>
        <v>-41578</v>
      </c>
    </row>
    <row r="455" spans="1:13" ht="15.75" x14ac:dyDescent="0.25">
      <c r="A455" s="127">
        <v>41592</v>
      </c>
      <c r="B455" s="130">
        <v>0.6875</v>
      </c>
      <c r="C455" s="131" t="s">
        <v>1676</v>
      </c>
      <c r="D455" s="131"/>
      <c r="E455" s="131" t="s">
        <v>4956</v>
      </c>
      <c r="F455" s="131" t="s">
        <v>7850</v>
      </c>
      <c r="G455" s="131" t="s">
        <v>5916</v>
      </c>
      <c r="H455" s="131" t="s">
        <v>7851</v>
      </c>
      <c r="I455" s="131">
        <v>1</v>
      </c>
      <c r="J455" s="127">
        <v>41596</v>
      </c>
      <c r="K455" s="130">
        <v>0.5625</v>
      </c>
      <c r="L455" s="131" t="s">
        <v>7852</v>
      </c>
      <c r="M455" s="113">
        <f t="shared" si="16"/>
        <v>4</v>
      </c>
    </row>
    <row r="456" spans="1:13" ht="15.75" x14ac:dyDescent="0.25">
      <c r="A456" s="127">
        <v>41585</v>
      </c>
      <c r="B456" s="130">
        <v>0.60416666666666663</v>
      </c>
      <c r="C456" s="131" t="s">
        <v>1153</v>
      </c>
      <c r="D456" s="127">
        <v>41590</v>
      </c>
      <c r="E456" s="131" t="s">
        <v>51</v>
      </c>
      <c r="F456" s="131" t="s">
        <v>2388</v>
      </c>
      <c r="G456" s="131" t="s">
        <v>5916</v>
      </c>
      <c r="H456" s="131" t="s">
        <v>7625</v>
      </c>
      <c r="I456" s="131">
        <v>1</v>
      </c>
      <c r="J456" s="127">
        <v>41589</v>
      </c>
      <c r="K456" s="130">
        <v>0.63541666666666663</v>
      </c>
      <c r="L456" s="131" t="s">
        <v>7626</v>
      </c>
      <c r="M456" s="113">
        <f t="shared" si="16"/>
        <v>4</v>
      </c>
    </row>
    <row r="457" spans="1:13" ht="15.75" x14ac:dyDescent="0.25">
      <c r="A457" s="127">
        <v>41585</v>
      </c>
      <c r="B457" s="130">
        <v>0.60416666666666663</v>
      </c>
      <c r="C457" s="131" t="s">
        <v>1153</v>
      </c>
      <c r="D457" s="127">
        <v>41590</v>
      </c>
      <c r="E457" s="131" t="s">
        <v>51</v>
      </c>
      <c r="F457" s="131" t="s">
        <v>2388</v>
      </c>
      <c r="G457" s="131" t="s">
        <v>5916</v>
      </c>
      <c r="H457" s="131" t="s">
        <v>7625</v>
      </c>
      <c r="I457" s="131">
        <v>1</v>
      </c>
      <c r="J457" s="127">
        <v>41590</v>
      </c>
      <c r="K457" s="130">
        <v>0.56944444444444442</v>
      </c>
      <c r="L457" s="131" t="s">
        <v>7676</v>
      </c>
      <c r="M457" s="113">
        <f t="shared" si="16"/>
        <v>5</v>
      </c>
    </row>
    <row r="458" spans="1:13" ht="15.75" x14ac:dyDescent="0.25">
      <c r="A458" s="127">
        <v>41584</v>
      </c>
      <c r="B458" s="130">
        <v>0.45069444444444445</v>
      </c>
      <c r="C458" s="131" t="s">
        <v>1676</v>
      </c>
      <c r="D458" s="127">
        <v>41590</v>
      </c>
      <c r="E458" s="131" t="s">
        <v>784</v>
      </c>
      <c r="F458" s="131" t="s">
        <v>2285</v>
      </c>
      <c r="G458" s="131" t="s">
        <v>5916</v>
      </c>
      <c r="H458" s="131" t="s">
        <v>6244</v>
      </c>
      <c r="I458" s="131">
        <v>1</v>
      </c>
      <c r="J458" s="127">
        <v>41590</v>
      </c>
      <c r="K458" s="130">
        <v>0.5625</v>
      </c>
      <c r="L458" s="131" t="s">
        <v>7670</v>
      </c>
      <c r="M458" s="113">
        <f t="shared" si="16"/>
        <v>6</v>
      </c>
    </row>
    <row r="459" spans="1:13" ht="15.75" x14ac:dyDescent="0.25">
      <c r="A459" s="127">
        <v>41584</v>
      </c>
      <c r="B459" s="130">
        <v>0.45069444444444445</v>
      </c>
      <c r="C459" s="131" t="s">
        <v>1676</v>
      </c>
      <c r="D459" s="127">
        <v>41590</v>
      </c>
      <c r="E459" s="131" t="s">
        <v>784</v>
      </c>
      <c r="F459" s="131" t="s">
        <v>2285</v>
      </c>
      <c r="G459" s="131" t="s">
        <v>5916</v>
      </c>
      <c r="H459" s="131" t="s">
        <v>6244</v>
      </c>
      <c r="I459" s="131">
        <v>1</v>
      </c>
      <c r="J459" s="127">
        <v>41592</v>
      </c>
      <c r="K459" s="130">
        <v>0.77083333333333337</v>
      </c>
      <c r="L459" s="131" t="s">
        <v>7795</v>
      </c>
      <c r="M459" s="113">
        <f t="shared" si="16"/>
        <v>8</v>
      </c>
    </row>
    <row r="460" spans="1:13" ht="15.75" x14ac:dyDescent="0.25">
      <c r="A460" s="127">
        <v>41588</v>
      </c>
      <c r="B460" s="130">
        <v>0.94444444444444453</v>
      </c>
      <c r="C460" s="131" t="s">
        <v>1676</v>
      </c>
      <c r="D460" s="127">
        <v>41590</v>
      </c>
      <c r="E460" s="131" t="s">
        <v>784</v>
      </c>
      <c r="F460" s="131" t="s">
        <v>2285</v>
      </c>
      <c r="G460" s="131" t="s">
        <v>5916</v>
      </c>
      <c r="H460" s="131" t="s">
        <v>6244</v>
      </c>
      <c r="I460" s="131">
        <v>1</v>
      </c>
      <c r="J460" s="127">
        <v>41593</v>
      </c>
      <c r="K460" s="130">
        <v>0.47569444444444442</v>
      </c>
      <c r="L460" s="131" t="s">
        <v>7819</v>
      </c>
      <c r="M460" s="113">
        <f t="shared" si="16"/>
        <v>5</v>
      </c>
    </row>
    <row r="461" spans="1:13" ht="15.75" x14ac:dyDescent="0.25">
      <c r="A461" s="127">
        <v>41588</v>
      </c>
      <c r="B461" s="130">
        <v>0.94444444444444453</v>
      </c>
      <c r="C461" s="131" t="s">
        <v>1676</v>
      </c>
      <c r="D461" s="127">
        <v>41590</v>
      </c>
      <c r="E461" s="131" t="s">
        <v>784</v>
      </c>
      <c r="F461" s="131" t="s">
        <v>2285</v>
      </c>
      <c r="G461" s="131" t="s">
        <v>5916</v>
      </c>
      <c r="H461" s="131" t="s">
        <v>6244</v>
      </c>
      <c r="I461" s="131">
        <v>1</v>
      </c>
      <c r="J461" s="127">
        <v>41596</v>
      </c>
      <c r="K461" s="130">
        <v>0.57291666666666663</v>
      </c>
      <c r="L461" s="131" t="s">
        <v>7868</v>
      </c>
      <c r="M461" s="113">
        <f t="shared" si="16"/>
        <v>8</v>
      </c>
    </row>
    <row r="462" spans="1:13" ht="15.75" x14ac:dyDescent="0.25">
      <c r="A462" s="127">
        <v>41558</v>
      </c>
      <c r="B462" s="130">
        <v>0.50763888888888886</v>
      </c>
      <c r="C462" s="131" t="s">
        <v>1153</v>
      </c>
      <c r="D462" s="127">
        <v>41585</v>
      </c>
      <c r="E462" s="131" t="s">
        <v>117</v>
      </c>
      <c r="F462" s="131" t="s">
        <v>2571</v>
      </c>
      <c r="G462" s="131" t="s">
        <v>5931</v>
      </c>
      <c r="H462" s="131" t="s">
        <v>6314</v>
      </c>
      <c r="I462" s="131">
        <v>1</v>
      </c>
      <c r="J462" s="127">
        <v>41583</v>
      </c>
      <c r="K462" s="130">
        <v>0.52569444444444446</v>
      </c>
      <c r="L462" s="131" t="s">
        <v>7389</v>
      </c>
      <c r="M462" s="113">
        <f t="shared" si="16"/>
        <v>25</v>
      </c>
    </row>
    <row r="463" spans="1:13" ht="15.75" x14ac:dyDescent="0.25">
      <c r="A463" s="127">
        <v>41586</v>
      </c>
      <c r="B463" s="130">
        <v>0.49305555555555558</v>
      </c>
      <c r="C463" s="131" t="s">
        <v>1153</v>
      </c>
      <c r="D463" s="127">
        <v>41599</v>
      </c>
      <c r="E463" s="131" t="s">
        <v>117</v>
      </c>
      <c r="F463" s="131" t="s">
        <v>2571</v>
      </c>
      <c r="G463" s="131" t="s">
        <v>5931</v>
      </c>
      <c r="H463" s="131" t="s">
        <v>6314</v>
      </c>
      <c r="I463" s="131">
        <v>1</v>
      </c>
      <c r="J463" s="127">
        <v>41598</v>
      </c>
      <c r="K463" s="130">
        <v>0.51388888888888895</v>
      </c>
      <c r="L463" s="131" t="s">
        <v>7932</v>
      </c>
      <c r="M463" s="113">
        <f t="shared" si="16"/>
        <v>12</v>
      </c>
    </row>
    <row r="464" spans="1:13" ht="15.75" x14ac:dyDescent="0.25">
      <c r="A464" s="127">
        <v>41586</v>
      </c>
      <c r="B464" s="130">
        <v>0.49305555555555558</v>
      </c>
      <c r="C464" s="131" t="s">
        <v>1153</v>
      </c>
      <c r="D464" s="127">
        <v>41606</v>
      </c>
      <c r="E464" s="131" t="s">
        <v>117</v>
      </c>
      <c r="F464" s="131" t="s">
        <v>2571</v>
      </c>
      <c r="G464" s="131" t="s">
        <v>5931</v>
      </c>
      <c r="H464" s="131" t="s">
        <v>6314</v>
      </c>
      <c r="I464" s="131">
        <v>1</v>
      </c>
      <c r="J464" s="127">
        <v>41605</v>
      </c>
      <c r="K464" s="130">
        <v>0.5</v>
      </c>
      <c r="L464" s="131" t="s">
        <v>8234</v>
      </c>
      <c r="M464" s="113" t="e">
        <f>J464-#REF!</f>
        <v>#REF!</v>
      </c>
    </row>
    <row r="465" spans="1:13" ht="15.75" x14ac:dyDescent="0.25">
      <c r="A465" s="127">
        <v>41569</v>
      </c>
      <c r="B465" s="130">
        <v>0.50694444444444442</v>
      </c>
      <c r="C465" s="131" t="s">
        <v>1153</v>
      </c>
      <c r="D465" s="127">
        <v>41596</v>
      </c>
      <c r="E465" s="131" t="s">
        <v>117</v>
      </c>
      <c r="F465" s="131" t="s">
        <v>812</v>
      </c>
      <c r="G465" s="131" t="s">
        <v>5931</v>
      </c>
      <c r="H465" s="131" t="s">
        <v>6849</v>
      </c>
      <c r="I465" s="131">
        <v>1</v>
      </c>
      <c r="J465" s="127">
        <v>41593</v>
      </c>
      <c r="K465" s="130">
        <v>0.39583333333333331</v>
      </c>
      <c r="L465" s="131" t="s">
        <v>7807</v>
      </c>
      <c r="M465" s="113">
        <f t="shared" ref="M465:M491" si="17">J465-A465</f>
        <v>24</v>
      </c>
    </row>
    <row r="466" spans="1:13" ht="15.75" x14ac:dyDescent="0.25">
      <c r="A466" s="127">
        <v>41555</v>
      </c>
      <c r="B466" s="130">
        <v>0.6777777777777777</v>
      </c>
      <c r="C466" s="131" t="s">
        <v>1153</v>
      </c>
      <c r="D466" s="127">
        <v>41597</v>
      </c>
      <c r="E466" s="131" t="s">
        <v>117</v>
      </c>
      <c r="F466" s="131" t="s">
        <v>224</v>
      </c>
      <c r="G466" s="131" t="s">
        <v>5919</v>
      </c>
      <c r="H466" s="131" t="s">
        <v>7825</v>
      </c>
      <c r="I466" s="131">
        <v>1</v>
      </c>
      <c r="J466" s="127">
        <v>41597</v>
      </c>
      <c r="K466" s="130">
        <v>0.53819444444444442</v>
      </c>
      <c r="L466" s="131" t="s">
        <v>7900</v>
      </c>
      <c r="M466" s="113">
        <f t="shared" si="17"/>
        <v>42</v>
      </c>
    </row>
    <row r="467" spans="1:13" ht="15.75" x14ac:dyDescent="0.25">
      <c r="A467" s="110">
        <v>41544</v>
      </c>
      <c r="B467" s="111">
        <v>0.58333333333333337</v>
      </c>
      <c r="C467" s="112" t="s">
        <v>1153</v>
      </c>
      <c r="D467" s="110">
        <v>41592</v>
      </c>
      <c r="E467" s="112" t="s">
        <v>117</v>
      </c>
      <c r="F467" s="112" t="s">
        <v>858</v>
      </c>
      <c r="G467" s="112" t="s">
        <v>5919</v>
      </c>
      <c r="H467" s="112" t="s">
        <v>3008</v>
      </c>
      <c r="I467" s="112">
        <v>1</v>
      </c>
      <c r="J467" s="127">
        <v>41592</v>
      </c>
      <c r="K467" s="130">
        <v>0.59027777777777779</v>
      </c>
      <c r="L467" s="131" t="s">
        <v>7742</v>
      </c>
      <c r="M467" s="113">
        <f t="shared" si="17"/>
        <v>48</v>
      </c>
    </row>
    <row r="468" spans="1:13" ht="15.75" x14ac:dyDescent="0.25">
      <c r="A468" s="127">
        <v>41603</v>
      </c>
      <c r="B468" s="130">
        <v>0.58333333333333337</v>
      </c>
      <c r="C468" s="131" t="s">
        <v>1153</v>
      </c>
      <c r="D468" s="127">
        <v>41605</v>
      </c>
      <c r="E468" s="131" t="s">
        <v>117</v>
      </c>
      <c r="F468" s="131" t="s">
        <v>321</v>
      </c>
      <c r="G468" s="131" t="s">
        <v>5919</v>
      </c>
      <c r="H468" s="131" t="s">
        <v>8164</v>
      </c>
      <c r="I468" s="131">
        <v>1</v>
      </c>
      <c r="J468" s="127">
        <v>41604</v>
      </c>
      <c r="K468" s="130">
        <v>0.55208333333333337</v>
      </c>
      <c r="L468" s="131" t="s">
        <v>8165</v>
      </c>
      <c r="M468" s="113">
        <f t="shared" si="17"/>
        <v>1</v>
      </c>
    </row>
    <row r="469" spans="1:13" ht="15.75" x14ac:dyDescent="0.25">
      <c r="A469" s="127">
        <v>41561</v>
      </c>
      <c r="B469" s="130">
        <v>0.5</v>
      </c>
      <c r="C469" s="131" t="s">
        <v>1153</v>
      </c>
      <c r="D469" s="127">
        <v>41591</v>
      </c>
      <c r="E469" s="131" t="s">
        <v>117</v>
      </c>
      <c r="F469" s="131" t="s">
        <v>949</v>
      </c>
      <c r="G469" s="131" t="s">
        <v>5919</v>
      </c>
      <c r="H469" s="131" t="s">
        <v>2225</v>
      </c>
      <c r="I469" s="131">
        <v>1</v>
      </c>
      <c r="J469" s="127">
        <v>41590</v>
      </c>
      <c r="K469" s="131" t="s">
        <v>7648</v>
      </c>
      <c r="L469" s="131" t="s">
        <v>6413</v>
      </c>
      <c r="M469" s="113">
        <f t="shared" si="17"/>
        <v>29</v>
      </c>
    </row>
    <row r="470" spans="1:13" ht="15.75" x14ac:dyDescent="0.25">
      <c r="A470" s="127">
        <v>41579</v>
      </c>
      <c r="B470" s="130">
        <v>0.4513888888888889</v>
      </c>
      <c r="C470" s="131" t="s">
        <v>1153</v>
      </c>
      <c r="D470" s="127">
        <v>41584</v>
      </c>
      <c r="E470" s="131" t="s">
        <v>5647</v>
      </c>
      <c r="F470" s="112" t="s">
        <v>6436</v>
      </c>
      <c r="G470" s="112" t="s">
        <v>5916</v>
      </c>
      <c r="H470" s="112" t="s">
        <v>6437</v>
      </c>
      <c r="I470" s="112">
        <v>1</v>
      </c>
      <c r="J470" s="127">
        <v>41579</v>
      </c>
      <c r="K470" s="130">
        <v>0.54305555555555551</v>
      </c>
      <c r="L470" s="131" t="s">
        <v>7269</v>
      </c>
      <c r="M470" s="113">
        <f t="shared" si="17"/>
        <v>0</v>
      </c>
    </row>
    <row r="471" spans="1:13" ht="15.75" x14ac:dyDescent="0.25">
      <c r="A471" s="127">
        <v>41578</v>
      </c>
      <c r="B471" s="130">
        <v>0.47569444444444442</v>
      </c>
      <c r="C471" s="131" t="s">
        <v>1153</v>
      </c>
      <c r="D471" s="127">
        <v>41584</v>
      </c>
      <c r="E471" s="131" t="s">
        <v>117</v>
      </c>
      <c r="F471" s="131" t="s">
        <v>533</v>
      </c>
      <c r="G471" s="131" t="s">
        <v>5919</v>
      </c>
      <c r="H471" s="131" t="s">
        <v>7386</v>
      </c>
      <c r="I471" s="131">
        <v>1</v>
      </c>
      <c r="J471" s="127">
        <v>41586</v>
      </c>
      <c r="K471" s="130">
        <v>0.5625</v>
      </c>
      <c r="L471" s="131" t="s">
        <v>7568</v>
      </c>
      <c r="M471" s="113">
        <f t="shared" si="17"/>
        <v>8</v>
      </c>
    </row>
    <row r="472" spans="1:13" ht="15.75" x14ac:dyDescent="0.25">
      <c r="A472" s="127">
        <v>41582</v>
      </c>
      <c r="B472" s="130">
        <v>0.61111111111111105</v>
      </c>
      <c r="C472" s="131" t="s">
        <v>1153</v>
      </c>
      <c r="D472" s="127">
        <v>41596</v>
      </c>
      <c r="E472" s="131" t="s">
        <v>80</v>
      </c>
      <c r="F472" s="131" t="s">
        <v>1278</v>
      </c>
      <c r="G472" s="131" t="s">
        <v>5915</v>
      </c>
      <c r="H472" s="131" t="s">
        <v>5799</v>
      </c>
      <c r="I472" s="131">
        <v>1</v>
      </c>
      <c r="J472" s="127">
        <v>41596</v>
      </c>
      <c r="K472" s="130">
        <v>0.56944444444444442</v>
      </c>
      <c r="L472" s="131" t="s">
        <v>7859</v>
      </c>
      <c r="M472" s="113">
        <f t="shared" si="17"/>
        <v>14</v>
      </c>
    </row>
    <row r="473" spans="1:13" ht="15.75" x14ac:dyDescent="0.25">
      <c r="A473" s="127">
        <v>41576</v>
      </c>
      <c r="B473" s="130">
        <v>0.375</v>
      </c>
      <c r="C473" s="112" t="s">
        <v>117</v>
      </c>
      <c r="D473" s="127">
        <v>41589</v>
      </c>
      <c r="E473" s="112" t="s">
        <v>117</v>
      </c>
      <c r="F473" s="131" t="s">
        <v>2125</v>
      </c>
      <c r="G473" s="131" t="s">
        <v>5919</v>
      </c>
      <c r="H473" s="131" t="s">
        <v>4837</v>
      </c>
      <c r="I473" s="131">
        <v>1</v>
      </c>
      <c r="J473" s="127">
        <v>41586</v>
      </c>
      <c r="K473" s="130">
        <v>0.54513888888888895</v>
      </c>
      <c r="L473" s="131" t="s">
        <v>7550</v>
      </c>
      <c r="M473" s="113">
        <f t="shared" si="17"/>
        <v>10</v>
      </c>
    </row>
    <row r="474" spans="1:13" ht="15.75" x14ac:dyDescent="0.25">
      <c r="A474" s="127">
        <v>41596</v>
      </c>
      <c r="B474" s="130">
        <v>0.33333333333333331</v>
      </c>
      <c r="C474" s="131" t="s">
        <v>1153</v>
      </c>
      <c r="D474" s="127">
        <v>41604</v>
      </c>
      <c r="E474" s="131" t="s">
        <v>51</v>
      </c>
      <c r="F474" s="131" t="s">
        <v>2125</v>
      </c>
      <c r="G474" s="131" t="s">
        <v>5919</v>
      </c>
      <c r="H474" s="131" t="s">
        <v>2126</v>
      </c>
      <c r="I474" s="131">
        <v>1</v>
      </c>
      <c r="J474" s="127">
        <v>41603</v>
      </c>
      <c r="K474" s="130">
        <v>0.5541666666666667</v>
      </c>
      <c r="L474" s="131" t="s">
        <v>8097</v>
      </c>
      <c r="M474" s="113">
        <f t="shared" si="17"/>
        <v>7</v>
      </c>
    </row>
    <row r="475" spans="1:13" ht="15.75" x14ac:dyDescent="0.25">
      <c r="A475" s="127">
        <v>41582</v>
      </c>
      <c r="B475" s="130">
        <v>0.58333333333333337</v>
      </c>
      <c r="C475" s="131" t="s">
        <v>1153</v>
      </c>
      <c r="D475" s="127">
        <v>41596</v>
      </c>
      <c r="E475" s="131" t="s">
        <v>51</v>
      </c>
      <c r="F475" s="131" t="s">
        <v>768</v>
      </c>
      <c r="G475" s="131" t="s">
        <v>5916</v>
      </c>
      <c r="H475" s="131" t="s">
        <v>7845</v>
      </c>
      <c r="I475" s="131">
        <v>1</v>
      </c>
      <c r="J475" s="127">
        <v>41596</v>
      </c>
      <c r="K475" s="130">
        <v>0.55763888888888891</v>
      </c>
      <c r="L475" s="131" t="s">
        <v>7846</v>
      </c>
      <c r="M475" s="113">
        <f t="shared" si="17"/>
        <v>14</v>
      </c>
    </row>
    <row r="476" spans="1:13" ht="15.75" x14ac:dyDescent="0.25">
      <c r="A476" s="127">
        <v>41561</v>
      </c>
      <c r="B476" s="130">
        <v>0.5</v>
      </c>
      <c r="C476" s="131" t="s">
        <v>1153</v>
      </c>
      <c r="D476" s="127">
        <v>41589</v>
      </c>
      <c r="E476" s="131" t="s">
        <v>117</v>
      </c>
      <c r="F476" s="131" t="s">
        <v>2092</v>
      </c>
      <c r="G476" s="131" t="s">
        <v>5915</v>
      </c>
      <c r="H476" s="131" t="s">
        <v>7353</v>
      </c>
      <c r="I476" s="131">
        <v>1</v>
      </c>
      <c r="J476" s="127">
        <v>41586</v>
      </c>
      <c r="K476" s="130">
        <v>0.54513888888888895</v>
      </c>
      <c r="L476" s="131" t="s">
        <v>7548</v>
      </c>
      <c r="M476" s="113">
        <f t="shared" si="17"/>
        <v>25</v>
      </c>
    </row>
    <row r="477" spans="1:13" ht="15.75" x14ac:dyDescent="0.25">
      <c r="A477" s="127">
        <v>41578</v>
      </c>
      <c r="B477" s="130">
        <v>0.49305555555555558</v>
      </c>
      <c r="C477" s="131" t="s">
        <v>1153</v>
      </c>
      <c r="D477" s="127">
        <v>41605</v>
      </c>
      <c r="E477" s="131" t="s">
        <v>117</v>
      </c>
      <c r="F477" s="131" t="s">
        <v>2073</v>
      </c>
      <c r="G477" s="131" t="s">
        <v>5919</v>
      </c>
      <c r="H477" s="131" t="s">
        <v>914</v>
      </c>
      <c r="I477" s="131">
        <v>1</v>
      </c>
      <c r="J477" s="127">
        <v>41605</v>
      </c>
      <c r="K477" s="130">
        <v>0.375</v>
      </c>
      <c r="L477" s="131" t="s">
        <v>8142</v>
      </c>
      <c r="M477" s="113">
        <f t="shared" si="17"/>
        <v>27</v>
      </c>
    </row>
    <row r="478" spans="1:13" ht="15.75" x14ac:dyDescent="0.25">
      <c r="A478" s="127">
        <v>41589</v>
      </c>
      <c r="B478" s="130">
        <v>0.34375</v>
      </c>
      <c r="C478" s="131" t="s">
        <v>1153</v>
      </c>
      <c r="D478" s="127">
        <v>41596</v>
      </c>
      <c r="E478" s="131" t="s">
        <v>2439</v>
      </c>
      <c r="F478" s="131" t="s">
        <v>997</v>
      </c>
      <c r="G478" s="131" t="s">
        <v>7209</v>
      </c>
      <c r="H478" s="131" t="s">
        <v>7789</v>
      </c>
      <c r="I478" s="131">
        <v>1</v>
      </c>
      <c r="J478" s="127">
        <v>41592</v>
      </c>
      <c r="K478" s="130">
        <v>0.68055555555555547</v>
      </c>
      <c r="L478" s="131" t="s">
        <v>7790</v>
      </c>
      <c r="M478" s="113">
        <f t="shared" si="17"/>
        <v>3</v>
      </c>
    </row>
    <row r="479" spans="1:13" ht="15.75" x14ac:dyDescent="0.25">
      <c r="A479" s="127">
        <v>41589</v>
      </c>
      <c r="B479" s="130">
        <v>0.96111111111111114</v>
      </c>
      <c r="C479" s="131" t="s">
        <v>1676</v>
      </c>
      <c r="D479" s="131"/>
      <c r="E479" s="131" t="s">
        <v>784</v>
      </c>
      <c r="F479" s="131" t="s">
        <v>7765</v>
      </c>
      <c r="G479" s="131" t="s">
        <v>6042</v>
      </c>
      <c r="H479" s="131" t="s">
        <v>107</v>
      </c>
      <c r="I479" s="131">
        <v>1</v>
      </c>
      <c r="J479" s="127">
        <v>41592</v>
      </c>
      <c r="K479" s="130">
        <v>0.64583333333333337</v>
      </c>
      <c r="L479" s="131" t="s">
        <v>7766</v>
      </c>
      <c r="M479" s="113">
        <f t="shared" si="17"/>
        <v>3</v>
      </c>
    </row>
    <row r="480" spans="1:13" ht="15.75" x14ac:dyDescent="0.25">
      <c r="A480" s="127">
        <v>41603</v>
      </c>
      <c r="B480" s="130">
        <v>0.89930555555555547</v>
      </c>
      <c r="C480" s="131" t="s">
        <v>1676</v>
      </c>
      <c r="D480" s="131"/>
      <c r="E480" s="131" t="s">
        <v>784</v>
      </c>
      <c r="F480" s="131" t="s">
        <v>7765</v>
      </c>
      <c r="G480" s="131" t="s">
        <v>6042</v>
      </c>
      <c r="H480" s="131" t="s">
        <v>107</v>
      </c>
      <c r="I480" s="131">
        <v>1</v>
      </c>
      <c r="J480" s="127">
        <v>41596</v>
      </c>
      <c r="K480" s="130">
        <v>0.57638888888888895</v>
      </c>
      <c r="L480" s="131" t="s">
        <v>7869</v>
      </c>
      <c r="M480" s="113">
        <f t="shared" si="17"/>
        <v>-7</v>
      </c>
    </row>
    <row r="481" spans="1:13" ht="15.75" x14ac:dyDescent="0.25">
      <c r="A481" s="127">
        <v>41603</v>
      </c>
      <c r="B481" s="130">
        <v>0.89930555555555547</v>
      </c>
      <c r="C481" s="131" t="s">
        <v>1676</v>
      </c>
      <c r="D481" s="131"/>
      <c r="E481" s="131" t="s">
        <v>784</v>
      </c>
      <c r="F481" s="131" t="s">
        <v>7765</v>
      </c>
      <c r="G481" s="131" t="s">
        <v>6042</v>
      </c>
      <c r="H481" s="131" t="s">
        <v>107</v>
      </c>
      <c r="I481" s="131">
        <v>1</v>
      </c>
      <c r="J481" s="127">
        <v>41597</v>
      </c>
      <c r="K481" s="130">
        <v>0.56944444444444442</v>
      </c>
      <c r="L481" s="131" t="s">
        <v>7914</v>
      </c>
      <c r="M481" s="113">
        <f t="shared" si="17"/>
        <v>-6</v>
      </c>
    </row>
    <row r="482" spans="1:13" ht="15.75" x14ac:dyDescent="0.25">
      <c r="A482" s="127">
        <v>41579</v>
      </c>
      <c r="B482" s="130">
        <v>0.45624999999999999</v>
      </c>
      <c r="C482" s="131" t="s">
        <v>1676</v>
      </c>
      <c r="D482" s="131"/>
      <c r="E482" s="131" t="s">
        <v>7230</v>
      </c>
      <c r="F482" s="131" t="s">
        <v>7263</v>
      </c>
      <c r="G482" s="131" t="s">
        <v>5918</v>
      </c>
      <c r="H482" s="131" t="s">
        <v>7264</v>
      </c>
      <c r="I482" s="131">
        <v>1</v>
      </c>
      <c r="J482" s="127">
        <v>41579</v>
      </c>
      <c r="K482" s="130">
        <v>0.54097222222222219</v>
      </c>
      <c r="L482" s="131" t="s">
        <v>7265</v>
      </c>
      <c r="M482" s="113">
        <f t="shared" si="17"/>
        <v>0</v>
      </c>
    </row>
    <row r="483" spans="1:13" ht="15.75" x14ac:dyDescent="0.25">
      <c r="A483" s="127">
        <v>41579</v>
      </c>
      <c r="B483" s="130">
        <v>0.45624999999999999</v>
      </c>
      <c r="C483" s="131" t="s">
        <v>1676</v>
      </c>
      <c r="D483" s="131"/>
      <c r="E483" s="131" t="s">
        <v>7230</v>
      </c>
      <c r="F483" s="131" t="s">
        <v>7263</v>
      </c>
      <c r="G483" s="131" t="s">
        <v>5918</v>
      </c>
      <c r="H483" s="131" t="s">
        <v>7264</v>
      </c>
      <c r="I483" s="131">
        <v>1</v>
      </c>
      <c r="J483" s="127">
        <v>41579</v>
      </c>
      <c r="K483" s="130">
        <v>0.54097222222222219</v>
      </c>
      <c r="L483" s="131" t="s">
        <v>7266</v>
      </c>
      <c r="M483" s="113">
        <f t="shared" si="17"/>
        <v>0</v>
      </c>
    </row>
    <row r="484" spans="1:13" ht="15.75" x14ac:dyDescent="0.25">
      <c r="A484" s="127">
        <v>41579</v>
      </c>
      <c r="B484" s="130">
        <v>0.45624999999999999</v>
      </c>
      <c r="C484" s="131" t="s">
        <v>1676</v>
      </c>
      <c r="D484" s="131"/>
      <c r="E484" s="131" t="s">
        <v>7230</v>
      </c>
      <c r="F484" s="131" t="s">
        <v>7263</v>
      </c>
      <c r="G484" s="131" t="s">
        <v>5918</v>
      </c>
      <c r="H484" s="131" t="s">
        <v>7264</v>
      </c>
      <c r="I484" s="131">
        <v>1</v>
      </c>
      <c r="J484" s="127">
        <v>41579</v>
      </c>
      <c r="K484" s="130">
        <v>0.54097222222222219</v>
      </c>
      <c r="L484" s="131" t="s">
        <v>7267</v>
      </c>
      <c r="M484" s="113">
        <f t="shared" si="17"/>
        <v>0</v>
      </c>
    </row>
    <row r="485" spans="1:13" ht="15.75" x14ac:dyDescent="0.25">
      <c r="A485" s="127">
        <v>41579</v>
      </c>
      <c r="B485" s="130">
        <v>0.45624999999999999</v>
      </c>
      <c r="C485" s="131" t="s">
        <v>1676</v>
      </c>
      <c r="D485" s="131"/>
      <c r="E485" s="131" t="s">
        <v>7230</v>
      </c>
      <c r="F485" s="131" t="s">
        <v>7263</v>
      </c>
      <c r="G485" s="131" t="s">
        <v>5918</v>
      </c>
      <c r="H485" s="131" t="s">
        <v>7264</v>
      </c>
      <c r="I485" s="131">
        <v>1</v>
      </c>
      <c r="J485" s="127">
        <v>41579</v>
      </c>
      <c r="K485" s="130">
        <v>0.54097222222222219</v>
      </c>
      <c r="L485" s="131" t="s">
        <v>7268</v>
      </c>
      <c r="M485" s="113">
        <f t="shared" si="17"/>
        <v>0</v>
      </c>
    </row>
    <row r="486" spans="1:13" ht="15.75" x14ac:dyDescent="0.25">
      <c r="A486" s="127">
        <v>41583</v>
      </c>
      <c r="B486" s="130">
        <v>0.73611111111111116</v>
      </c>
      <c r="C486" s="131" t="s">
        <v>696</v>
      </c>
      <c r="D486" s="127">
        <v>41589</v>
      </c>
      <c r="E486" s="131" t="s">
        <v>7230</v>
      </c>
      <c r="F486" s="131" t="s">
        <v>7263</v>
      </c>
      <c r="G486" s="131" t="s">
        <v>5916</v>
      </c>
      <c r="H486" s="131" t="s">
        <v>7539</v>
      </c>
      <c r="I486" s="131">
        <v>1</v>
      </c>
      <c r="J486" s="127">
        <v>41586</v>
      </c>
      <c r="K486" s="130">
        <v>0.54861111111111105</v>
      </c>
      <c r="L486" s="131" t="s">
        <v>7556</v>
      </c>
      <c r="M486" s="113">
        <f t="shared" si="17"/>
        <v>3</v>
      </c>
    </row>
    <row r="487" spans="1:13" ht="15.75" x14ac:dyDescent="0.25">
      <c r="A487" s="127">
        <v>41583</v>
      </c>
      <c r="B487" s="130">
        <v>0.73611111111111116</v>
      </c>
      <c r="C487" s="131" t="s">
        <v>696</v>
      </c>
      <c r="D487" s="127">
        <v>41589</v>
      </c>
      <c r="E487" s="131" t="s">
        <v>7230</v>
      </c>
      <c r="F487" s="131" t="s">
        <v>7263</v>
      </c>
      <c r="G487" s="131" t="s">
        <v>5916</v>
      </c>
      <c r="H487" s="131" t="s">
        <v>7539</v>
      </c>
      <c r="I487" s="131">
        <v>1</v>
      </c>
      <c r="J487" s="127">
        <v>41586</v>
      </c>
      <c r="K487" s="130">
        <v>0.54861111111111105</v>
      </c>
      <c r="L487" s="131" t="s">
        <v>7557</v>
      </c>
      <c r="M487" s="113">
        <f t="shared" si="17"/>
        <v>3</v>
      </c>
    </row>
    <row r="488" spans="1:13" ht="15.75" x14ac:dyDescent="0.25">
      <c r="A488" s="127">
        <v>41583</v>
      </c>
      <c r="B488" s="130">
        <v>0.73611111111111116</v>
      </c>
      <c r="C488" s="131" t="s">
        <v>696</v>
      </c>
      <c r="D488" s="127">
        <v>41589</v>
      </c>
      <c r="E488" s="131" t="s">
        <v>7230</v>
      </c>
      <c r="F488" s="131" t="s">
        <v>7263</v>
      </c>
      <c r="G488" s="131" t="s">
        <v>5916</v>
      </c>
      <c r="H488" s="131" t="s">
        <v>7539</v>
      </c>
      <c r="I488" s="131">
        <v>1</v>
      </c>
      <c r="J488" s="127">
        <v>41586</v>
      </c>
      <c r="K488" s="130">
        <v>0.54861111111111105</v>
      </c>
      <c r="L488" s="131" t="s">
        <v>7558</v>
      </c>
      <c r="M488" s="113">
        <f t="shared" si="17"/>
        <v>3</v>
      </c>
    </row>
    <row r="489" spans="1:13" ht="15.75" x14ac:dyDescent="0.25">
      <c r="A489" s="127">
        <v>41583</v>
      </c>
      <c r="B489" s="130">
        <v>0.73611111111111116</v>
      </c>
      <c r="C489" s="131" t="s">
        <v>696</v>
      </c>
      <c r="D489" s="127">
        <v>41589</v>
      </c>
      <c r="E489" s="131" t="s">
        <v>7230</v>
      </c>
      <c r="F489" s="131" t="s">
        <v>7263</v>
      </c>
      <c r="G489" s="131" t="s">
        <v>5916</v>
      </c>
      <c r="H489" s="131" t="s">
        <v>7539</v>
      </c>
      <c r="I489" s="131">
        <v>1</v>
      </c>
      <c r="J489" s="127">
        <v>41586</v>
      </c>
      <c r="K489" s="130">
        <v>0.54861111111111105</v>
      </c>
      <c r="L489" s="131" t="s">
        <v>7559</v>
      </c>
      <c r="M489" s="113">
        <f t="shared" si="17"/>
        <v>3</v>
      </c>
    </row>
    <row r="490" spans="1:13" ht="15.75" x14ac:dyDescent="0.25">
      <c r="A490" s="110">
        <v>41572</v>
      </c>
      <c r="B490" s="111">
        <v>0.49722222222222223</v>
      </c>
      <c r="C490" s="112" t="s">
        <v>1153</v>
      </c>
      <c r="D490" s="110">
        <v>41583</v>
      </c>
      <c r="E490" s="112" t="s">
        <v>117</v>
      </c>
      <c r="F490" s="112" t="s">
        <v>857</v>
      </c>
      <c r="G490" s="112" t="s">
        <v>5916</v>
      </c>
      <c r="H490" s="112" t="s">
        <v>6143</v>
      </c>
      <c r="I490" s="131">
        <v>1</v>
      </c>
      <c r="J490" s="127">
        <v>41583</v>
      </c>
      <c r="K490" s="130">
        <v>0.54861111111111105</v>
      </c>
      <c r="L490" s="131" t="s">
        <v>7410</v>
      </c>
      <c r="M490" s="113">
        <f t="shared" si="17"/>
        <v>11</v>
      </c>
    </row>
    <row r="491" spans="1:13" ht="15.75" x14ac:dyDescent="0.25">
      <c r="A491" s="127">
        <v>41582</v>
      </c>
      <c r="B491" s="130">
        <v>0.48402777777777778</v>
      </c>
      <c r="C491" s="131" t="s">
        <v>1153</v>
      </c>
      <c r="D491" s="127">
        <v>41590</v>
      </c>
      <c r="E491" s="131" t="s">
        <v>117</v>
      </c>
      <c r="F491" s="131" t="s">
        <v>857</v>
      </c>
      <c r="G491" s="131" t="s">
        <v>5916</v>
      </c>
      <c r="H491" s="131" t="s">
        <v>7598</v>
      </c>
      <c r="I491" s="131">
        <v>1</v>
      </c>
      <c r="J491" s="127">
        <v>41590</v>
      </c>
      <c r="K491" s="130">
        <v>0.55486111111111114</v>
      </c>
      <c r="L491" s="131" t="s">
        <v>7658</v>
      </c>
      <c r="M491" s="113">
        <f t="shared" si="17"/>
        <v>8</v>
      </c>
    </row>
    <row r="492" spans="1:13" ht="15.75" x14ac:dyDescent="0.25">
      <c r="A492" s="110">
        <v>41594</v>
      </c>
      <c r="B492" s="111">
        <v>0.52083333333333337</v>
      </c>
      <c r="C492" s="112" t="s">
        <v>1153</v>
      </c>
      <c r="D492" s="110">
        <v>41598</v>
      </c>
      <c r="E492" s="112" t="s">
        <v>117</v>
      </c>
      <c r="F492" s="112" t="s">
        <v>857</v>
      </c>
      <c r="G492" s="112" t="s">
        <v>5916</v>
      </c>
      <c r="H492" s="112" t="s">
        <v>6143</v>
      </c>
      <c r="I492" s="131">
        <v>1</v>
      </c>
      <c r="J492" s="127">
        <v>41596</v>
      </c>
      <c r="K492" s="130">
        <v>0.52777777777777779</v>
      </c>
      <c r="L492" s="131" t="s">
        <v>7834</v>
      </c>
      <c r="M492" s="113" t="e">
        <f>#REF!-A492</f>
        <v>#REF!</v>
      </c>
    </row>
    <row r="493" spans="1:13" ht="15.75" x14ac:dyDescent="0.25">
      <c r="A493" s="110">
        <v>41590</v>
      </c>
      <c r="B493" s="111">
        <v>0.33333333333333331</v>
      </c>
      <c r="C493" s="112" t="s">
        <v>1153</v>
      </c>
      <c r="D493" s="110">
        <v>41597</v>
      </c>
      <c r="E493" s="112" t="s">
        <v>117</v>
      </c>
      <c r="F493" s="112" t="s">
        <v>857</v>
      </c>
      <c r="G493" s="112" t="s">
        <v>5916</v>
      </c>
      <c r="H493" s="112" t="s">
        <v>6143</v>
      </c>
      <c r="I493" s="131">
        <v>1</v>
      </c>
      <c r="J493" s="131"/>
      <c r="K493" s="131"/>
      <c r="L493" s="131" t="s">
        <v>7952</v>
      </c>
      <c r="M493" s="113">
        <f>J492-A493</f>
        <v>6</v>
      </c>
    </row>
    <row r="494" spans="1:13" ht="15.75" x14ac:dyDescent="0.25">
      <c r="A494" s="127">
        <v>41582</v>
      </c>
      <c r="B494" s="130">
        <v>0.48402777777777778</v>
      </c>
      <c r="C494" s="131" t="s">
        <v>696</v>
      </c>
      <c r="D494" s="127">
        <v>41598</v>
      </c>
      <c r="E494" s="131" t="s">
        <v>117</v>
      </c>
      <c r="F494" s="131" t="s">
        <v>857</v>
      </c>
      <c r="G494" s="112" t="s">
        <v>5916</v>
      </c>
      <c r="H494" s="112" t="s">
        <v>6143</v>
      </c>
      <c r="I494" s="131"/>
      <c r="J494" s="131"/>
      <c r="K494" s="131"/>
      <c r="L494" s="131" t="s">
        <v>7952</v>
      </c>
      <c r="M494" s="113">
        <f t="shared" ref="M494:M509" si="18">J494-A494</f>
        <v>-41582</v>
      </c>
    </row>
    <row r="495" spans="1:13" ht="15.75" x14ac:dyDescent="0.25">
      <c r="A495" s="127">
        <v>41582</v>
      </c>
      <c r="B495" s="130">
        <v>0.48402777777777778</v>
      </c>
      <c r="C495" s="131" t="s">
        <v>696</v>
      </c>
      <c r="D495" s="127">
        <v>41598</v>
      </c>
      <c r="E495" s="131" t="s">
        <v>117</v>
      </c>
      <c r="F495" s="131" t="s">
        <v>857</v>
      </c>
      <c r="G495" s="112" t="s">
        <v>5916</v>
      </c>
      <c r="H495" s="112" t="s">
        <v>6143</v>
      </c>
      <c r="I495" s="131"/>
      <c r="J495" s="131"/>
      <c r="K495" s="131"/>
      <c r="L495" s="131" t="s">
        <v>7952</v>
      </c>
      <c r="M495" s="113">
        <f t="shared" si="18"/>
        <v>-41582</v>
      </c>
    </row>
    <row r="496" spans="1:13" ht="15.75" x14ac:dyDescent="0.25">
      <c r="A496" s="110">
        <v>41598</v>
      </c>
      <c r="B496" s="111">
        <v>0.65625</v>
      </c>
      <c r="C496" s="112" t="s">
        <v>1676</v>
      </c>
      <c r="D496" s="110"/>
      <c r="E496" s="112" t="s">
        <v>83</v>
      </c>
      <c r="F496" s="112" t="s">
        <v>857</v>
      </c>
      <c r="G496" s="112" t="s">
        <v>5916</v>
      </c>
      <c r="H496" s="112" t="s">
        <v>6143</v>
      </c>
      <c r="I496" s="131">
        <v>1</v>
      </c>
      <c r="J496" s="127">
        <v>41598</v>
      </c>
      <c r="K496" s="130">
        <v>0.72916666666666663</v>
      </c>
      <c r="L496" s="131" t="s">
        <v>7658</v>
      </c>
      <c r="M496" s="113">
        <f t="shared" si="18"/>
        <v>0</v>
      </c>
    </row>
    <row r="497" spans="1:13" ht="15.75" x14ac:dyDescent="0.25">
      <c r="A497" s="127">
        <v>41603</v>
      </c>
      <c r="B497" s="130">
        <v>0.77777777777777779</v>
      </c>
      <c r="C497" s="131" t="s">
        <v>1676</v>
      </c>
      <c r="D497" s="131"/>
      <c r="E497" s="131" t="s">
        <v>7230</v>
      </c>
      <c r="F497" s="131" t="s">
        <v>8183</v>
      </c>
      <c r="G497" s="131" t="s">
        <v>6042</v>
      </c>
      <c r="H497" s="131" t="s">
        <v>8184</v>
      </c>
      <c r="I497" s="131">
        <v>1</v>
      </c>
      <c r="J497" s="127">
        <v>41604</v>
      </c>
      <c r="K497" s="130">
        <v>0.59027777777777779</v>
      </c>
      <c r="L497" s="131" t="s">
        <v>8185</v>
      </c>
      <c r="M497" s="113">
        <f t="shared" si="18"/>
        <v>1</v>
      </c>
    </row>
    <row r="498" spans="1:13" ht="15.75" x14ac:dyDescent="0.25">
      <c r="A498" s="127">
        <v>41603</v>
      </c>
      <c r="B498" s="130">
        <v>0.77777777777777779</v>
      </c>
      <c r="C498" s="131" t="s">
        <v>1676</v>
      </c>
      <c r="D498" s="131"/>
      <c r="E498" s="131" t="s">
        <v>7230</v>
      </c>
      <c r="F498" s="131" t="s">
        <v>8183</v>
      </c>
      <c r="G498" s="131" t="s">
        <v>6042</v>
      </c>
      <c r="H498" s="131" t="s">
        <v>8184</v>
      </c>
      <c r="I498" s="131">
        <v>1</v>
      </c>
      <c r="J498" s="127">
        <v>41604</v>
      </c>
      <c r="K498" s="130">
        <v>0.59027777777777779</v>
      </c>
      <c r="L498" s="131" t="s">
        <v>8186</v>
      </c>
      <c r="M498" s="113">
        <f t="shared" si="18"/>
        <v>1</v>
      </c>
    </row>
    <row r="499" spans="1:13" ht="15.75" x14ac:dyDescent="0.25">
      <c r="A499" s="127">
        <v>41582</v>
      </c>
      <c r="B499" s="130">
        <v>0.36805555555555558</v>
      </c>
      <c r="C499" s="131" t="s">
        <v>1153</v>
      </c>
      <c r="D499" s="127">
        <v>41592</v>
      </c>
      <c r="E499" s="131" t="s">
        <v>363</v>
      </c>
      <c r="F499" s="131" t="s">
        <v>7702</v>
      </c>
      <c r="G499" s="131" t="s">
        <v>5919</v>
      </c>
      <c r="H499" s="131" t="s">
        <v>7701</v>
      </c>
      <c r="I499" s="131">
        <v>1</v>
      </c>
      <c r="J499" s="127">
        <v>41591</v>
      </c>
      <c r="K499" s="130">
        <v>0.45833333333333331</v>
      </c>
      <c r="L499" s="131" t="s">
        <v>7700</v>
      </c>
      <c r="M499" s="113">
        <f t="shared" si="18"/>
        <v>9</v>
      </c>
    </row>
    <row r="500" spans="1:13" ht="15.75" x14ac:dyDescent="0.25">
      <c r="A500" s="127">
        <v>41579</v>
      </c>
      <c r="B500" s="130">
        <v>0.51111111111111118</v>
      </c>
      <c r="C500" s="131" t="s">
        <v>1153</v>
      </c>
      <c r="D500" s="127">
        <v>41592</v>
      </c>
      <c r="E500" s="131" t="s">
        <v>11</v>
      </c>
      <c r="F500" s="131" t="s">
        <v>1077</v>
      </c>
      <c r="G500" s="131" t="s">
        <v>5916</v>
      </c>
      <c r="H500" s="131" t="s">
        <v>6086</v>
      </c>
      <c r="I500" s="131">
        <v>1</v>
      </c>
      <c r="J500" s="127">
        <v>41597</v>
      </c>
      <c r="K500" s="130">
        <v>0.70833333333333337</v>
      </c>
      <c r="L500" s="131" t="s">
        <v>7919</v>
      </c>
      <c r="M500" s="113">
        <f t="shared" si="18"/>
        <v>18</v>
      </c>
    </row>
    <row r="501" spans="1:13" ht="15.75" x14ac:dyDescent="0.25">
      <c r="A501" s="127">
        <v>41590</v>
      </c>
      <c r="B501" s="130">
        <v>0.53125</v>
      </c>
      <c r="C501" s="131" t="s">
        <v>1153</v>
      </c>
      <c r="D501" s="127">
        <v>41596</v>
      </c>
      <c r="E501" s="131" t="s">
        <v>80</v>
      </c>
      <c r="F501" s="131" t="s">
        <v>1077</v>
      </c>
      <c r="G501" s="131" t="s">
        <v>5916</v>
      </c>
      <c r="H501" s="131" t="s">
        <v>8006</v>
      </c>
      <c r="I501" s="131">
        <v>1</v>
      </c>
      <c r="J501" s="127">
        <v>41599</v>
      </c>
      <c r="K501" s="130">
        <v>0.75</v>
      </c>
      <c r="L501" s="131" t="s">
        <v>8007</v>
      </c>
      <c r="M501" s="113">
        <f t="shared" si="18"/>
        <v>9</v>
      </c>
    </row>
    <row r="502" spans="1:13" ht="15.75" x14ac:dyDescent="0.25">
      <c r="A502" s="127">
        <v>41592</v>
      </c>
      <c r="B502" s="130">
        <v>0.58333333333333337</v>
      </c>
      <c r="C502" s="131" t="s">
        <v>1153</v>
      </c>
      <c r="D502" s="127">
        <v>41606</v>
      </c>
      <c r="E502" s="131" t="s">
        <v>51</v>
      </c>
      <c r="F502" s="131" t="s">
        <v>993</v>
      </c>
      <c r="G502" s="131" t="s">
        <v>5919</v>
      </c>
      <c r="H502" s="131" t="s">
        <v>8227</v>
      </c>
      <c r="I502" s="131">
        <v>1</v>
      </c>
      <c r="J502" s="127">
        <v>41605</v>
      </c>
      <c r="K502" s="130">
        <v>0.5625</v>
      </c>
      <c r="L502" s="131" t="s">
        <v>8250</v>
      </c>
      <c r="M502" s="113">
        <f t="shared" si="18"/>
        <v>13</v>
      </c>
    </row>
    <row r="503" spans="1:13" ht="15.75" x14ac:dyDescent="0.25">
      <c r="A503" s="127">
        <v>41603</v>
      </c>
      <c r="B503" s="130">
        <v>0.58472222222222225</v>
      </c>
      <c r="C503" s="131" t="s">
        <v>1676</v>
      </c>
      <c r="D503" s="131"/>
      <c r="E503" s="131" t="s">
        <v>779</v>
      </c>
      <c r="F503" s="131" t="s">
        <v>429</v>
      </c>
      <c r="G503" s="131" t="s">
        <v>5919</v>
      </c>
      <c r="H503" s="131" t="s">
        <v>8209</v>
      </c>
      <c r="I503" s="131">
        <v>1</v>
      </c>
      <c r="J503" s="127">
        <v>41604</v>
      </c>
      <c r="K503" s="130">
        <v>0.64930555555555558</v>
      </c>
      <c r="L503" s="131" t="s">
        <v>8210</v>
      </c>
      <c r="M503" s="113">
        <f t="shared" si="18"/>
        <v>1</v>
      </c>
    </row>
    <row r="504" spans="1:13" ht="15.75" x14ac:dyDescent="0.25">
      <c r="A504" s="127">
        <v>41603</v>
      </c>
      <c r="B504" s="130">
        <v>0.58472222222222225</v>
      </c>
      <c r="C504" s="131" t="s">
        <v>1676</v>
      </c>
      <c r="D504" s="131"/>
      <c r="E504" s="131" t="s">
        <v>779</v>
      </c>
      <c r="F504" s="131" t="s">
        <v>429</v>
      </c>
      <c r="G504" s="131" t="s">
        <v>5919</v>
      </c>
      <c r="H504" s="131" t="s">
        <v>8209</v>
      </c>
      <c r="I504" s="131">
        <v>1</v>
      </c>
      <c r="J504" s="127">
        <v>41604</v>
      </c>
      <c r="K504" s="130">
        <v>0.64930555555555558</v>
      </c>
      <c r="L504" s="131" t="s">
        <v>8211</v>
      </c>
      <c r="M504" s="113">
        <f t="shared" si="18"/>
        <v>1</v>
      </c>
    </row>
    <row r="505" spans="1:13" ht="15.75" x14ac:dyDescent="0.25">
      <c r="A505" s="127">
        <v>41569</v>
      </c>
      <c r="B505" s="130">
        <v>0.50694444444444442</v>
      </c>
      <c r="C505" s="131" t="s">
        <v>1153</v>
      </c>
      <c r="D505" s="127">
        <v>41598</v>
      </c>
      <c r="E505" s="131" t="s">
        <v>117</v>
      </c>
      <c r="F505" s="131" t="s">
        <v>7876</v>
      </c>
      <c r="G505" s="131" t="s">
        <v>5916</v>
      </c>
      <c r="H505" s="131" t="s">
        <v>7892</v>
      </c>
      <c r="I505" s="131">
        <v>1</v>
      </c>
      <c r="J505" s="127">
        <v>41597</v>
      </c>
      <c r="K505" s="130">
        <v>0.625</v>
      </c>
      <c r="L505" s="131" t="s">
        <v>7918</v>
      </c>
      <c r="M505" s="113">
        <f t="shared" si="18"/>
        <v>28</v>
      </c>
    </row>
    <row r="506" spans="1:13" ht="15.75" x14ac:dyDescent="0.25">
      <c r="A506" s="127">
        <v>41585</v>
      </c>
      <c r="B506" s="130">
        <v>0.49305555555555558</v>
      </c>
      <c r="C506" s="131" t="s">
        <v>696</v>
      </c>
      <c r="D506" s="127">
        <v>41606</v>
      </c>
      <c r="E506" s="131" t="s">
        <v>7230</v>
      </c>
      <c r="F506" s="131" t="s">
        <v>8147</v>
      </c>
      <c r="G506" s="131" t="s">
        <v>5919</v>
      </c>
      <c r="H506" s="131" t="s">
        <v>8148</v>
      </c>
      <c r="I506" s="131">
        <v>2</v>
      </c>
      <c r="J506" s="127">
        <v>41604</v>
      </c>
      <c r="K506" s="130">
        <v>0.375</v>
      </c>
      <c r="L506" s="131" t="s">
        <v>8149</v>
      </c>
      <c r="M506" s="113">
        <f t="shared" si="18"/>
        <v>19</v>
      </c>
    </row>
    <row r="507" spans="1:13" ht="15.75" x14ac:dyDescent="0.25">
      <c r="A507" s="127">
        <v>41592</v>
      </c>
      <c r="B507" s="130">
        <v>0.47569444444444442</v>
      </c>
      <c r="C507" s="131" t="s">
        <v>1153</v>
      </c>
      <c r="D507" s="127">
        <v>41598</v>
      </c>
      <c r="E507" s="131" t="s">
        <v>117</v>
      </c>
      <c r="F507" s="131" t="s">
        <v>241</v>
      </c>
      <c r="G507" s="131" t="s">
        <v>5916</v>
      </c>
      <c r="H507" s="131" t="s">
        <v>3829</v>
      </c>
      <c r="I507" s="131">
        <v>1</v>
      </c>
      <c r="J507" s="127">
        <v>41603</v>
      </c>
      <c r="K507" s="130">
        <v>0.51041666666666663</v>
      </c>
      <c r="L507" s="131" t="s">
        <v>8089</v>
      </c>
      <c r="M507" s="113">
        <f t="shared" si="18"/>
        <v>11</v>
      </c>
    </row>
    <row r="508" spans="1:13" ht="15.75" x14ac:dyDescent="0.25">
      <c r="A508" s="127">
        <v>41589</v>
      </c>
      <c r="B508" s="130">
        <v>0.34375</v>
      </c>
      <c r="C508" s="131" t="s">
        <v>1153</v>
      </c>
      <c r="D508" s="127">
        <v>41600</v>
      </c>
      <c r="E508" s="131" t="s">
        <v>2439</v>
      </c>
      <c r="F508" s="131" t="s">
        <v>1001</v>
      </c>
      <c r="G508" s="131" t="s">
        <v>5931</v>
      </c>
      <c r="H508" s="131" t="s">
        <v>8263</v>
      </c>
      <c r="I508" s="131">
        <v>1</v>
      </c>
      <c r="J508" s="127">
        <v>41606</v>
      </c>
      <c r="K508" s="130">
        <v>0.72916666666666663</v>
      </c>
      <c r="L508" s="131" t="s">
        <v>8337</v>
      </c>
      <c r="M508" s="113">
        <f t="shared" si="18"/>
        <v>17</v>
      </c>
    </row>
    <row r="509" spans="1:13" ht="15.75" x14ac:dyDescent="0.25">
      <c r="A509" s="127">
        <v>41554</v>
      </c>
      <c r="B509" s="130">
        <v>0.39374999999999999</v>
      </c>
      <c r="C509" s="131" t="s">
        <v>1153</v>
      </c>
      <c r="D509" s="127">
        <v>41579</v>
      </c>
      <c r="E509" s="112" t="s">
        <v>117</v>
      </c>
      <c r="F509" s="112" t="s">
        <v>312</v>
      </c>
      <c r="G509" s="112" t="s">
        <v>5919</v>
      </c>
      <c r="H509" s="112" t="s">
        <v>6053</v>
      </c>
      <c r="I509" s="112">
        <v>1</v>
      </c>
      <c r="J509" s="110">
        <v>41605</v>
      </c>
      <c r="K509" s="130">
        <v>0.66319444444444442</v>
      </c>
      <c r="L509" s="131" t="s">
        <v>8279</v>
      </c>
      <c r="M509" s="113">
        <f t="shared" si="18"/>
        <v>51</v>
      </c>
    </row>
    <row r="510" spans="1:13" ht="15.75" x14ac:dyDescent="0.25">
      <c r="A510" s="110">
        <v>41558</v>
      </c>
      <c r="B510" s="111">
        <v>0.50763888888888886</v>
      </c>
      <c r="C510" s="112" t="s">
        <v>1153</v>
      </c>
      <c r="D510" s="110">
        <v>41578</v>
      </c>
      <c r="E510" s="112" t="s">
        <v>117</v>
      </c>
      <c r="F510" s="112" t="s">
        <v>2302</v>
      </c>
      <c r="G510" s="112" t="s">
        <v>5916</v>
      </c>
      <c r="H510" s="112" t="s">
        <v>7002</v>
      </c>
      <c r="I510" s="112">
        <v>1</v>
      </c>
      <c r="J510" s="110">
        <v>41585</v>
      </c>
      <c r="K510" s="111">
        <v>0.53819444444444442</v>
      </c>
      <c r="L510" s="112" t="s">
        <v>7499</v>
      </c>
      <c r="M510" s="113"/>
    </row>
    <row r="511" spans="1:13" ht="15.75" x14ac:dyDescent="0.25">
      <c r="A511" s="127">
        <v>41607</v>
      </c>
      <c r="B511" s="130">
        <v>0.51736111111111105</v>
      </c>
      <c r="C511" s="131" t="s">
        <v>1153</v>
      </c>
      <c r="D511" s="127">
        <v>41607</v>
      </c>
      <c r="E511" s="131" t="s">
        <v>117</v>
      </c>
      <c r="F511" s="131" t="s">
        <v>2134</v>
      </c>
      <c r="G511" s="131" t="s">
        <v>5917</v>
      </c>
      <c r="H511" s="131" t="s">
        <v>5576</v>
      </c>
      <c r="I511" s="131">
        <v>1</v>
      </c>
      <c r="J511" s="127">
        <v>41610</v>
      </c>
      <c r="K511" s="130">
        <v>0.54166666666666663</v>
      </c>
      <c r="L511" s="131" t="s">
        <v>8446</v>
      </c>
      <c r="M511" s="113">
        <f t="shared" ref="M511:M534" si="19">J511-A511</f>
        <v>3</v>
      </c>
    </row>
    <row r="512" spans="1:13" ht="15.75" x14ac:dyDescent="0.25">
      <c r="A512" s="127">
        <v>41582</v>
      </c>
      <c r="B512" s="130">
        <v>0.48402777777777778</v>
      </c>
      <c r="C512" s="112" t="s">
        <v>117</v>
      </c>
      <c r="D512" s="127">
        <v>41589</v>
      </c>
      <c r="E512" s="112" t="s">
        <v>117</v>
      </c>
      <c r="F512" s="131" t="s">
        <v>7423</v>
      </c>
      <c r="G512" s="131" t="s">
        <v>5916</v>
      </c>
      <c r="H512" s="131" t="s">
        <v>7424</v>
      </c>
      <c r="I512" s="131">
        <v>1</v>
      </c>
      <c r="J512" s="127">
        <v>41586</v>
      </c>
      <c r="K512" s="130">
        <v>0.55347222222222225</v>
      </c>
      <c r="L512" s="131" t="s">
        <v>7400</v>
      </c>
      <c r="M512" s="113">
        <f t="shared" si="19"/>
        <v>4</v>
      </c>
    </row>
    <row r="513" spans="1:13" ht="15.75" x14ac:dyDescent="0.25">
      <c r="A513" s="127">
        <v>41582</v>
      </c>
      <c r="B513" s="130">
        <v>0.48402777777777778</v>
      </c>
      <c r="C513" s="131" t="s">
        <v>1153</v>
      </c>
      <c r="D513" s="127">
        <v>41591</v>
      </c>
      <c r="E513" s="131" t="s">
        <v>117</v>
      </c>
      <c r="F513" s="131" t="s">
        <v>7423</v>
      </c>
      <c r="G513" s="131" t="s">
        <v>5916</v>
      </c>
      <c r="H513" s="131" t="s">
        <v>7645</v>
      </c>
      <c r="I513" s="131">
        <v>1</v>
      </c>
      <c r="J513" s="127">
        <v>41590</v>
      </c>
      <c r="K513" s="130">
        <v>0.51388888888888895</v>
      </c>
      <c r="L513" s="131" t="s">
        <v>7654</v>
      </c>
      <c r="M513" s="113">
        <f t="shared" si="19"/>
        <v>8</v>
      </c>
    </row>
    <row r="514" spans="1:13" ht="15.75" x14ac:dyDescent="0.25">
      <c r="A514" s="127">
        <v>41596</v>
      </c>
      <c r="B514" s="130">
        <v>0.375</v>
      </c>
      <c r="C514" s="131" t="s">
        <v>1153</v>
      </c>
      <c r="D514" s="127">
        <v>41600</v>
      </c>
      <c r="E514" s="131" t="s">
        <v>117</v>
      </c>
      <c r="F514" s="131" t="s">
        <v>7423</v>
      </c>
      <c r="G514" s="131" t="s">
        <v>5916</v>
      </c>
      <c r="H514" s="131" t="s">
        <v>7645</v>
      </c>
      <c r="I514" s="131">
        <v>1</v>
      </c>
      <c r="J514" s="127">
        <v>41600</v>
      </c>
      <c r="K514" s="130" t="s">
        <v>1189</v>
      </c>
      <c r="L514" s="131" t="s">
        <v>8051</v>
      </c>
      <c r="M514" s="113">
        <f t="shared" si="19"/>
        <v>4</v>
      </c>
    </row>
    <row r="515" spans="1:13" ht="15.75" x14ac:dyDescent="0.25">
      <c r="A515" s="127">
        <v>41598</v>
      </c>
      <c r="B515" s="130">
        <v>0.375</v>
      </c>
      <c r="C515" s="131" t="s">
        <v>1153</v>
      </c>
      <c r="D515" s="127">
        <v>41600</v>
      </c>
      <c r="E515" s="131" t="s">
        <v>3427</v>
      </c>
      <c r="F515" s="131" t="s">
        <v>7423</v>
      </c>
      <c r="G515" s="131" t="s">
        <v>5916</v>
      </c>
      <c r="H515" s="131" t="s">
        <v>7645</v>
      </c>
      <c r="I515" s="131">
        <v>1</v>
      </c>
      <c r="J515" s="127">
        <v>41600</v>
      </c>
      <c r="K515" s="130">
        <v>0.6875</v>
      </c>
      <c r="L515" s="131" t="s">
        <v>8059</v>
      </c>
      <c r="M515" s="113">
        <f t="shared" si="19"/>
        <v>2</v>
      </c>
    </row>
    <row r="516" spans="1:13" ht="15.75" x14ac:dyDescent="0.25">
      <c r="A516" s="127">
        <v>41596</v>
      </c>
      <c r="B516" s="130">
        <v>0.375</v>
      </c>
      <c r="C516" s="131" t="s">
        <v>1153</v>
      </c>
      <c r="D516" s="127">
        <v>41600</v>
      </c>
      <c r="E516" s="131" t="s">
        <v>3427</v>
      </c>
      <c r="F516" s="131" t="s">
        <v>7423</v>
      </c>
      <c r="G516" s="131" t="s">
        <v>5916</v>
      </c>
      <c r="H516" s="131" t="s">
        <v>7645</v>
      </c>
      <c r="I516" s="131">
        <v>1</v>
      </c>
      <c r="J516" s="131"/>
      <c r="K516" s="131"/>
      <c r="L516" s="131"/>
      <c r="M516" s="113">
        <f t="shared" si="19"/>
        <v>-41596</v>
      </c>
    </row>
    <row r="517" spans="1:13" ht="15.75" x14ac:dyDescent="0.25">
      <c r="A517" s="127">
        <v>41579</v>
      </c>
      <c r="B517" s="130">
        <v>0.51041666666666663</v>
      </c>
      <c r="C517" s="131" t="s">
        <v>1153</v>
      </c>
      <c r="D517" s="127">
        <v>41591</v>
      </c>
      <c r="E517" s="131" t="s">
        <v>80</v>
      </c>
      <c r="F517" s="131" t="s">
        <v>862</v>
      </c>
      <c r="G517" s="133" t="s">
        <v>5931</v>
      </c>
      <c r="H517" s="131" t="s">
        <v>7642</v>
      </c>
      <c r="I517" s="131">
        <v>1</v>
      </c>
      <c r="J517" s="127">
        <v>41590</v>
      </c>
      <c r="K517" s="130">
        <v>0.5625</v>
      </c>
      <c r="L517" s="131" t="s">
        <v>7661</v>
      </c>
      <c r="M517" s="113">
        <f t="shared" si="19"/>
        <v>11</v>
      </c>
    </row>
    <row r="518" spans="1:13" ht="15.75" x14ac:dyDescent="0.25">
      <c r="A518" s="127">
        <v>41579</v>
      </c>
      <c r="B518" s="130">
        <v>0.51041666666666663</v>
      </c>
      <c r="C518" s="131" t="s">
        <v>1153</v>
      </c>
      <c r="D518" s="127">
        <v>41591</v>
      </c>
      <c r="E518" s="131" t="s">
        <v>80</v>
      </c>
      <c r="F518" s="131" t="s">
        <v>862</v>
      </c>
      <c r="G518" s="131" t="s">
        <v>5931</v>
      </c>
      <c r="H518" s="131" t="s">
        <v>7642</v>
      </c>
      <c r="I518" s="131">
        <v>1</v>
      </c>
      <c r="J518" s="127">
        <v>41591</v>
      </c>
      <c r="K518" s="130">
        <v>0.70833333333333337</v>
      </c>
      <c r="L518" s="131" t="s">
        <v>7714</v>
      </c>
      <c r="M518" s="113">
        <f t="shared" si="19"/>
        <v>12</v>
      </c>
    </row>
    <row r="519" spans="1:13" ht="15.75" x14ac:dyDescent="0.25">
      <c r="A519" s="127">
        <v>41603</v>
      </c>
      <c r="B519" s="130">
        <v>0.73125000000000007</v>
      </c>
      <c r="C519" s="131" t="s">
        <v>1676</v>
      </c>
      <c r="D519" s="131"/>
      <c r="E519" s="131" t="s">
        <v>80</v>
      </c>
      <c r="F519" s="131" t="s">
        <v>862</v>
      </c>
      <c r="G519" s="131" t="s">
        <v>5931</v>
      </c>
      <c r="H519" s="131" t="s">
        <v>7642</v>
      </c>
      <c r="I519" s="131">
        <v>1</v>
      </c>
      <c r="J519" s="127">
        <v>41604</v>
      </c>
      <c r="K519" s="130">
        <v>0.60416666666666663</v>
      </c>
      <c r="L519" s="131" t="s">
        <v>8196</v>
      </c>
      <c r="M519" s="113">
        <f t="shared" si="19"/>
        <v>1</v>
      </c>
    </row>
    <row r="520" spans="1:13" ht="15.75" x14ac:dyDescent="0.25">
      <c r="A520" s="127">
        <v>41603</v>
      </c>
      <c r="B520" s="130">
        <v>0.73125000000000007</v>
      </c>
      <c r="C520" s="131" t="s">
        <v>1676</v>
      </c>
      <c r="D520" s="131"/>
      <c r="E520" s="131" t="s">
        <v>80</v>
      </c>
      <c r="F520" s="131" t="s">
        <v>862</v>
      </c>
      <c r="G520" s="131" t="s">
        <v>5931</v>
      </c>
      <c r="H520" s="131" t="s">
        <v>7642</v>
      </c>
      <c r="I520" s="131">
        <v>1</v>
      </c>
      <c r="J520" s="127">
        <v>41605</v>
      </c>
      <c r="K520" s="130">
        <v>0.57986111111111105</v>
      </c>
      <c r="L520" s="131" t="s">
        <v>8196</v>
      </c>
      <c r="M520" s="113">
        <f t="shared" si="19"/>
        <v>2</v>
      </c>
    </row>
    <row r="521" spans="1:13" ht="15.75" x14ac:dyDescent="0.25">
      <c r="A521" s="127">
        <v>41571</v>
      </c>
      <c r="B521" s="130">
        <v>0.4826388888888889</v>
      </c>
      <c r="C521" s="112" t="s">
        <v>1153</v>
      </c>
      <c r="D521" s="127">
        <v>41594</v>
      </c>
      <c r="E521" s="112" t="s">
        <v>117</v>
      </c>
      <c r="F521" s="131" t="s">
        <v>1726</v>
      </c>
      <c r="G521" s="131" t="s">
        <v>5916</v>
      </c>
      <c r="H521" s="131" t="s">
        <v>394</v>
      </c>
      <c r="I521" s="131">
        <v>1</v>
      </c>
      <c r="J521" s="127">
        <v>41592</v>
      </c>
      <c r="K521" s="130">
        <v>0.59027777777777779</v>
      </c>
      <c r="L521" s="131" t="s">
        <v>7746</v>
      </c>
      <c r="M521" s="113">
        <f t="shared" si="19"/>
        <v>21</v>
      </c>
    </row>
    <row r="522" spans="1:13" ht="15.75" x14ac:dyDescent="0.25">
      <c r="A522" s="127">
        <v>41571</v>
      </c>
      <c r="B522" s="130">
        <v>0.4826388888888889</v>
      </c>
      <c r="C522" s="112" t="s">
        <v>1153</v>
      </c>
      <c r="D522" s="127">
        <v>41594</v>
      </c>
      <c r="E522" s="112" t="s">
        <v>117</v>
      </c>
      <c r="F522" s="131" t="s">
        <v>1726</v>
      </c>
      <c r="G522" s="131" t="s">
        <v>5916</v>
      </c>
      <c r="H522" s="131" t="s">
        <v>394</v>
      </c>
      <c r="I522" s="131">
        <v>1</v>
      </c>
      <c r="J522" s="127">
        <v>41596</v>
      </c>
      <c r="K522" s="130">
        <v>0.52777777777777779</v>
      </c>
      <c r="L522" s="131" t="s">
        <v>7832</v>
      </c>
      <c r="M522" s="113">
        <f t="shared" si="19"/>
        <v>25</v>
      </c>
    </row>
    <row r="523" spans="1:13" ht="15.75" x14ac:dyDescent="0.25">
      <c r="A523" s="127">
        <v>41585</v>
      </c>
      <c r="B523" s="130">
        <v>0.71527777777777779</v>
      </c>
      <c r="C523" s="131" t="s">
        <v>696</v>
      </c>
      <c r="D523" s="131"/>
      <c r="E523" s="131" t="s">
        <v>1233</v>
      </c>
      <c r="F523" s="131" t="s">
        <v>4324</v>
      </c>
      <c r="G523" s="131" t="s">
        <v>5919</v>
      </c>
      <c r="H523" s="131" t="s">
        <v>7537</v>
      </c>
      <c r="I523" s="131">
        <v>1</v>
      </c>
      <c r="J523" s="127">
        <v>41591</v>
      </c>
      <c r="K523" s="130">
        <v>0.75694444444444453</v>
      </c>
      <c r="L523" s="131" t="s">
        <v>7720</v>
      </c>
      <c r="M523" s="113">
        <f t="shared" si="19"/>
        <v>6</v>
      </c>
    </row>
    <row r="524" spans="1:13" ht="15.75" x14ac:dyDescent="0.25">
      <c r="A524" s="127">
        <v>41585</v>
      </c>
      <c r="B524" s="130">
        <v>0.71527777777777779</v>
      </c>
      <c r="C524" s="131" t="s">
        <v>696</v>
      </c>
      <c r="D524" s="131"/>
      <c r="E524" s="131" t="s">
        <v>1233</v>
      </c>
      <c r="F524" s="131" t="s">
        <v>4324</v>
      </c>
      <c r="G524" s="131" t="s">
        <v>5919</v>
      </c>
      <c r="H524" s="131" t="s">
        <v>7537</v>
      </c>
      <c r="I524" s="131">
        <v>1</v>
      </c>
      <c r="J524" s="131"/>
      <c r="K524" s="131"/>
      <c r="L524" s="131"/>
      <c r="M524" s="113">
        <f t="shared" si="19"/>
        <v>-41585</v>
      </c>
    </row>
    <row r="525" spans="1:13" ht="15.75" x14ac:dyDescent="0.25">
      <c r="A525" s="127">
        <v>41596</v>
      </c>
      <c r="B525" s="130">
        <v>0.45833333333333331</v>
      </c>
      <c r="C525" s="131" t="s">
        <v>1153</v>
      </c>
      <c r="D525" s="127">
        <v>41600</v>
      </c>
      <c r="E525" s="131" t="s">
        <v>51</v>
      </c>
      <c r="F525" s="131" t="s">
        <v>3580</v>
      </c>
      <c r="G525" s="131" t="s">
        <v>5915</v>
      </c>
      <c r="H525" s="131" t="s">
        <v>8001</v>
      </c>
      <c r="I525" s="131">
        <v>1</v>
      </c>
      <c r="J525" s="127">
        <v>41599</v>
      </c>
      <c r="K525" s="130">
        <v>0.75</v>
      </c>
      <c r="L525" s="131" t="s">
        <v>8002</v>
      </c>
      <c r="M525" s="113">
        <f t="shared" si="19"/>
        <v>3</v>
      </c>
    </row>
    <row r="526" spans="1:13" ht="15.75" x14ac:dyDescent="0.25">
      <c r="A526" s="127">
        <v>41565</v>
      </c>
      <c r="B526" s="130">
        <v>0.52986111111111112</v>
      </c>
      <c r="C526" s="131" t="s">
        <v>1153</v>
      </c>
      <c r="D526" s="127">
        <v>41585</v>
      </c>
      <c r="E526" s="131" t="s">
        <v>117</v>
      </c>
      <c r="F526" s="131" t="s">
        <v>1624</v>
      </c>
      <c r="G526" s="131" t="s">
        <v>5916</v>
      </c>
      <c r="H526" s="131" t="s">
        <v>5769</v>
      </c>
      <c r="I526" s="131">
        <v>1</v>
      </c>
      <c r="J526" s="127">
        <v>41598</v>
      </c>
      <c r="K526" s="130">
        <v>0.51388888888888895</v>
      </c>
      <c r="L526" s="131" t="s">
        <v>7929</v>
      </c>
      <c r="M526" s="113">
        <f t="shared" si="19"/>
        <v>33</v>
      </c>
    </row>
    <row r="527" spans="1:13" ht="15.75" x14ac:dyDescent="0.25">
      <c r="A527" s="127">
        <v>41596</v>
      </c>
      <c r="B527" s="130">
        <v>0.41666666666666669</v>
      </c>
      <c r="C527" s="112" t="s">
        <v>1153</v>
      </c>
      <c r="D527" s="127">
        <v>41599</v>
      </c>
      <c r="E527" s="112" t="s">
        <v>117</v>
      </c>
      <c r="F527" s="131" t="s">
        <v>238</v>
      </c>
      <c r="G527" s="131" t="s">
        <v>5919</v>
      </c>
      <c r="H527" s="131" t="s">
        <v>6160</v>
      </c>
      <c r="I527" s="131">
        <v>1</v>
      </c>
      <c r="J527" s="127">
        <v>41598</v>
      </c>
      <c r="K527" s="130">
        <v>0.51388888888888895</v>
      </c>
      <c r="L527" s="131" t="s">
        <v>7928</v>
      </c>
      <c r="M527" s="113">
        <f t="shared" si="19"/>
        <v>2</v>
      </c>
    </row>
    <row r="528" spans="1:13" ht="15.75" x14ac:dyDescent="0.25">
      <c r="A528" s="127">
        <v>41596</v>
      </c>
      <c r="B528" s="130">
        <v>0.41666666666666669</v>
      </c>
      <c r="C528" s="112" t="s">
        <v>1153</v>
      </c>
      <c r="D528" s="127">
        <v>41600</v>
      </c>
      <c r="E528" s="112" t="s">
        <v>117</v>
      </c>
      <c r="F528" s="131" t="s">
        <v>238</v>
      </c>
      <c r="G528" s="131" t="s">
        <v>5919</v>
      </c>
      <c r="H528" s="131" t="s">
        <v>8045</v>
      </c>
      <c r="I528" s="131">
        <v>1</v>
      </c>
      <c r="J528" s="127">
        <v>41600</v>
      </c>
      <c r="K528" s="130">
        <v>0.58333333333333337</v>
      </c>
      <c r="L528" s="131" t="s">
        <v>8046</v>
      </c>
      <c r="M528" s="113">
        <f t="shared" si="19"/>
        <v>4</v>
      </c>
    </row>
    <row r="529" spans="1:13" ht="15.75" x14ac:dyDescent="0.25">
      <c r="A529" s="127">
        <v>41555</v>
      </c>
      <c r="B529" s="130">
        <v>0.6777777777777777</v>
      </c>
      <c r="C529" s="131" t="s">
        <v>1153</v>
      </c>
      <c r="D529" s="127">
        <v>41597</v>
      </c>
      <c r="E529" s="131" t="s">
        <v>117</v>
      </c>
      <c r="F529" s="131" t="s">
        <v>874</v>
      </c>
      <c r="G529" s="131" t="s">
        <v>5916</v>
      </c>
      <c r="H529" s="131" t="s">
        <v>5312</v>
      </c>
      <c r="I529" s="131">
        <v>1</v>
      </c>
      <c r="J529" s="127">
        <v>41596</v>
      </c>
      <c r="K529" s="130">
        <v>0.52430555555555558</v>
      </c>
      <c r="L529" s="131" t="s">
        <v>7828</v>
      </c>
      <c r="M529" s="113">
        <f t="shared" si="19"/>
        <v>41</v>
      </c>
    </row>
    <row r="530" spans="1:13" ht="15.75" x14ac:dyDescent="0.25">
      <c r="A530" s="127">
        <v>41580</v>
      </c>
      <c r="B530" s="130">
        <v>0.54166666666666663</v>
      </c>
      <c r="C530" s="112" t="s">
        <v>1676</v>
      </c>
      <c r="D530" s="118" t="s">
        <v>7317</v>
      </c>
      <c r="E530" s="112" t="s">
        <v>2657</v>
      </c>
      <c r="F530" s="112" t="s">
        <v>2326</v>
      </c>
      <c r="G530" s="112" t="s">
        <v>5916</v>
      </c>
      <c r="H530" s="112" t="s">
        <v>3392</v>
      </c>
      <c r="I530" s="131">
        <v>1</v>
      </c>
      <c r="J530" s="127">
        <v>41580</v>
      </c>
      <c r="K530" s="130">
        <v>0.54166666666666663</v>
      </c>
      <c r="L530" s="131" t="s">
        <v>7319</v>
      </c>
      <c r="M530" s="113">
        <f t="shared" si="19"/>
        <v>0</v>
      </c>
    </row>
    <row r="531" spans="1:13" ht="15.75" x14ac:dyDescent="0.25">
      <c r="A531" s="127">
        <v>41580</v>
      </c>
      <c r="B531" s="130">
        <v>0.54166666666666663</v>
      </c>
      <c r="C531" s="112" t="s">
        <v>1676</v>
      </c>
      <c r="D531" s="118" t="s">
        <v>7317</v>
      </c>
      <c r="E531" s="112" t="s">
        <v>2657</v>
      </c>
      <c r="F531" s="112" t="s">
        <v>2326</v>
      </c>
      <c r="G531" s="112" t="s">
        <v>5916</v>
      </c>
      <c r="H531" s="112" t="s">
        <v>3392</v>
      </c>
      <c r="I531" s="131">
        <v>1</v>
      </c>
      <c r="J531" s="127">
        <v>41581</v>
      </c>
      <c r="K531" s="130">
        <v>0.54166666666666663</v>
      </c>
      <c r="L531" s="131" t="s">
        <v>7313</v>
      </c>
      <c r="M531" s="113">
        <f t="shared" si="19"/>
        <v>1</v>
      </c>
    </row>
    <row r="532" spans="1:13" ht="15.75" x14ac:dyDescent="0.25">
      <c r="A532" s="127">
        <v>41582</v>
      </c>
      <c r="B532" s="130">
        <v>0.89583333333333337</v>
      </c>
      <c r="C532" s="112" t="s">
        <v>1676</v>
      </c>
      <c r="D532" s="118"/>
      <c r="E532" s="112" t="s">
        <v>2657</v>
      </c>
      <c r="F532" s="112" t="s">
        <v>2326</v>
      </c>
      <c r="G532" s="112" t="s">
        <v>5916</v>
      </c>
      <c r="H532" s="112" t="s">
        <v>3392</v>
      </c>
      <c r="I532" s="131">
        <v>1</v>
      </c>
      <c r="J532" s="127">
        <v>41583</v>
      </c>
      <c r="K532" s="130">
        <v>0.54861111111111105</v>
      </c>
      <c r="L532" s="131" t="s">
        <v>7411</v>
      </c>
      <c r="M532" s="113">
        <f t="shared" si="19"/>
        <v>1</v>
      </c>
    </row>
    <row r="533" spans="1:13" ht="15.75" x14ac:dyDescent="0.25">
      <c r="A533" s="127">
        <v>41582</v>
      </c>
      <c r="B533" s="130">
        <v>0.89583333333333337</v>
      </c>
      <c r="C533" s="112" t="s">
        <v>1676</v>
      </c>
      <c r="D533" s="118"/>
      <c r="E533" s="112" t="s">
        <v>2657</v>
      </c>
      <c r="F533" s="112" t="s">
        <v>2326</v>
      </c>
      <c r="G533" s="112" t="s">
        <v>5916</v>
      </c>
      <c r="H533" s="112" t="s">
        <v>3392</v>
      </c>
      <c r="I533" s="131">
        <v>1</v>
      </c>
      <c r="J533" s="127">
        <v>41584</v>
      </c>
      <c r="K533" s="130">
        <v>0.54861111111111105</v>
      </c>
      <c r="L533" s="131" t="s">
        <v>7447</v>
      </c>
      <c r="M533" s="113">
        <f t="shared" si="19"/>
        <v>2</v>
      </c>
    </row>
    <row r="534" spans="1:13" ht="15.75" x14ac:dyDescent="0.25">
      <c r="A534" s="127">
        <v>41584</v>
      </c>
      <c r="B534" s="130">
        <v>0.45069444444444445</v>
      </c>
      <c r="C534" s="112" t="s">
        <v>1676</v>
      </c>
      <c r="D534" s="118"/>
      <c r="E534" s="112" t="s">
        <v>2657</v>
      </c>
      <c r="F534" s="112" t="s">
        <v>2326</v>
      </c>
      <c r="G534" s="112" t="s">
        <v>5916</v>
      </c>
      <c r="H534" s="112" t="s">
        <v>3392</v>
      </c>
      <c r="I534" s="131">
        <v>1</v>
      </c>
      <c r="J534" s="127">
        <v>41591</v>
      </c>
      <c r="K534" s="130">
        <v>0.63541666666666663</v>
      </c>
      <c r="L534" s="131" t="s">
        <v>7703</v>
      </c>
      <c r="M534" s="113">
        <f t="shared" si="19"/>
        <v>7</v>
      </c>
    </row>
    <row r="535" spans="1:13" ht="15.75" x14ac:dyDescent="0.25">
      <c r="A535" s="127">
        <v>41584</v>
      </c>
      <c r="B535" s="130">
        <v>0.45069444444444445</v>
      </c>
      <c r="C535" s="112" t="s">
        <v>1676</v>
      </c>
      <c r="D535" s="118"/>
      <c r="E535" s="112" t="s">
        <v>2657</v>
      </c>
      <c r="F535" s="112" t="s">
        <v>2326</v>
      </c>
      <c r="G535" s="112" t="s">
        <v>5916</v>
      </c>
      <c r="H535" s="112" t="s">
        <v>3392</v>
      </c>
      <c r="I535" s="131">
        <v>1</v>
      </c>
      <c r="J535" s="127">
        <v>41584</v>
      </c>
      <c r="K535" s="130">
        <v>0.63124999999999998</v>
      </c>
      <c r="L535" s="131" t="s">
        <v>7480</v>
      </c>
      <c r="M535" s="113"/>
    </row>
    <row r="536" spans="1:13" ht="15.75" x14ac:dyDescent="0.25">
      <c r="A536" s="127">
        <v>41589</v>
      </c>
      <c r="B536" s="130">
        <v>0.70833333333333337</v>
      </c>
      <c r="C536" s="131" t="s">
        <v>1676</v>
      </c>
      <c r="D536" s="131"/>
      <c r="E536" s="131" t="s">
        <v>2512</v>
      </c>
      <c r="F536" s="131" t="s">
        <v>2326</v>
      </c>
      <c r="G536" s="131" t="s">
        <v>5916</v>
      </c>
      <c r="H536" s="131" t="s">
        <v>6128</v>
      </c>
      <c r="I536" s="131">
        <v>1</v>
      </c>
      <c r="J536" s="127">
        <v>41590</v>
      </c>
      <c r="K536" s="130">
        <v>0.67708333333333337</v>
      </c>
      <c r="L536" s="131" t="s">
        <v>7687</v>
      </c>
      <c r="M536" s="113">
        <f t="shared" ref="M536:M550" si="20">J536-A536</f>
        <v>1</v>
      </c>
    </row>
    <row r="537" spans="1:13" ht="15.75" x14ac:dyDescent="0.25">
      <c r="A537" s="127">
        <v>41589</v>
      </c>
      <c r="B537" s="130">
        <v>0.70833333333333337</v>
      </c>
      <c r="C537" s="131" t="s">
        <v>1676</v>
      </c>
      <c r="D537" s="131"/>
      <c r="E537" s="131" t="s">
        <v>2512</v>
      </c>
      <c r="F537" s="131" t="s">
        <v>2326</v>
      </c>
      <c r="G537" s="131" t="s">
        <v>5916</v>
      </c>
      <c r="H537" s="131" t="s">
        <v>6128</v>
      </c>
      <c r="I537" s="131">
        <v>1</v>
      </c>
      <c r="J537" s="127">
        <v>41592</v>
      </c>
      <c r="K537" s="130">
        <v>0.65277777777777779</v>
      </c>
      <c r="L537" s="131" t="s">
        <v>7777</v>
      </c>
      <c r="M537" s="113">
        <f t="shared" si="20"/>
        <v>3</v>
      </c>
    </row>
    <row r="538" spans="1:13" ht="15.75" x14ac:dyDescent="0.25">
      <c r="A538" s="127">
        <v>41605</v>
      </c>
      <c r="B538" s="130">
        <v>0.49722222222222223</v>
      </c>
      <c r="C538" s="131" t="s">
        <v>1676</v>
      </c>
      <c r="D538" s="131"/>
      <c r="E538" s="131" t="s">
        <v>8404</v>
      </c>
      <c r="F538" s="131" t="s">
        <v>8402</v>
      </c>
      <c r="G538" s="131" t="s">
        <v>6366</v>
      </c>
      <c r="H538" s="131" t="s">
        <v>4762</v>
      </c>
      <c r="I538" s="131">
        <v>1</v>
      </c>
      <c r="J538" s="127">
        <v>41607</v>
      </c>
      <c r="K538" s="130">
        <v>0.76041666666666663</v>
      </c>
      <c r="L538" s="131" t="s">
        <v>8403</v>
      </c>
      <c r="M538" s="113">
        <f t="shared" si="20"/>
        <v>2</v>
      </c>
    </row>
    <row r="539" spans="1:13" ht="15.75" x14ac:dyDescent="0.25">
      <c r="A539" s="127">
        <v>41605</v>
      </c>
      <c r="B539" s="131"/>
      <c r="C539" s="131"/>
      <c r="D539" s="131"/>
      <c r="E539" s="131" t="s">
        <v>8350</v>
      </c>
      <c r="F539" s="131" t="s">
        <v>8349</v>
      </c>
      <c r="G539" s="131"/>
      <c r="H539" s="131"/>
      <c r="I539" s="131">
        <v>1</v>
      </c>
      <c r="J539" s="127">
        <v>41606</v>
      </c>
      <c r="K539" s="130">
        <v>0.54166666666666663</v>
      </c>
      <c r="L539" s="131" t="s">
        <v>8351</v>
      </c>
      <c r="M539" s="113">
        <f t="shared" si="20"/>
        <v>1</v>
      </c>
    </row>
    <row r="540" spans="1:13" ht="15.75" x14ac:dyDescent="0.25">
      <c r="A540" s="127">
        <v>41605</v>
      </c>
      <c r="B540" s="131"/>
      <c r="C540" s="131"/>
      <c r="D540" s="131"/>
      <c r="E540" s="131" t="s">
        <v>8350</v>
      </c>
      <c r="F540" s="131" t="s">
        <v>8349</v>
      </c>
      <c r="G540" s="131"/>
      <c r="H540" s="131"/>
      <c r="I540" s="131">
        <v>1</v>
      </c>
      <c r="J540" s="127">
        <v>41606</v>
      </c>
      <c r="K540" s="130">
        <v>0.54166666666666663</v>
      </c>
      <c r="L540" s="131" t="s">
        <v>8352</v>
      </c>
      <c r="M540" s="113">
        <f t="shared" si="20"/>
        <v>1</v>
      </c>
    </row>
    <row r="541" spans="1:13" ht="15.75" x14ac:dyDescent="0.25">
      <c r="A541" s="127">
        <v>41583</v>
      </c>
      <c r="B541" s="130">
        <v>0.58680555555555558</v>
      </c>
      <c r="C541" s="131" t="s">
        <v>1153</v>
      </c>
      <c r="D541" s="127">
        <v>41584</v>
      </c>
      <c r="E541" s="131" t="s">
        <v>7593</v>
      </c>
      <c r="F541" s="131" t="s">
        <v>7459</v>
      </c>
      <c r="G541" s="131" t="s">
        <v>5919</v>
      </c>
      <c r="H541" s="131" t="s">
        <v>7460</v>
      </c>
      <c r="I541" s="131">
        <v>1</v>
      </c>
      <c r="J541" s="127">
        <v>41584</v>
      </c>
      <c r="K541" s="130">
        <v>0.58333333333333337</v>
      </c>
      <c r="L541" s="131" t="s">
        <v>7461</v>
      </c>
      <c r="M541" s="113">
        <f t="shared" si="20"/>
        <v>1</v>
      </c>
    </row>
    <row r="542" spans="1:13" ht="15.75" x14ac:dyDescent="0.25">
      <c r="A542" s="127">
        <v>41591</v>
      </c>
      <c r="B542" s="130">
        <v>0.45833333333333331</v>
      </c>
      <c r="C542" s="131" t="s">
        <v>1676</v>
      </c>
      <c r="D542" s="131" t="s">
        <v>7317</v>
      </c>
      <c r="E542" s="131" t="s">
        <v>117</v>
      </c>
      <c r="F542" s="131" t="s">
        <v>7459</v>
      </c>
      <c r="G542" s="131" t="s">
        <v>5919</v>
      </c>
      <c r="H542" s="131" t="s">
        <v>7713</v>
      </c>
      <c r="I542" s="131">
        <v>1</v>
      </c>
      <c r="J542" s="127">
        <v>41591</v>
      </c>
      <c r="K542" s="130">
        <v>0.5</v>
      </c>
      <c r="L542" s="131" t="s">
        <v>5471</v>
      </c>
      <c r="M542" s="113">
        <f t="shared" si="20"/>
        <v>0</v>
      </c>
    </row>
    <row r="543" spans="1:13" ht="15.75" x14ac:dyDescent="0.25">
      <c r="A543" s="127">
        <v>41591</v>
      </c>
      <c r="B543" s="130">
        <v>0.45833333333333331</v>
      </c>
      <c r="C543" s="131" t="s">
        <v>1153</v>
      </c>
      <c r="D543" s="127">
        <v>41592</v>
      </c>
      <c r="E543" s="131" t="s">
        <v>117</v>
      </c>
      <c r="F543" s="131" t="s">
        <v>7459</v>
      </c>
      <c r="G543" s="131" t="s">
        <v>5919</v>
      </c>
      <c r="H543" s="131" t="s">
        <v>7713</v>
      </c>
      <c r="I543" s="131">
        <v>1</v>
      </c>
      <c r="J543" s="127">
        <v>41592</v>
      </c>
      <c r="K543" s="130">
        <v>0.58333333333333337</v>
      </c>
      <c r="L543" s="131" t="s">
        <v>7737</v>
      </c>
      <c r="M543" s="113">
        <f t="shared" si="20"/>
        <v>1</v>
      </c>
    </row>
    <row r="544" spans="1:13" ht="15.75" x14ac:dyDescent="0.25">
      <c r="A544" s="127">
        <v>41591</v>
      </c>
      <c r="B544" s="130">
        <v>0.45833333333333331</v>
      </c>
      <c r="C544" s="131" t="s">
        <v>1153</v>
      </c>
      <c r="D544" s="127">
        <v>41594</v>
      </c>
      <c r="E544" s="131" t="s">
        <v>117</v>
      </c>
      <c r="F544" s="131" t="s">
        <v>7459</v>
      </c>
      <c r="G544" s="131" t="s">
        <v>5919</v>
      </c>
      <c r="H544" s="131" t="s">
        <v>7713</v>
      </c>
      <c r="I544" s="131">
        <v>1</v>
      </c>
      <c r="J544" s="127">
        <v>41592</v>
      </c>
      <c r="K544" s="130">
        <v>0.58333333333333337</v>
      </c>
      <c r="L544" s="131" t="s">
        <v>7739</v>
      </c>
      <c r="M544" s="113">
        <f t="shared" si="20"/>
        <v>1</v>
      </c>
    </row>
    <row r="545" spans="1:13" ht="15.75" x14ac:dyDescent="0.25">
      <c r="A545" s="127">
        <v>41599</v>
      </c>
      <c r="B545" s="130">
        <v>0.58333333333333337</v>
      </c>
      <c r="C545" s="131" t="s">
        <v>1153</v>
      </c>
      <c r="D545" s="127">
        <v>41606</v>
      </c>
      <c r="E545" s="131" t="s">
        <v>51</v>
      </c>
      <c r="F545" s="131" t="s">
        <v>4583</v>
      </c>
      <c r="G545" s="131" t="s">
        <v>5916</v>
      </c>
      <c r="H545" s="131" t="s">
        <v>8228</v>
      </c>
      <c r="I545" s="131">
        <v>1</v>
      </c>
      <c r="J545" s="131"/>
      <c r="K545" s="131"/>
      <c r="L545" s="131"/>
      <c r="M545" s="113">
        <f t="shared" si="20"/>
        <v>-41599</v>
      </c>
    </row>
    <row r="546" spans="1:13" ht="15.75" x14ac:dyDescent="0.25">
      <c r="A546" s="127">
        <v>41555</v>
      </c>
      <c r="B546" s="130">
        <v>0.6777777777777777</v>
      </c>
      <c r="C546" s="131" t="s">
        <v>1153</v>
      </c>
      <c r="D546" s="127">
        <v>41596</v>
      </c>
      <c r="E546" s="131" t="s">
        <v>117</v>
      </c>
      <c r="F546" s="131" t="s">
        <v>1033</v>
      </c>
      <c r="G546" s="131" t="s">
        <v>5919</v>
      </c>
      <c r="H546" s="131" t="s">
        <v>7780</v>
      </c>
      <c r="I546" s="131">
        <v>1</v>
      </c>
      <c r="J546" s="127">
        <v>41592</v>
      </c>
      <c r="K546" s="130">
        <v>0.67361111111111116</v>
      </c>
      <c r="L546" s="131" t="s">
        <v>7781</v>
      </c>
      <c r="M546" s="113">
        <f t="shared" si="20"/>
        <v>37</v>
      </c>
    </row>
    <row r="547" spans="1:13" ht="15.75" x14ac:dyDescent="0.25">
      <c r="A547" s="127">
        <v>41575</v>
      </c>
      <c r="B547" s="130">
        <v>0.44097222222222227</v>
      </c>
      <c r="C547" s="131" t="s">
        <v>1676</v>
      </c>
      <c r="D547" s="131"/>
      <c r="E547" s="131" t="s">
        <v>591</v>
      </c>
      <c r="F547" s="131" t="s">
        <v>7334</v>
      </c>
      <c r="G547" s="131" t="s">
        <v>5919</v>
      </c>
      <c r="H547" s="131" t="s">
        <v>716</v>
      </c>
      <c r="I547" s="131">
        <v>1</v>
      </c>
      <c r="J547" s="127">
        <v>41582</v>
      </c>
      <c r="K547" s="130">
        <v>0.58333333333333337</v>
      </c>
      <c r="L547" s="131" t="s">
        <v>7335</v>
      </c>
      <c r="M547" s="113">
        <f t="shared" si="20"/>
        <v>7</v>
      </c>
    </row>
    <row r="548" spans="1:13" ht="15.75" x14ac:dyDescent="0.25">
      <c r="A548" s="127">
        <v>41575</v>
      </c>
      <c r="B548" s="130">
        <v>0.44097222222222227</v>
      </c>
      <c r="C548" s="131" t="s">
        <v>1676</v>
      </c>
      <c r="D548" s="131"/>
      <c r="E548" s="131" t="s">
        <v>591</v>
      </c>
      <c r="F548" s="131" t="s">
        <v>7334</v>
      </c>
      <c r="G548" s="131" t="s">
        <v>5919</v>
      </c>
      <c r="H548" s="131" t="s">
        <v>716</v>
      </c>
      <c r="I548" s="131">
        <v>1</v>
      </c>
      <c r="J548" s="127">
        <v>41583</v>
      </c>
      <c r="K548" s="130">
        <v>0.55138888888888882</v>
      </c>
      <c r="L548" s="131" t="s">
        <v>7412</v>
      </c>
      <c r="M548" s="113">
        <f t="shared" si="20"/>
        <v>8</v>
      </c>
    </row>
    <row r="549" spans="1:13" ht="15.75" x14ac:dyDescent="0.25">
      <c r="A549" s="127">
        <v>41605</v>
      </c>
      <c r="B549" s="130">
        <v>0.48680555555555555</v>
      </c>
      <c r="C549" s="131" t="s">
        <v>1676</v>
      </c>
      <c r="D549" s="131"/>
      <c r="E549" s="131" t="s">
        <v>1526</v>
      </c>
      <c r="F549" s="131" t="s">
        <v>8398</v>
      </c>
      <c r="G549" s="131" t="s">
        <v>5916</v>
      </c>
      <c r="H549" s="131" t="s">
        <v>8399</v>
      </c>
      <c r="I549" s="131">
        <v>1</v>
      </c>
      <c r="J549" s="127"/>
      <c r="K549" s="130"/>
      <c r="L549" s="131"/>
      <c r="M549" s="113">
        <f t="shared" si="20"/>
        <v>-41605</v>
      </c>
    </row>
    <row r="550" spans="1:13" ht="15.75" x14ac:dyDescent="0.25">
      <c r="A550" s="127">
        <v>41605</v>
      </c>
      <c r="B550" s="130">
        <v>0.48680555555555555</v>
      </c>
      <c r="C550" s="131" t="s">
        <v>1676</v>
      </c>
      <c r="D550" s="131"/>
      <c r="E550" s="131" t="s">
        <v>1526</v>
      </c>
      <c r="F550" s="131" t="s">
        <v>8398</v>
      </c>
      <c r="G550" s="131" t="s">
        <v>5916</v>
      </c>
      <c r="H550" s="131" t="s">
        <v>8399</v>
      </c>
      <c r="I550" s="131">
        <v>1</v>
      </c>
      <c r="J550" s="127">
        <v>41613</v>
      </c>
      <c r="K550" s="130">
        <v>0.59791666666666665</v>
      </c>
      <c r="L550" s="131" t="s">
        <v>8400</v>
      </c>
      <c r="M550" s="113">
        <f t="shared" si="20"/>
        <v>8</v>
      </c>
    </row>
    <row r="551" spans="1:13" ht="15.75" x14ac:dyDescent="0.25">
      <c r="A551" s="127">
        <v>41605</v>
      </c>
      <c r="B551" s="130">
        <v>0.48680555555555555</v>
      </c>
      <c r="C551" s="131" t="s">
        <v>1676</v>
      </c>
      <c r="D551" s="131"/>
      <c r="E551" s="131" t="s">
        <v>1526</v>
      </c>
      <c r="F551" s="131" t="s">
        <v>8398</v>
      </c>
      <c r="G551" s="131" t="s">
        <v>5916</v>
      </c>
      <c r="H551" s="131" t="s">
        <v>8399</v>
      </c>
      <c r="I551" s="131">
        <v>1</v>
      </c>
      <c r="J551" s="127"/>
      <c r="K551" s="130"/>
      <c r="L551" s="131"/>
      <c r="M551" s="113"/>
    </row>
    <row r="552" spans="1:13" ht="15.75" x14ac:dyDescent="0.25">
      <c r="A552" s="127">
        <v>41605</v>
      </c>
      <c r="B552" s="130">
        <v>0.48680555555555555</v>
      </c>
      <c r="C552" s="131" t="s">
        <v>1676</v>
      </c>
      <c r="D552" s="131"/>
      <c r="E552" s="131" t="s">
        <v>1526</v>
      </c>
      <c r="F552" s="131" t="s">
        <v>8398</v>
      </c>
      <c r="G552" s="131" t="s">
        <v>5916</v>
      </c>
      <c r="H552" s="131" t="s">
        <v>8399</v>
      </c>
      <c r="I552" s="131">
        <v>1</v>
      </c>
      <c r="J552" s="127"/>
      <c r="K552" s="130"/>
      <c r="L552" s="131"/>
      <c r="M552" s="113"/>
    </row>
    <row r="553" spans="1:13" ht="15.75" x14ac:dyDescent="0.25">
      <c r="A553" s="127">
        <v>41605</v>
      </c>
      <c r="B553" s="130">
        <v>0.48680555555555555</v>
      </c>
      <c r="C553" s="131" t="s">
        <v>1676</v>
      </c>
      <c r="D553" s="131"/>
      <c r="E553" s="131" t="s">
        <v>1526</v>
      </c>
      <c r="F553" s="131" t="s">
        <v>8398</v>
      </c>
      <c r="G553" s="131" t="s">
        <v>5916</v>
      </c>
      <c r="H553" s="131" t="s">
        <v>8399</v>
      </c>
      <c r="I553" s="131">
        <v>1</v>
      </c>
      <c r="J553" s="127"/>
      <c r="K553" s="130"/>
      <c r="L553" s="131"/>
      <c r="M553" s="113"/>
    </row>
    <row r="554" spans="1:13" ht="15.75" x14ac:dyDescent="0.25">
      <c r="A554" s="127">
        <v>41592</v>
      </c>
      <c r="B554" s="130">
        <v>0.58333333333333337</v>
      </c>
      <c r="C554" s="112" t="s">
        <v>1153</v>
      </c>
      <c r="D554" s="127">
        <v>41596</v>
      </c>
      <c r="E554" s="112" t="s">
        <v>51</v>
      </c>
      <c r="F554" s="131" t="s">
        <v>7933</v>
      </c>
      <c r="G554" s="131" t="s">
        <v>5916</v>
      </c>
      <c r="H554" s="131" t="s">
        <v>7934</v>
      </c>
      <c r="I554" s="131">
        <v>1</v>
      </c>
      <c r="J554" s="127">
        <v>41598</v>
      </c>
      <c r="K554" s="130">
        <v>0.54166666666666663</v>
      </c>
      <c r="L554" s="131" t="s">
        <v>7935</v>
      </c>
      <c r="M554" s="113">
        <f t="shared" ref="M554:M577" si="21">J554-A554</f>
        <v>6</v>
      </c>
    </row>
    <row r="555" spans="1:13" ht="15.75" x14ac:dyDescent="0.25">
      <c r="A555" s="127">
        <v>41592</v>
      </c>
      <c r="B555" s="130">
        <v>0.58333333333333337</v>
      </c>
      <c r="C555" s="112" t="s">
        <v>1153</v>
      </c>
      <c r="D555" s="127">
        <v>41596</v>
      </c>
      <c r="E555" s="112" t="s">
        <v>51</v>
      </c>
      <c r="F555" s="131" t="s">
        <v>7933</v>
      </c>
      <c r="G555" s="131" t="s">
        <v>5916</v>
      </c>
      <c r="H555" s="131" t="s">
        <v>7934</v>
      </c>
      <c r="I555" s="131">
        <v>1</v>
      </c>
      <c r="J555" s="127"/>
      <c r="K555" s="130"/>
      <c r="L555" s="131"/>
      <c r="M555" s="113">
        <f t="shared" si="21"/>
        <v>-41592</v>
      </c>
    </row>
    <row r="556" spans="1:13" ht="15.75" x14ac:dyDescent="0.25">
      <c r="A556" s="127">
        <v>41585</v>
      </c>
      <c r="B556" s="130">
        <v>0.60416666666666663</v>
      </c>
      <c r="C556" s="131" t="s">
        <v>1676</v>
      </c>
      <c r="D556" s="131"/>
      <c r="E556" s="131" t="s">
        <v>51</v>
      </c>
      <c r="F556" s="131" t="s">
        <v>8218</v>
      </c>
      <c r="G556" s="131" t="s">
        <v>6042</v>
      </c>
      <c r="H556" s="131" t="s">
        <v>8219</v>
      </c>
      <c r="I556" s="131">
        <v>1</v>
      </c>
      <c r="J556" s="127">
        <v>41604</v>
      </c>
      <c r="K556" s="130">
        <v>0.70833333333333337</v>
      </c>
      <c r="L556" s="131" t="s">
        <v>8220</v>
      </c>
      <c r="M556" s="113">
        <f t="shared" si="21"/>
        <v>19</v>
      </c>
    </row>
    <row r="557" spans="1:13" ht="15.75" x14ac:dyDescent="0.25">
      <c r="A557" s="127">
        <v>41585</v>
      </c>
      <c r="B557" s="130">
        <v>0.60416666666666663</v>
      </c>
      <c r="C557" s="131" t="s">
        <v>1676</v>
      </c>
      <c r="D557" s="131"/>
      <c r="E557" s="131" t="s">
        <v>51</v>
      </c>
      <c r="F557" s="131" t="s">
        <v>8218</v>
      </c>
      <c r="G557" s="131" t="s">
        <v>6042</v>
      </c>
      <c r="H557" s="131" t="s">
        <v>8219</v>
      </c>
      <c r="I557" s="131">
        <v>1</v>
      </c>
      <c r="J557" s="127">
        <v>41604</v>
      </c>
      <c r="K557" s="130">
        <v>0.70833333333333337</v>
      </c>
      <c r="L557" s="131" t="s">
        <v>8214</v>
      </c>
      <c r="M557" s="113">
        <f t="shared" si="21"/>
        <v>19</v>
      </c>
    </row>
    <row r="558" spans="1:13" ht="15.75" x14ac:dyDescent="0.25">
      <c r="A558" s="127">
        <v>41585</v>
      </c>
      <c r="B558" s="130">
        <v>0.60416666666666663</v>
      </c>
      <c r="C558" s="131" t="s">
        <v>1676</v>
      </c>
      <c r="D558" s="131"/>
      <c r="E558" s="131" t="s">
        <v>51</v>
      </c>
      <c r="F558" s="131" t="s">
        <v>8218</v>
      </c>
      <c r="G558" s="131" t="s">
        <v>6042</v>
      </c>
      <c r="H558" s="131" t="s">
        <v>8219</v>
      </c>
      <c r="I558" s="131">
        <v>1</v>
      </c>
      <c r="J558" s="127">
        <v>41605</v>
      </c>
      <c r="K558" s="130">
        <v>0.58333333333333337</v>
      </c>
      <c r="L558" s="131" t="s">
        <v>8220</v>
      </c>
      <c r="M558" s="113">
        <f t="shared" si="21"/>
        <v>20</v>
      </c>
    </row>
    <row r="559" spans="1:13" ht="15.75" x14ac:dyDescent="0.25">
      <c r="A559" s="127">
        <v>41585</v>
      </c>
      <c r="B559" s="130">
        <v>0.60416666666666663</v>
      </c>
      <c r="C559" s="131" t="s">
        <v>1676</v>
      </c>
      <c r="D559" s="131"/>
      <c r="E559" s="131" t="s">
        <v>51</v>
      </c>
      <c r="F559" s="131" t="s">
        <v>8218</v>
      </c>
      <c r="G559" s="131" t="s">
        <v>6042</v>
      </c>
      <c r="H559" s="131" t="s">
        <v>8219</v>
      </c>
      <c r="I559" s="131">
        <v>1</v>
      </c>
      <c r="J559" s="127">
        <v>41607</v>
      </c>
      <c r="K559" s="130">
        <v>0.54166666666666663</v>
      </c>
      <c r="L559" s="131" t="s">
        <v>8381</v>
      </c>
      <c r="M559" s="113">
        <f t="shared" si="21"/>
        <v>22</v>
      </c>
    </row>
    <row r="560" spans="1:13" ht="15.75" x14ac:dyDescent="0.25">
      <c r="A560" s="127">
        <v>41586</v>
      </c>
      <c r="B560" s="130">
        <v>0.35416666666666669</v>
      </c>
      <c r="C560" s="131" t="s">
        <v>1153</v>
      </c>
      <c r="D560" s="127">
        <v>41591</v>
      </c>
      <c r="E560" s="131" t="s">
        <v>61</v>
      </c>
      <c r="F560" s="131" t="s">
        <v>2206</v>
      </c>
      <c r="G560" s="131" t="s">
        <v>5919</v>
      </c>
      <c r="H560" s="131" t="s">
        <v>7644</v>
      </c>
      <c r="I560" s="131">
        <v>1</v>
      </c>
      <c r="J560" s="127">
        <v>41592</v>
      </c>
      <c r="K560" s="130">
        <v>0.65625</v>
      </c>
      <c r="L560" s="131" t="s">
        <v>7779</v>
      </c>
      <c r="M560" s="113">
        <f t="shared" si="21"/>
        <v>6</v>
      </c>
    </row>
    <row r="561" spans="1:13" ht="15.75" x14ac:dyDescent="0.25">
      <c r="A561" s="127">
        <v>41596</v>
      </c>
      <c r="B561" s="130">
        <v>0.4375</v>
      </c>
      <c r="C561" s="131" t="s">
        <v>1676</v>
      </c>
      <c r="D561" s="131"/>
      <c r="E561" s="131" t="s">
        <v>117</v>
      </c>
      <c r="F561" s="131" t="s">
        <v>7862</v>
      </c>
      <c r="G561" s="131" t="s">
        <v>5916</v>
      </c>
      <c r="H561" s="131" t="s">
        <v>1608</v>
      </c>
      <c r="I561" s="131">
        <v>1</v>
      </c>
      <c r="J561" s="127">
        <v>41596</v>
      </c>
      <c r="K561" s="130">
        <v>0.56944444444444442</v>
      </c>
      <c r="L561" s="131" t="s">
        <v>7863</v>
      </c>
      <c r="M561" s="113">
        <f t="shared" si="21"/>
        <v>0</v>
      </c>
    </row>
    <row r="562" spans="1:13" ht="15.75" x14ac:dyDescent="0.25">
      <c r="A562" s="127">
        <v>41596</v>
      </c>
      <c r="B562" s="130">
        <v>0.4375</v>
      </c>
      <c r="C562" s="131" t="s">
        <v>1676</v>
      </c>
      <c r="D562" s="131"/>
      <c r="E562" s="131" t="s">
        <v>117</v>
      </c>
      <c r="F562" s="131" t="s">
        <v>7862</v>
      </c>
      <c r="G562" s="131" t="s">
        <v>5916</v>
      </c>
      <c r="H562" s="131" t="s">
        <v>1608</v>
      </c>
      <c r="I562" s="131">
        <v>1</v>
      </c>
      <c r="J562" s="127">
        <v>41596</v>
      </c>
      <c r="K562" s="130">
        <v>0.56944444444444442</v>
      </c>
      <c r="L562" s="131" t="s">
        <v>7864</v>
      </c>
      <c r="M562" s="113">
        <f t="shared" si="21"/>
        <v>0</v>
      </c>
    </row>
    <row r="563" spans="1:13" ht="15.75" x14ac:dyDescent="0.25">
      <c r="A563" s="127">
        <v>41583</v>
      </c>
      <c r="B563" s="130">
        <v>0.33263888888888887</v>
      </c>
      <c r="C563" s="131" t="s">
        <v>1676</v>
      </c>
      <c r="D563" s="131"/>
      <c r="E563" s="131" t="s">
        <v>2614</v>
      </c>
      <c r="F563" s="131" t="s">
        <v>7393</v>
      </c>
      <c r="G563" s="131" t="s">
        <v>5919</v>
      </c>
      <c r="H563" s="131" t="s">
        <v>1097</v>
      </c>
      <c r="I563" s="131">
        <v>1</v>
      </c>
      <c r="J563" s="127">
        <v>41583</v>
      </c>
      <c r="K563" s="130">
        <v>0.53125</v>
      </c>
      <c r="L563" s="131" t="s">
        <v>7394</v>
      </c>
      <c r="M563" s="113">
        <f t="shared" si="21"/>
        <v>0</v>
      </c>
    </row>
    <row r="564" spans="1:13" ht="15.75" x14ac:dyDescent="0.25">
      <c r="A564" s="127">
        <v>41583</v>
      </c>
      <c r="B564" s="130">
        <v>0.33263888888888887</v>
      </c>
      <c r="C564" s="131" t="s">
        <v>1676</v>
      </c>
      <c r="D564" s="131"/>
      <c r="E564" s="131" t="s">
        <v>2614</v>
      </c>
      <c r="F564" s="131" t="s">
        <v>7393</v>
      </c>
      <c r="G564" s="131" t="s">
        <v>5919</v>
      </c>
      <c r="H564" s="131" t="s">
        <v>1097</v>
      </c>
      <c r="I564" s="131">
        <v>1</v>
      </c>
      <c r="J564" s="127">
        <v>41583</v>
      </c>
      <c r="K564" s="130">
        <v>0.53125</v>
      </c>
      <c r="L564" s="131" t="s">
        <v>7395</v>
      </c>
      <c r="M564" s="113">
        <f t="shared" si="21"/>
        <v>0</v>
      </c>
    </row>
    <row r="565" spans="1:13" ht="15.75" x14ac:dyDescent="0.25">
      <c r="A565" s="127">
        <v>41583</v>
      </c>
      <c r="B565" s="130">
        <v>0.33263888888888887</v>
      </c>
      <c r="C565" s="131" t="s">
        <v>1676</v>
      </c>
      <c r="D565" s="131"/>
      <c r="E565" s="131" t="s">
        <v>2614</v>
      </c>
      <c r="F565" s="131" t="s">
        <v>7393</v>
      </c>
      <c r="G565" s="131" t="s">
        <v>5919</v>
      </c>
      <c r="H565" s="133" t="s">
        <v>1097</v>
      </c>
      <c r="I565" s="131">
        <v>1</v>
      </c>
      <c r="J565" s="127">
        <v>41583</v>
      </c>
      <c r="K565" s="130">
        <v>0.53125</v>
      </c>
      <c r="L565" s="131" t="s">
        <v>7396</v>
      </c>
      <c r="M565" s="113">
        <f t="shared" si="21"/>
        <v>0</v>
      </c>
    </row>
    <row r="566" spans="1:13" ht="15.75" x14ac:dyDescent="0.25">
      <c r="A566" s="127">
        <v>41583</v>
      </c>
      <c r="B566" s="130">
        <v>0.33263888888888887</v>
      </c>
      <c r="C566" s="131" t="s">
        <v>1676</v>
      </c>
      <c r="D566" s="131"/>
      <c r="E566" s="131" t="s">
        <v>2614</v>
      </c>
      <c r="F566" s="131" t="s">
        <v>7393</v>
      </c>
      <c r="G566" s="131" t="s">
        <v>5919</v>
      </c>
      <c r="H566" s="131" t="s">
        <v>1097</v>
      </c>
      <c r="I566" s="131">
        <v>1</v>
      </c>
      <c r="J566" s="127">
        <v>41583</v>
      </c>
      <c r="K566" s="130">
        <v>0.53125</v>
      </c>
      <c r="L566" s="131" t="s">
        <v>7397</v>
      </c>
      <c r="M566" s="113">
        <f t="shared" si="21"/>
        <v>0</v>
      </c>
    </row>
    <row r="567" spans="1:13" ht="15.75" x14ac:dyDescent="0.25">
      <c r="A567" s="127">
        <v>41583</v>
      </c>
      <c r="B567" s="130">
        <v>0.33263888888888887</v>
      </c>
      <c r="C567" s="131" t="s">
        <v>1676</v>
      </c>
      <c r="D567" s="131"/>
      <c r="E567" s="131" t="s">
        <v>2614</v>
      </c>
      <c r="F567" s="131" t="s">
        <v>7393</v>
      </c>
      <c r="G567" s="131" t="s">
        <v>5919</v>
      </c>
      <c r="H567" s="131" t="s">
        <v>1097</v>
      </c>
      <c r="I567" s="131">
        <v>1</v>
      </c>
      <c r="J567" s="127">
        <v>41583</v>
      </c>
      <c r="K567" s="130">
        <v>0.53125</v>
      </c>
      <c r="L567" s="131" t="s">
        <v>7398</v>
      </c>
      <c r="M567" s="113">
        <f t="shared" si="21"/>
        <v>0</v>
      </c>
    </row>
    <row r="568" spans="1:13" ht="15.75" x14ac:dyDescent="0.25">
      <c r="A568" s="127">
        <v>41569</v>
      </c>
      <c r="B568" s="130">
        <v>0.37152777777777773</v>
      </c>
      <c r="C568" s="131" t="s">
        <v>1153</v>
      </c>
      <c r="D568" s="127">
        <v>41598</v>
      </c>
      <c r="E568" s="131" t="s">
        <v>61</v>
      </c>
      <c r="F568" s="131" t="s">
        <v>1301</v>
      </c>
      <c r="G568" s="131" t="s">
        <v>5916</v>
      </c>
      <c r="H568" s="131" t="s">
        <v>7891</v>
      </c>
      <c r="I568" s="131">
        <v>1</v>
      </c>
      <c r="J568" s="127">
        <v>41605</v>
      </c>
      <c r="K568" s="130">
        <v>0.57638888888888895</v>
      </c>
      <c r="L568" s="131" t="s">
        <v>8262</v>
      </c>
      <c r="M568" s="113">
        <f t="shared" si="21"/>
        <v>36</v>
      </c>
    </row>
    <row r="569" spans="1:13" ht="15.75" x14ac:dyDescent="0.25">
      <c r="A569" s="127">
        <v>41557</v>
      </c>
      <c r="B569" s="130">
        <v>0.49652777777777773</v>
      </c>
      <c r="C569" s="131" t="s">
        <v>1153</v>
      </c>
      <c r="D569" s="127">
        <v>41584</v>
      </c>
      <c r="E569" s="131" t="s">
        <v>117</v>
      </c>
      <c r="F569" s="131" t="s">
        <v>2008</v>
      </c>
      <c r="G569" s="131" t="s">
        <v>5931</v>
      </c>
      <c r="H569" s="131" t="s">
        <v>6234</v>
      </c>
      <c r="I569" s="131">
        <v>1</v>
      </c>
      <c r="J569" s="127"/>
      <c r="K569" s="130"/>
      <c r="L569" s="131"/>
      <c r="M569" s="113" t="s">
        <v>1700</v>
      </c>
    </row>
    <row r="570" spans="1:13" ht="15.75" x14ac:dyDescent="0.25">
      <c r="A570" s="127">
        <v>41596</v>
      </c>
      <c r="B570" s="130">
        <v>0.70138888888888884</v>
      </c>
      <c r="C570" s="131" t="s">
        <v>1676</v>
      </c>
      <c r="D570" s="127"/>
      <c r="E570" s="131" t="s">
        <v>363</v>
      </c>
      <c r="F570" s="131" t="s">
        <v>7072</v>
      </c>
      <c r="G570" s="131" t="s">
        <v>5916</v>
      </c>
      <c r="H570" s="131" t="s">
        <v>7890</v>
      </c>
      <c r="I570" s="131">
        <v>1</v>
      </c>
      <c r="J570" s="127">
        <v>41597</v>
      </c>
      <c r="K570" s="130">
        <v>0.54166666666666663</v>
      </c>
      <c r="L570" s="131" t="s">
        <v>7906</v>
      </c>
      <c r="M570" s="113">
        <f t="shared" si="21"/>
        <v>1</v>
      </c>
    </row>
    <row r="571" spans="1:13" ht="15.75" x14ac:dyDescent="0.25">
      <c r="A571" s="127">
        <v>41596</v>
      </c>
      <c r="B571" s="130">
        <v>0.70138888888888884</v>
      </c>
      <c r="C571" s="131" t="s">
        <v>1676</v>
      </c>
      <c r="D571" s="127"/>
      <c r="E571" s="131" t="s">
        <v>363</v>
      </c>
      <c r="F571" s="131" t="s">
        <v>7072</v>
      </c>
      <c r="G571" s="131" t="s">
        <v>5916</v>
      </c>
      <c r="H571" s="131" t="s">
        <v>7890</v>
      </c>
      <c r="I571" s="131">
        <v>1</v>
      </c>
      <c r="J571" s="127">
        <v>41599</v>
      </c>
      <c r="K571" s="130">
        <v>0.77083333333333337</v>
      </c>
      <c r="L571" s="131" t="s">
        <v>7819</v>
      </c>
      <c r="M571" s="113">
        <f t="shared" si="21"/>
        <v>3</v>
      </c>
    </row>
    <row r="572" spans="1:13" ht="15.75" x14ac:dyDescent="0.25">
      <c r="A572" s="127">
        <v>41543</v>
      </c>
      <c r="B572" s="130">
        <v>0.36319444444444443</v>
      </c>
      <c r="C572" s="131" t="s">
        <v>1153</v>
      </c>
      <c r="D572" s="127">
        <v>41585</v>
      </c>
      <c r="E572" s="131" t="s">
        <v>117</v>
      </c>
      <c r="F572" s="131" t="s">
        <v>1283</v>
      </c>
      <c r="G572" s="131" t="s">
        <v>5916</v>
      </c>
      <c r="H572" s="131" t="s">
        <v>6870</v>
      </c>
      <c r="I572" s="131">
        <v>1</v>
      </c>
      <c r="J572" s="127">
        <v>41584</v>
      </c>
      <c r="K572" s="130">
        <v>0.59375</v>
      </c>
      <c r="L572" s="131" t="s">
        <v>7472</v>
      </c>
      <c r="M572" s="113">
        <f t="shared" si="21"/>
        <v>41</v>
      </c>
    </row>
    <row r="573" spans="1:13" ht="15.75" x14ac:dyDescent="0.25">
      <c r="A573" s="127">
        <v>41584</v>
      </c>
      <c r="B573" s="130">
        <v>0.40625</v>
      </c>
      <c r="C573" s="131" t="s">
        <v>1153</v>
      </c>
      <c r="D573" s="127">
        <v>41600</v>
      </c>
      <c r="E573" s="131" t="s">
        <v>117</v>
      </c>
      <c r="F573" s="131" t="s">
        <v>1283</v>
      </c>
      <c r="G573" s="131" t="s">
        <v>5916</v>
      </c>
      <c r="H573" s="131" t="s">
        <v>7967</v>
      </c>
      <c r="I573" s="131">
        <v>1</v>
      </c>
      <c r="J573" s="127">
        <v>41603</v>
      </c>
      <c r="K573" s="130">
        <v>0.51041666666666663</v>
      </c>
      <c r="L573" s="131" t="s">
        <v>8088</v>
      </c>
      <c r="M573" s="113">
        <f t="shared" si="21"/>
        <v>19</v>
      </c>
    </row>
    <row r="574" spans="1:13" ht="15.75" x14ac:dyDescent="0.25">
      <c r="A574" s="127">
        <v>41543</v>
      </c>
      <c r="B574" s="130">
        <v>0.36319444444444443</v>
      </c>
      <c r="C574" s="131" t="s">
        <v>1153</v>
      </c>
      <c r="D574" s="127">
        <v>41598</v>
      </c>
      <c r="E574" s="131" t="s">
        <v>117</v>
      </c>
      <c r="F574" s="131" t="s">
        <v>1219</v>
      </c>
      <c r="G574" s="131" t="s">
        <v>5931</v>
      </c>
      <c r="H574" s="131" t="s">
        <v>4440</v>
      </c>
      <c r="I574" s="131">
        <v>1</v>
      </c>
      <c r="J574" s="127">
        <v>41597</v>
      </c>
      <c r="K574" s="130">
        <v>0.5</v>
      </c>
      <c r="L574" s="131" t="s">
        <v>7898</v>
      </c>
      <c r="M574" s="113">
        <f t="shared" si="21"/>
        <v>54</v>
      </c>
    </row>
    <row r="575" spans="1:13" ht="15.75" x14ac:dyDescent="0.25">
      <c r="A575" s="127">
        <v>41607</v>
      </c>
      <c r="B575" s="130">
        <v>0.41666666666666669</v>
      </c>
      <c r="C575" s="131" t="s">
        <v>1676</v>
      </c>
      <c r="D575" s="131"/>
      <c r="E575" s="131" t="s">
        <v>1108</v>
      </c>
      <c r="F575" s="131" t="s">
        <v>8363</v>
      </c>
      <c r="G575" s="131" t="s">
        <v>7969</v>
      </c>
      <c r="H575" s="131" t="s">
        <v>8364</v>
      </c>
      <c r="I575" s="131">
        <v>1</v>
      </c>
      <c r="J575" s="127">
        <v>41607</v>
      </c>
      <c r="K575" s="130">
        <v>0.45833333333333331</v>
      </c>
      <c r="L575" s="131" t="s">
        <v>8365</v>
      </c>
      <c r="M575" s="113">
        <f t="shared" si="21"/>
        <v>0</v>
      </c>
    </row>
    <row r="576" spans="1:13" ht="15.75" x14ac:dyDescent="0.25">
      <c r="A576" s="127">
        <v>41607</v>
      </c>
      <c r="B576" s="130">
        <v>0.41666666666666669</v>
      </c>
      <c r="C576" s="131" t="s">
        <v>1676</v>
      </c>
      <c r="D576" s="131"/>
      <c r="E576" s="131" t="s">
        <v>1108</v>
      </c>
      <c r="F576" s="131" t="s">
        <v>8363</v>
      </c>
      <c r="G576" s="131" t="s">
        <v>7969</v>
      </c>
      <c r="H576" s="131" t="s">
        <v>8364</v>
      </c>
      <c r="I576" s="131">
        <v>1</v>
      </c>
      <c r="J576" s="127">
        <v>41607</v>
      </c>
      <c r="K576" s="130">
        <v>0.45833333333333331</v>
      </c>
      <c r="L576" s="131" t="s">
        <v>8366</v>
      </c>
      <c r="M576" s="113">
        <f t="shared" si="21"/>
        <v>0</v>
      </c>
    </row>
    <row r="577" spans="1:13" ht="15.75" x14ac:dyDescent="0.25">
      <c r="A577" s="127">
        <v>41607</v>
      </c>
      <c r="B577" s="130">
        <v>0.41666666666666669</v>
      </c>
      <c r="C577" s="131" t="s">
        <v>1676</v>
      </c>
      <c r="D577" s="131"/>
      <c r="E577" s="131" t="s">
        <v>1108</v>
      </c>
      <c r="F577" s="131" t="s">
        <v>8363</v>
      </c>
      <c r="G577" s="131" t="s">
        <v>7969</v>
      </c>
      <c r="H577" s="131" t="s">
        <v>8364</v>
      </c>
      <c r="I577" s="131">
        <v>1</v>
      </c>
      <c r="J577" s="127">
        <v>41624</v>
      </c>
      <c r="K577" s="130">
        <v>0.60416666666666663</v>
      </c>
      <c r="L577" s="131" t="s">
        <v>9065</v>
      </c>
      <c r="M577" s="113">
        <f t="shared" si="21"/>
        <v>17</v>
      </c>
    </row>
    <row r="578" spans="1:13" ht="15.75" x14ac:dyDescent="0.25">
      <c r="A578" s="127">
        <v>41583</v>
      </c>
      <c r="B578" s="130">
        <v>0.70833333333333337</v>
      </c>
      <c r="C578" s="112" t="s">
        <v>1676</v>
      </c>
      <c r="D578" s="127"/>
      <c r="E578" s="112" t="s">
        <v>374</v>
      </c>
      <c r="F578" s="131" t="s">
        <v>7425</v>
      </c>
      <c r="G578" s="131" t="s">
        <v>5919</v>
      </c>
      <c r="H578" s="131" t="s">
        <v>7426</v>
      </c>
      <c r="I578" s="131">
        <v>1</v>
      </c>
      <c r="J578" s="127">
        <v>41583</v>
      </c>
      <c r="K578" s="130">
        <v>0.72916666666666663</v>
      </c>
      <c r="L578" s="131" t="s">
        <v>7427</v>
      </c>
      <c r="M578" s="113">
        <f t="shared" ref="M578:M609" si="22">J578-A578</f>
        <v>0</v>
      </c>
    </row>
    <row r="579" spans="1:13" ht="15.75" x14ac:dyDescent="0.25">
      <c r="A579" s="127">
        <v>41583</v>
      </c>
      <c r="B579" s="130">
        <v>0.70833333333333337</v>
      </c>
      <c r="C579" s="112" t="s">
        <v>1676</v>
      </c>
      <c r="D579" s="127"/>
      <c r="E579" s="112" t="s">
        <v>374</v>
      </c>
      <c r="F579" s="131" t="s">
        <v>7425</v>
      </c>
      <c r="G579" s="131" t="s">
        <v>5919</v>
      </c>
      <c r="H579" s="131" t="s">
        <v>7426</v>
      </c>
      <c r="I579" s="131">
        <v>1</v>
      </c>
      <c r="J579" s="127">
        <v>41583</v>
      </c>
      <c r="K579" s="130">
        <v>0.72916666666666663</v>
      </c>
      <c r="L579" s="131" t="s">
        <v>7428</v>
      </c>
      <c r="M579" s="113">
        <f t="shared" si="22"/>
        <v>0</v>
      </c>
    </row>
    <row r="580" spans="1:13" ht="15.75" x14ac:dyDescent="0.25">
      <c r="A580" s="127">
        <v>41583</v>
      </c>
      <c r="B580" s="130">
        <v>0.70833333333333337</v>
      </c>
      <c r="C580" s="112" t="s">
        <v>1676</v>
      </c>
      <c r="D580" s="127"/>
      <c r="E580" s="112" t="s">
        <v>374</v>
      </c>
      <c r="F580" s="131" t="s">
        <v>7425</v>
      </c>
      <c r="G580" s="131" t="s">
        <v>5919</v>
      </c>
      <c r="H580" s="131" t="s">
        <v>7426</v>
      </c>
      <c r="I580" s="131">
        <v>1</v>
      </c>
      <c r="J580" s="127">
        <v>41584</v>
      </c>
      <c r="K580" s="130">
        <v>0.55555555555555558</v>
      </c>
      <c r="L580" s="131" t="s">
        <v>7456</v>
      </c>
      <c r="M580" s="113">
        <f t="shared" si="22"/>
        <v>1</v>
      </c>
    </row>
    <row r="581" spans="1:13" ht="15.75" x14ac:dyDescent="0.25">
      <c r="A581" s="127">
        <v>41583</v>
      </c>
      <c r="B581" s="130">
        <v>0.70833333333333337</v>
      </c>
      <c r="C581" s="112" t="s">
        <v>1676</v>
      </c>
      <c r="D581" s="127"/>
      <c r="E581" s="112" t="s">
        <v>374</v>
      </c>
      <c r="F581" s="131" t="s">
        <v>7425</v>
      </c>
      <c r="G581" s="131" t="s">
        <v>5919</v>
      </c>
      <c r="H581" s="131" t="s">
        <v>7426</v>
      </c>
      <c r="I581" s="131">
        <v>1</v>
      </c>
      <c r="J581" s="127">
        <v>41583</v>
      </c>
      <c r="K581" s="130">
        <v>0.72916666666666663</v>
      </c>
      <c r="L581" s="131" t="s">
        <v>7429</v>
      </c>
      <c r="M581" s="113">
        <f t="shared" si="22"/>
        <v>0</v>
      </c>
    </row>
    <row r="582" spans="1:13" ht="15.75" x14ac:dyDescent="0.25">
      <c r="A582" s="127">
        <v>41583</v>
      </c>
      <c r="B582" s="130">
        <v>0.56805555555555554</v>
      </c>
      <c r="C582" s="131" t="s">
        <v>1153</v>
      </c>
      <c r="D582" s="127">
        <v>41591</v>
      </c>
      <c r="E582" s="131" t="s">
        <v>83</v>
      </c>
      <c r="F582" s="131" t="s">
        <v>7677</v>
      </c>
      <c r="G582" s="131" t="s">
        <v>7678</v>
      </c>
      <c r="H582" s="131" t="s">
        <v>1107</v>
      </c>
      <c r="I582" s="131">
        <v>1</v>
      </c>
      <c r="J582" s="127">
        <v>41590</v>
      </c>
      <c r="K582" s="130">
        <v>0.56944444444444442</v>
      </c>
      <c r="L582" s="131" t="s">
        <v>7679</v>
      </c>
      <c r="M582" s="113">
        <f t="shared" si="22"/>
        <v>7</v>
      </c>
    </row>
    <row r="583" spans="1:13" ht="15.75" x14ac:dyDescent="0.25">
      <c r="A583" s="127">
        <v>41583</v>
      </c>
      <c r="B583" s="130">
        <v>0.56805555555555554</v>
      </c>
      <c r="C583" s="131" t="s">
        <v>1153</v>
      </c>
      <c r="D583" s="127">
        <v>41591</v>
      </c>
      <c r="E583" s="131" t="s">
        <v>83</v>
      </c>
      <c r="F583" s="131" t="s">
        <v>7677</v>
      </c>
      <c r="G583" s="131" t="s">
        <v>7678</v>
      </c>
      <c r="H583" s="131" t="s">
        <v>1107</v>
      </c>
      <c r="I583" s="131">
        <v>1</v>
      </c>
      <c r="J583" s="127">
        <v>41590</v>
      </c>
      <c r="K583" s="130">
        <v>0.56944444444444442</v>
      </c>
      <c r="L583" s="131" t="s">
        <v>7680</v>
      </c>
      <c r="M583" s="113">
        <f t="shared" si="22"/>
        <v>7</v>
      </c>
    </row>
    <row r="584" spans="1:13" ht="15.75" x14ac:dyDescent="0.25">
      <c r="A584" s="127">
        <v>41591</v>
      </c>
      <c r="B584" s="130">
        <v>0.46527777777777773</v>
      </c>
      <c r="C584" s="131" t="s">
        <v>696</v>
      </c>
      <c r="D584" s="127">
        <v>41593</v>
      </c>
      <c r="E584" s="131" t="s">
        <v>3946</v>
      </c>
      <c r="F584" s="131" t="s">
        <v>7708</v>
      </c>
      <c r="G584" s="131" t="s">
        <v>5919</v>
      </c>
      <c r="H584" s="131" t="s">
        <v>196</v>
      </c>
      <c r="I584" s="131">
        <v>1</v>
      </c>
      <c r="J584" s="127">
        <v>41591</v>
      </c>
      <c r="K584" s="130">
        <v>0.66666666666666663</v>
      </c>
      <c r="L584" s="131" t="s">
        <v>7709</v>
      </c>
      <c r="M584" s="113">
        <f t="shared" si="22"/>
        <v>0</v>
      </c>
    </row>
    <row r="585" spans="1:13" ht="15.75" x14ac:dyDescent="0.25">
      <c r="A585" s="127">
        <v>41591</v>
      </c>
      <c r="B585" s="130">
        <v>0.46527777777777773</v>
      </c>
      <c r="C585" s="131" t="s">
        <v>696</v>
      </c>
      <c r="D585" s="127">
        <v>41593</v>
      </c>
      <c r="E585" s="131" t="s">
        <v>3946</v>
      </c>
      <c r="F585" s="131" t="s">
        <v>7708</v>
      </c>
      <c r="G585" s="131" t="s">
        <v>5919</v>
      </c>
      <c r="H585" s="131" t="s">
        <v>196</v>
      </c>
      <c r="I585" s="131">
        <v>1</v>
      </c>
      <c r="J585" s="127">
        <v>41591</v>
      </c>
      <c r="K585" s="130">
        <v>0.66666666666666663</v>
      </c>
      <c r="L585" s="131" t="s">
        <v>7710</v>
      </c>
      <c r="M585" s="113">
        <f t="shared" si="22"/>
        <v>0</v>
      </c>
    </row>
    <row r="586" spans="1:13" ht="15.75" x14ac:dyDescent="0.25">
      <c r="A586" s="127">
        <v>41591</v>
      </c>
      <c r="B586" s="130">
        <v>0.46527777777777773</v>
      </c>
      <c r="C586" s="131" t="s">
        <v>696</v>
      </c>
      <c r="D586" s="127">
        <v>41593</v>
      </c>
      <c r="E586" s="131" t="s">
        <v>3946</v>
      </c>
      <c r="F586" s="131" t="s">
        <v>7708</v>
      </c>
      <c r="G586" s="131" t="s">
        <v>5919</v>
      </c>
      <c r="H586" s="131" t="s">
        <v>196</v>
      </c>
      <c r="I586" s="131">
        <v>1</v>
      </c>
      <c r="J586" s="127">
        <v>41591</v>
      </c>
      <c r="K586" s="130">
        <v>0.66666666666666663</v>
      </c>
      <c r="L586" s="131" t="s">
        <v>7711</v>
      </c>
      <c r="M586" s="113">
        <f t="shared" si="22"/>
        <v>0</v>
      </c>
    </row>
    <row r="587" spans="1:13" ht="15.75" x14ac:dyDescent="0.25">
      <c r="A587" s="127">
        <v>41591</v>
      </c>
      <c r="B587" s="130">
        <v>0.46527777777777773</v>
      </c>
      <c r="C587" s="131" t="s">
        <v>696</v>
      </c>
      <c r="D587" s="127">
        <v>41593</v>
      </c>
      <c r="E587" s="131" t="s">
        <v>3946</v>
      </c>
      <c r="F587" s="131" t="s">
        <v>7708</v>
      </c>
      <c r="G587" s="131" t="s">
        <v>5919</v>
      </c>
      <c r="H587" s="131" t="s">
        <v>196</v>
      </c>
      <c r="I587" s="131">
        <v>1</v>
      </c>
      <c r="J587" s="127">
        <v>41591</v>
      </c>
      <c r="K587" s="130">
        <v>0.66666666666666663</v>
      </c>
      <c r="L587" s="131" t="s">
        <v>7335</v>
      </c>
      <c r="M587" s="113">
        <f t="shared" si="22"/>
        <v>0</v>
      </c>
    </row>
    <row r="588" spans="1:13" ht="15.75" x14ac:dyDescent="0.25">
      <c r="A588" s="127">
        <v>41592</v>
      </c>
      <c r="B588" s="130">
        <v>0.36458333333333331</v>
      </c>
      <c r="C588" s="131" t="s">
        <v>1676</v>
      </c>
      <c r="D588" s="131"/>
      <c r="E588" s="131" t="s">
        <v>2087</v>
      </c>
      <c r="F588" s="131" t="s">
        <v>6432</v>
      </c>
      <c r="G588" s="131" t="s">
        <v>5919</v>
      </c>
      <c r="H588" s="131" t="s">
        <v>5161</v>
      </c>
      <c r="I588" s="131">
        <v>1</v>
      </c>
      <c r="J588" s="127">
        <v>41592</v>
      </c>
      <c r="K588" s="130">
        <v>0.625</v>
      </c>
      <c r="L588" s="131" t="s">
        <v>7757</v>
      </c>
      <c r="M588" s="113">
        <f t="shared" si="22"/>
        <v>0</v>
      </c>
    </row>
    <row r="589" spans="1:13" ht="15.75" x14ac:dyDescent="0.25">
      <c r="A589" s="127">
        <v>41592</v>
      </c>
      <c r="B589" s="130">
        <v>0.36458333333333331</v>
      </c>
      <c r="C589" s="131" t="s">
        <v>1676</v>
      </c>
      <c r="D589" s="131"/>
      <c r="E589" s="131" t="s">
        <v>2087</v>
      </c>
      <c r="F589" s="131" t="s">
        <v>6432</v>
      </c>
      <c r="G589" s="131" t="s">
        <v>5919</v>
      </c>
      <c r="H589" s="131" t="s">
        <v>5161</v>
      </c>
      <c r="I589" s="131">
        <v>1</v>
      </c>
      <c r="J589" s="127">
        <v>41593</v>
      </c>
      <c r="K589" s="130">
        <v>0.4375</v>
      </c>
      <c r="L589" s="131" t="s">
        <v>7814</v>
      </c>
      <c r="M589" s="113">
        <f t="shared" si="22"/>
        <v>1</v>
      </c>
    </row>
    <row r="590" spans="1:13" ht="15.75" x14ac:dyDescent="0.25">
      <c r="A590" s="127">
        <v>41592</v>
      </c>
      <c r="B590" s="130">
        <v>0.36458333333333331</v>
      </c>
      <c r="C590" s="131" t="s">
        <v>1676</v>
      </c>
      <c r="D590" s="131"/>
      <c r="E590" s="131" t="s">
        <v>2087</v>
      </c>
      <c r="F590" s="131" t="s">
        <v>6432</v>
      </c>
      <c r="G590" s="131" t="s">
        <v>5919</v>
      </c>
      <c r="H590" s="131" t="s">
        <v>5161</v>
      </c>
      <c r="I590" s="131">
        <v>1</v>
      </c>
      <c r="J590" s="127">
        <v>41593</v>
      </c>
      <c r="K590" s="130">
        <v>0.4375</v>
      </c>
      <c r="L590" s="131" t="s">
        <v>7815</v>
      </c>
      <c r="M590" s="113">
        <f t="shared" si="22"/>
        <v>1</v>
      </c>
    </row>
    <row r="591" spans="1:13" ht="15.75" x14ac:dyDescent="0.25">
      <c r="A591" s="127">
        <v>41529</v>
      </c>
      <c r="B591" s="130">
        <v>0.375</v>
      </c>
      <c r="C591" s="112" t="s">
        <v>1153</v>
      </c>
      <c r="D591" s="127">
        <v>41584</v>
      </c>
      <c r="E591" s="112" t="s">
        <v>117</v>
      </c>
      <c r="F591" s="131" t="s">
        <v>1593</v>
      </c>
      <c r="G591" s="131" t="s">
        <v>5916</v>
      </c>
      <c r="H591" s="131" t="s">
        <v>7418</v>
      </c>
      <c r="I591" s="131">
        <v>1</v>
      </c>
      <c r="J591" s="127">
        <v>41584</v>
      </c>
      <c r="K591" s="130">
        <v>0.59097222222222223</v>
      </c>
      <c r="L591" s="131" t="s">
        <v>7470</v>
      </c>
      <c r="M591" s="113">
        <f t="shared" si="22"/>
        <v>55</v>
      </c>
    </row>
    <row r="592" spans="1:13" ht="15.75" x14ac:dyDescent="0.25">
      <c r="A592" s="127">
        <v>41578</v>
      </c>
      <c r="B592" s="130">
        <v>0.70138888888888884</v>
      </c>
      <c r="C592" s="131" t="s">
        <v>696</v>
      </c>
      <c r="D592" s="131"/>
      <c r="E592" s="131" t="s">
        <v>1029</v>
      </c>
      <c r="F592" s="131" t="s">
        <v>4698</v>
      </c>
      <c r="G592" s="131" t="s">
        <v>5917</v>
      </c>
      <c r="H592" s="131" t="s">
        <v>7239</v>
      </c>
      <c r="I592" s="131">
        <v>1</v>
      </c>
      <c r="J592" s="127">
        <v>41579</v>
      </c>
      <c r="K592" s="130">
        <v>0.52083333333333337</v>
      </c>
      <c r="L592" s="131" t="s">
        <v>7240</v>
      </c>
      <c r="M592" s="113">
        <f t="shared" si="22"/>
        <v>1</v>
      </c>
    </row>
    <row r="593" spans="1:13" ht="15.75" x14ac:dyDescent="0.25">
      <c r="A593" s="127">
        <v>41583</v>
      </c>
      <c r="B593" s="130">
        <v>0.46527777777777773</v>
      </c>
      <c r="C593" s="131" t="s">
        <v>1676</v>
      </c>
      <c r="D593" s="131"/>
      <c r="E593" s="131" t="s">
        <v>1029</v>
      </c>
      <c r="F593" s="131" t="s">
        <v>4698</v>
      </c>
      <c r="G593" s="131" t="s">
        <v>5917</v>
      </c>
      <c r="H593" s="131" t="s">
        <v>7239</v>
      </c>
      <c r="I593" s="131">
        <v>1</v>
      </c>
      <c r="J593" s="127">
        <v>41583</v>
      </c>
      <c r="K593" s="130">
        <v>0.52083333333333337</v>
      </c>
      <c r="L593" s="131" t="s">
        <v>7385</v>
      </c>
      <c r="M593" s="113">
        <f t="shared" si="22"/>
        <v>0</v>
      </c>
    </row>
    <row r="594" spans="1:13" ht="15.75" x14ac:dyDescent="0.25">
      <c r="A594" s="127">
        <v>41585</v>
      </c>
      <c r="B594" s="130">
        <v>0.62152777777777779</v>
      </c>
      <c r="C594" s="131"/>
      <c r="D594" s="131"/>
      <c r="E594" s="131" t="s">
        <v>117</v>
      </c>
      <c r="F594" s="131" t="s">
        <v>4698</v>
      </c>
      <c r="G594" s="131" t="s">
        <v>5919</v>
      </c>
      <c r="H594" s="131" t="s">
        <v>7528</v>
      </c>
      <c r="I594" s="131">
        <v>1</v>
      </c>
      <c r="J594" s="127">
        <v>41585</v>
      </c>
      <c r="K594" s="130">
        <v>0.67361111111111116</v>
      </c>
      <c r="L594" s="131" t="s">
        <v>7514</v>
      </c>
      <c r="M594" s="113">
        <f t="shared" si="22"/>
        <v>0</v>
      </c>
    </row>
    <row r="595" spans="1:13" ht="15.75" x14ac:dyDescent="0.25">
      <c r="A595" s="110">
        <v>41576</v>
      </c>
      <c r="B595" s="111">
        <v>0.42708333333333331</v>
      </c>
      <c r="C595" s="112" t="s">
        <v>1153</v>
      </c>
      <c r="D595" s="110">
        <v>41583</v>
      </c>
      <c r="E595" s="112" t="s">
        <v>363</v>
      </c>
      <c r="F595" s="112" t="s">
        <v>981</v>
      </c>
      <c r="G595" s="112" t="s">
        <v>5919</v>
      </c>
      <c r="H595" s="112" t="s">
        <v>7303</v>
      </c>
      <c r="I595" s="112">
        <v>1</v>
      </c>
      <c r="J595" s="127">
        <v>41583</v>
      </c>
      <c r="K595" s="130">
        <v>0.51597222222222217</v>
      </c>
      <c r="L595" s="131" t="s">
        <v>7299</v>
      </c>
      <c r="M595" s="113">
        <f t="shared" si="22"/>
        <v>7</v>
      </c>
    </row>
    <row r="596" spans="1:13" ht="15.75" x14ac:dyDescent="0.25">
      <c r="A596" s="127">
        <v>41582</v>
      </c>
      <c r="B596" s="130">
        <v>0.59375</v>
      </c>
      <c r="C596" s="131" t="s">
        <v>1676</v>
      </c>
      <c r="D596" s="131"/>
      <c r="E596" s="131" t="s">
        <v>2032</v>
      </c>
      <c r="F596" s="131" t="s">
        <v>2945</v>
      </c>
      <c r="G596" s="131" t="s">
        <v>5920</v>
      </c>
      <c r="H596" s="131" t="s">
        <v>6180</v>
      </c>
      <c r="I596" s="131">
        <v>1</v>
      </c>
      <c r="J596" s="127">
        <v>41582</v>
      </c>
      <c r="K596" s="130">
        <v>0.63263888888888886</v>
      </c>
      <c r="L596" s="131" t="s">
        <v>7351</v>
      </c>
      <c r="M596" s="113">
        <f t="shared" si="22"/>
        <v>0</v>
      </c>
    </row>
    <row r="597" spans="1:13" ht="15.75" x14ac:dyDescent="0.25">
      <c r="A597" s="127">
        <v>41582</v>
      </c>
      <c r="B597" s="130">
        <v>0.59375</v>
      </c>
      <c r="C597" s="131" t="s">
        <v>1676</v>
      </c>
      <c r="D597" s="131"/>
      <c r="E597" s="131" t="s">
        <v>2032</v>
      </c>
      <c r="F597" s="131" t="s">
        <v>2945</v>
      </c>
      <c r="G597" s="131" t="s">
        <v>5920</v>
      </c>
      <c r="H597" s="131" t="s">
        <v>6180</v>
      </c>
      <c r="I597" s="131">
        <v>1</v>
      </c>
      <c r="J597" s="127">
        <v>41582</v>
      </c>
      <c r="K597" s="130">
        <v>0.63263888888888886</v>
      </c>
      <c r="L597" s="131" t="s">
        <v>7352</v>
      </c>
      <c r="M597" s="113">
        <f t="shared" si="22"/>
        <v>0</v>
      </c>
    </row>
    <row r="598" spans="1:13" ht="15.75" x14ac:dyDescent="0.25">
      <c r="A598" s="127">
        <v>41589</v>
      </c>
      <c r="B598" s="130">
        <v>0.65625</v>
      </c>
      <c r="C598" s="131" t="s">
        <v>1676</v>
      </c>
      <c r="D598" s="131"/>
      <c r="E598" s="131" t="s">
        <v>2032</v>
      </c>
      <c r="F598" s="131" t="s">
        <v>2945</v>
      </c>
      <c r="G598" s="131" t="s">
        <v>5920</v>
      </c>
      <c r="H598" s="131" t="s">
        <v>6180</v>
      </c>
      <c r="I598" s="131">
        <v>1</v>
      </c>
      <c r="J598" s="127">
        <v>41589</v>
      </c>
      <c r="K598" s="130">
        <v>0.70833333333333337</v>
      </c>
      <c r="L598" s="131" t="s">
        <v>7627</v>
      </c>
      <c r="M598" s="113">
        <f t="shared" si="22"/>
        <v>0</v>
      </c>
    </row>
    <row r="599" spans="1:13" ht="15.75" x14ac:dyDescent="0.25">
      <c r="A599" s="127">
        <v>41589</v>
      </c>
      <c r="B599" s="130">
        <v>0.65625</v>
      </c>
      <c r="C599" s="131" t="s">
        <v>1676</v>
      </c>
      <c r="D599" s="131"/>
      <c r="E599" s="131" t="s">
        <v>2032</v>
      </c>
      <c r="F599" s="131" t="s">
        <v>2945</v>
      </c>
      <c r="G599" s="131" t="s">
        <v>5920</v>
      </c>
      <c r="H599" s="131" t="s">
        <v>6180</v>
      </c>
      <c r="I599" s="131">
        <v>1</v>
      </c>
      <c r="J599" s="127">
        <v>41589</v>
      </c>
      <c r="K599" s="130">
        <v>0.70833333333333337</v>
      </c>
      <c r="L599" s="131" t="s">
        <v>7628</v>
      </c>
      <c r="M599" s="113">
        <f t="shared" si="22"/>
        <v>0</v>
      </c>
    </row>
    <row r="600" spans="1:13" ht="15.75" x14ac:dyDescent="0.25">
      <c r="A600" s="127">
        <v>41598</v>
      </c>
      <c r="B600" s="130">
        <v>0.74305555555555547</v>
      </c>
      <c r="C600" s="131" t="s">
        <v>1676</v>
      </c>
      <c r="D600" s="131"/>
      <c r="E600" s="131" t="s">
        <v>2032</v>
      </c>
      <c r="F600" s="131" t="s">
        <v>2945</v>
      </c>
      <c r="G600" s="131" t="s">
        <v>5920</v>
      </c>
      <c r="H600" s="131" t="s">
        <v>6991</v>
      </c>
      <c r="I600" s="131">
        <v>1</v>
      </c>
      <c r="J600" s="127">
        <v>41600</v>
      </c>
      <c r="K600" s="130">
        <v>0.6875</v>
      </c>
      <c r="L600" s="131" t="s">
        <v>8060</v>
      </c>
      <c r="M600" s="113">
        <f t="shared" si="22"/>
        <v>2</v>
      </c>
    </row>
    <row r="601" spans="1:13" ht="15.75" x14ac:dyDescent="0.25">
      <c r="A601" s="127">
        <v>41598</v>
      </c>
      <c r="B601" s="130">
        <v>0.74305555555555547</v>
      </c>
      <c r="C601" s="131" t="s">
        <v>1676</v>
      </c>
      <c r="D601" s="131"/>
      <c r="E601" s="131" t="s">
        <v>2032</v>
      </c>
      <c r="F601" s="131" t="s">
        <v>2945</v>
      </c>
      <c r="G601" s="131" t="s">
        <v>5920</v>
      </c>
      <c r="H601" s="131" t="s">
        <v>6991</v>
      </c>
      <c r="I601" s="131">
        <v>1</v>
      </c>
      <c r="J601" s="127">
        <v>41600</v>
      </c>
      <c r="K601" s="130">
        <v>0.6875</v>
      </c>
      <c r="L601" s="131" t="s">
        <v>8061</v>
      </c>
      <c r="M601" s="113">
        <f t="shared" si="22"/>
        <v>2</v>
      </c>
    </row>
    <row r="602" spans="1:13" ht="15.75" x14ac:dyDescent="0.25">
      <c r="A602" s="127">
        <v>41599</v>
      </c>
      <c r="B602" s="130">
        <v>0.4513888888888889</v>
      </c>
      <c r="C602" s="131" t="s">
        <v>1153</v>
      </c>
      <c r="D602" s="127">
        <v>41603</v>
      </c>
      <c r="E602" s="131" t="s">
        <v>117</v>
      </c>
      <c r="F602" s="131" t="s">
        <v>8014</v>
      </c>
      <c r="G602" s="131" t="s">
        <v>5916</v>
      </c>
      <c r="H602" s="131" t="s">
        <v>8015</v>
      </c>
      <c r="I602" s="131">
        <v>1</v>
      </c>
      <c r="J602" s="127">
        <v>41603</v>
      </c>
      <c r="K602" s="130">
        <v>0.51041666666666663</v>
      </c>
      <c r="L602" s="131" t="s">
        <v>8091</v>
      </c>
      <c r="M602" s="113">
        <f t="shared" si="22"/>
        <v>4</v>
      </c>
    </row>
    <row r="603" spans="1:13" ht="15.75" x14ac:dyDescent="0.25">
      <c r="A603" s="127">
        <v>41599</v>
      </c>
      <c r="B603" s="130">
        <v>0.4513888888888889</v>
      </c>
      <c r="C603" s="131" t="s">
        <v>1153</v>
      </c>
      <c r="D603" s="127">
        <v>41604</v>
      </c>
      <c r="E603" s="131" t="s">
        <v>117</v>
      </c>
      <c r="F603" s="131" t="s">
        <v>8014</v>
      </c>
      <c r="G603" s="131" t="s">
        <v>5916</v>
      </c>
      <c r="H603" s="131" t="s">
        <v>8015</v>
      </c>
      <c r="I603" s="131">
        <v>1</v>
      </c>
      <c r="J603" s="127">
        <v>41606</v>
      </c>
      <c r="K603" s="130">
        <v>0.66666666666666663</v>
      </c>
      <c r="L603" s="131" t="s">
        <v>8323</v>
      </c>
      <c r="M603" s="113">
        <f t="shared" si="22"/>
        <v>7</v>
      </c>
    </row>
    <row r="604" spans="1:13" ht="15.75" x14ac:dyDescent="0.25">
      <c r="A604" s="127">
        <v>41599</v>
      </c>
      <c r="B604" s="130">
        <v>0.4513888888888889</v>
      </c>
      <c r="C604" s="131" t="s">
        <v>1153</v>
      </c>
      <c r="D604" s="127">
        <v>41605</v>
      </c>
      <c r="E604" s="131" t="s">
        <v>117</v>
      </c>
      <c r="F604" s="131" t="s">
        <v>8014</v>
      </c>
      <c r="G604" s="131" t="s">
        <v>5916</v>
      </c>
      <c r="H604" s="131" t="s">
        <v>8015</v>
      </c>
      <c r="I604" s="131">
        <v>1</v>
      </c>
      <c r="J604" s="127">
        <v>41607</v>
      </c>
      <c r="K604" s="130">
        <v>0.45833333333333331</v>
      </c>
      <c r="L604" s="131" t="s">
        <v>8344</v>
      </c>
      <c r="M604" s="113">
        <f t="shared" si="22"/>
        <v>8</v>
      </c>
    </row>
    <row r="605" spans="1:13" ht="15.75" x14ac:dyDescent="0.25">
      <c r="A605" s="127">
        <v>41605</v>
      </c>
      <c r="B605" s="130">
        <v>0.5625</v>
      </c>
      <c r="C605" s="131" t="s">
        <v>1676</v>
      </c>
      <c r="D605" s="127"/>
      <c r="E605" s="131" t="s">
        <v>117</v>
      </c>
      <c r="F605" s="131" t="s">
        <v>2448</v>
      </c>
      <c r="G605" s="131" t="s">
        <v>5920</v>
      </c>
      <c r="H605" s="131" t="s">
        <v>1302</v>
      </c>
      <c r="I605" s="131">
        <v>1</v>
      </c>
      <c r="J605" s="127">
        <v>41606</v>
      </c>
      <c r="K605" s="130">
        <v>0.66666666666666663</v>
      </c>
      <c r="L605" s="131" t="s">
        <v>8327</v>
      </c>
      <c r="M605" s="113">
        <f t="shared" si="22"/>
        <v>1</v>
      </c>
    </row>
    <row r="606" spans="1:13" ht="15.75" x14ac:dyDescent="0.25">
      <c r="A606" s="127">
        <v>41591</v>
      </c>
      <c r="B606" s="130">
        <v>0.71527777777777779</v>
      </c>
      <c r="C606" s="131" t="s">
        <v>1676</v>
      </c>
      <c r="D606" s="131"/>
      <c r="E606" s="131" t="s">
        <v>784</v>
      </c>
      <c r="F606" s="131" t="s">
        <v>7722</v>
      </c>
      <c r="G606" s="131" t="s">
        <v>5915</v>
      </c>
      <c r="H606" s="131" t="s">
        <v>7723</v>
      </c>
      <c r="I606" s="131">
        <v>1</v>
      </c>
      <c r="J606" s="127">
        <v>41591</v>
      </c>
      <c r="K606" s="130">
        <v>0.76388888888888884</v>
      </c>
      <c r="L606" s="131" t="s">
        <v>7724</v>
      </c>
      <c r="M606" s="113">
        <f t="shared" si="22"/>
        <v>0</v>
      </c>
    </row>
    <row r="607" spans="1:13" ht="15.75" x14ac:dyDescent="0.25">
      <c r="A607" s="127">
        <v>41592</v>
      </c>
      <c r="B607" s="130">
        <v>0.77013888888888893</v>
      </c>
      <c r="C607" s="131" t="s">
        <v>1676</v>
      </c>
      <c r="D607" s="131"/>
      <c r="E607" s="131" t="s">
        <v>784</v>
      </c>
      <c r="F607" s="131" t="s">
        <v>7722</v>
      </c>
      <c r="G607" s="131" t="s">
        <v>5915</v>
      </c>
      <c r="H607" s="131" t="s">
        <v>7723</v>
      </c>
      <c r="I607" s="131">
        <v>1</v>
      </c>
      <c r="J607" s="127">
        <v>41592</v>
      </c>
      <c r="K607" s="130">
        <v>0.77013888888888893</v>
      </c>
      <c r="L607" s="131" t="s">
        <v>7794</v>
      </c>
      <c r="M607" s="113">
        <f t="shared" si="22"/>
        <v>0</v>
      </c>
    </row>
    <row r="608" spans="1:13" ht="15.75" x14ac:dyDescent="0.25">
      <c r="A608" s="127">
        <v>41603</v>
      </c>
      <c r="B608" s="130">
        <v>0.4513888888888889</v>
      </c>
      <c r="C608" s="131" t="s">
        <v>1676</v>
      </c>
      <c r="D608" s="131"/>
      <c r="E608" s="131" t="s">
        <v>784</v>
      </c>
      <c r="F608" s="131" t="s">
        <v>7722</v>
      </c>
      <c r="G608" s="131" t="s">
        <v>5915</v>
      </c>
      <c r="H608" s="131" t="s">
        <v>7723</v>
      </c>
      <c r="I608" s="131">
        <v>1</v>
      </c>
      <c r="J608" s="127">
        <v>41603</v>
      </c>
      <c r="K608" s="130">
        <v>0.68055555555555547</v>
      </c>
      <c r="L608" s="131" t="s">
        <v>8129</v>
      </c>
      <c r="M608" s="113">
        <f t="shared" si="22"/>
        <v>0</v>
      </c>
    </row>
    <row r="609" spans="1:13" ht="15.75" x14ac:dyDescent="0.25">
      <c r="A609" s="127">
        <v>41578</v>
      </c>
      <c r="B609" s="130">
        <v>0.47500000000000003</v>
      </c>
      <c r="C609" s="112" t="s">
        <v>117</v>
      </c>
      <c r="D609" s="127">
        <v>41589</v>
      </c>
      <c r="E609" s="112" t="s">
        <v>117</v>
      </c>
      <c r="F609" s="131" t="s">
        <v>538</v>
      </c>
      <c r="G609" s="131" t="s">
        <v>5916</v>
      </c>
      <c r="H609" s="131" t="s">
        <v>7422</v>
      </c>
      <c r="I609" s="131">
        <v>1</v>
      </c>
      <c r="J609" s="127">
        <v>41586</v>
      </c>
      <c r="K609" s="130">
        <v>0.5541666666666667</v>
      </c>
      <c r="L609" s="131" t="s">
        <v>7554</v>
      </c>
      <c r="M609" s="113">
        <f t="shared" si="22"/>
        <v>8</v>
      </c>
    </row>
    <row r="610" spans="1:13" ht="15.75" x14ac:dyDescent="0.25">
      <c r="A610" s="127">
        <v>41578</v>
      </c>
      <c r="B610" s="130">
        <v>0.61875000000000002</v>
      </c>
      <c r="C610" s="131" t="s">
        <v>1153</v>
      </c>
      <c r="D610" s="127">
        <v>41606</v>
      </c>
      <c r="E610" s="131" t="s">
        <v>117</v>
      </c>
      <c r="F610" s="131" t="s">
        <v>245</v>
      </c>
      <c r="G610" s="131" t="s">
        <v>5915</v>
      </c>
      <c r="H610" s="131" t="s">
        <v>8229</v>
      </c>
      <c r="I610" s="131">
        <v>1</v>
      </c>
      <c r="J610" s="127">
        <v>41606</v>
      </c>
      <c r="K610" s="130">
        <v>0.66666666666666663</v>
      </c>
      <c r="L610" s="131" t="s">
        <v>8326</v>
      </c>
      <c r="M610" s="113">
        <f t="shared" ref="M610:M641" si="23">J610-A610</f>
        <v>28</v>
      </c>
    </row>
    <row r="611" spans="1:13" ht="15.75" x14ac:dyDescent="0.25">
      <c r="A611" s="127">
        <v>41603</v>
      </c>
      <c r="B611" s="130">
        <v>0.58333333333333337</v>
      </c>
      <c r="C611" s="131" t="s">
        <v>1153</v>
      </c>
      <c r="D611" s="127">
        <v>41606</v>
      </c>
      <c r="E611" s="131" t="s">
        <v>117</v>
      </c>
      <c r="F611" s="131" t="s">
        <v>5037</v>
      </c>
      <c r="G611" s="131" t="s">
        <v>5916</v>
      </c>
      <c r="H611" s="131" t="s">
        <v>8174</v>
      </c>
      <c r="I611" s="131">
        <v>1</v>
      </c>
      <c r="J611" s="127">
        <v>41604</v>
      </c>
      <c r="K611" s="130">
        <v>0.5625</v>
      </c>
      <c r="L611" s="131" t="s">
        <v>8175</v>
      </c>
      <c r="M611" s="113">
        <f t="shared" si="23"/>
        <v>1</v>
      </c>
    </row>
    <row r="612" spans="1:13" ht="15.75" x14ac:dyDescent="0.25">
      <c r="A612" s="127">
        <v>41582</v>
      </c>
      <c r="B612" s="130">
        <v>0.66666666666666663</v>
      </c>
      <c r="C612" s="131" t="s">
        <v>1676</v>
      </c>
      <c r="D612" s="131"/>
      <c r="E612" s="131" t="s">
        <v>7360</v>
      </c>
      <c r="F612" s="131" t="s">
        <v>7361</v>
      </c>
      <c r="G612" s="131" t="s">
        <v>5920</v>
      </c>
      <c r="H612" s="131" t="s">
        <v>7362</v>
      </c>
      <c r="I612" s="131">
        <v>1</v>
      </c>
      <c r="J612" s="127">
        <v>41583</v>
      </c>
      <c r="K612" s="130">
        <v>0.51597222222222217</v>
      </c>
      <c r="L612" s="131" t="s">
        <v>7383</v>
      </c>
      <c r="M612" s="113">
        <f t="shared" si="23"/>
        <v>1</v>
      </c>
    </row>
    <row r="613" spans="1:13" ht="15.75" x14ac:dyDescent="0.25">
      <c r="A613" s="127">
        <v>41582</v>
      </c>
      <c r="B613" s="130">
        <v>0.66666666666666663</v>
      </c>
      <c r="C613" s="131" t="s">
        <v>1676</v>
      </c>
      <c r="D613" s="131"/>
      <c r="E613" s="131" t="s">
        <v>7360</v>
      </c>
      <c r="F613" s="131" t="s">
        <v>7361</v>
      </c>
      <c r="G613" s="131" t="s">
        <v>5920</v>
      </c>
      <c r="H613" s="131" t="s">
        <v>7362</v>
      </c>
      <c r="I613" s="131">
        <v>1</v>
      </c>
      <c r="J613" s="127">
        <v>41582</v>
      </c>
      <c r="K613" s="130">
        <v>0.73958333333333337</v>
      </c>
      <c r="L613" s="131" t="s">
        <v>7363</v>
      </c>
      <c r="M613" s="113">
        <f t="shared" si="23"/>
        <v>0</v>
      </c>
    </row>
    <row r="614" spans="1:13" ht="15.75" x14ac:dyDescent="0.25">
      <c r="A614" s="127">
        <v>41582</v>
      </c>
      <c r="B614" s="130">
        <v>0.66666666666666663</v>
      </c>
      <c r="C614" s="131" t="s">
        <v>1676</v>
      </c>
      <c r="D614" s="131"/>
      <c r="E614" s="131" t="s">
        <v>7360</v>
      </c>
      <c r="F614" s="131" t="s">
        <v>7361</v>
      </c>
      <c r="G614" s="131" t="s">
        <v>5920</v>
      </c>
      <c r="H614" s="131" t="s">
        <v>7362</v>
      </c>
      <c r="I614" s="131">
        <v>1</v>
      </c>
      <c r="J614" s="127">
        <v>41582</v>
      </c>
      <c r="K614" s="130">
        <v>0.73958333333333337</v>
      </c>
      <c r="L614" s="131" t="s">
        <v>7364</v>
      </c>
      <c r="M614" s="113">
        <f t="shared" si="23"/>
        <v>0</v>
      </c>
    </row>
    <row r="615" spans="1:13" ht="15.75" x14ac:dyDescent="0.25">
      <c r="A615" s="127">
        <v>41572</v>
      </c>
      <c r="B615" s="130">
        <v>0.62777777777777777</v>
      </c>
      <c r="C615" s="131" t="s">
        <v>1676</v>
      </c>
      <c r="D615" s="131"/>
      <c r="E615" s="131" t="s">
        <v>1922</v>
      </c>
      <c r="F615" s="131" t="s">
        <v>6995</v>
      </c>
      <c r="G615" s="131" t="s">
        <v>5916</v>
      </c>
      <c r="H615" s="131" t="s">
        <v>8583</v>
      </c>
      <c r="I615" s="131">
        <v>1</v>
      </c>
      <c r="J615" s="127">
        <v>41589</v>
      </c>
      <c r="K615" s="130">
        <v>0.52083333333333337</v>
      </c>
      <c r="L615" s="131" t="s">
        <v>6997</v>
      </c>
      <c r="M615" s="113">
        <f t="shared" si="23"/>
        <v>17</v>
      </c>
    </row>
    <row r="616" spans="1:13" ht="15.75" x14ac:dyDescent="0.25">
      <c r="A616" s="127">
        <v>41572</v>
      </c>
      <c r="B616" s="130">
        <v>0.62777777777777777</v>
      </c>
      <c r="C616" s="131" t="s">
        <v>1676</v>
      </c>
      <c r="D616" s="131"/>
      <c r="E616" s="131" t="s">
        <v>1922</v>
      </c>
      <c r="F616" s="131" t="s">
        <v>6995</v>
      </c>
      <c r="G616" s="131" t="s">
        <v>5916</v>
      </c>
      <c r="H616" s="131" t="s">
        <v>8583</v>
      </c>
      <c r="I616" s="131">
        <v>1</v>
      </c>
      <c r="J616" s="127"/>
      <c r="K616" s="130"/>
      <c r="L616" s="131"/>
      <c r="M616" s="113">
        <f t="shared" si="23"/>
        <v>-41572</v>
      </c>
    </row>
    <row r="617" spans="1:13" ht="15.75" x14ac:dyDescent="0.25">
      <c r="A617" s="127">
        <v>41572</v>
      </c>
      <c r="B617" s="130">
        <v>0.62777777777777777</v>
      </c>
      <c r="C617" s="131" t="s">
        <v>1676</v>
      </c>
      <c r="D617" s="131"/>
      <c r="E617" s="131" t="s">
        <v>1922</v>
      </c>
      <c r="F617" s="131" t="s">
        <v>6995</v>
      </c>
      <c r="G617" s="131" t="s">
        <v>5916</v>
      </c>
      <c r="H617" s="131" t="s">
        <v>8583</v>
      </c>
      <c r="I617" s="131">
        <v>1</v>
      </c>
      <c r="J617" s="127"/>
      <c r="K617" s="130"/>
      <c r="L617" s="131"/>
      <c r="M617" s="113">
        <f t="shared" si="23"/>
        <v>-41572</v>
      </c>
    </row>
    <row r="618" spans="1:13" ht="15.75" x14ac:dyDescent="0.25">
      <c r="A618" s="131"/>
      <c r="B618" s="131"/>
      <c r="C618" s="131"/>
      <c r="D618" s="131"/>
      <c r="E618" s="131"/>
      <c r="F618" s="131" t="s">
        <v>8010</v>
      </c>
      <c r="G618" s="131" t="s">
        <v>8011</v>
      </c>
      <c r="H618" s="131" t="s">
        <v>8012</v>
      </c>
      <c r="I618" s="131">
        <v>1</v>
      </c>
      <c r="J618" s="127">
        <v>41599</v>
      </c>
      <c r="K618" s="130">
        <v>0.75</v>
      </c>
      <c r="L618" s="131" t="s">
        <v>8013</v>
      </c>
      <c r="M618" s="113">
        <f t="shared" si="23"/>
        <v>41599</v>
      </c>
    </row>
    <row r="619" spans="1:13" ht="15.75" x14ac:dyDescent="0.25">
      <c r="A619" s="127">
        <v>41585</v>
      </c>
      <c r="B619" s="130">
        <v>0.44444444444444442</v>
      </c>
      <c r="C619" s="131" t="s">
        <v>1676</v>
      </c>
      <c r="D619" s="131"/>
      <c r="E619" s="131" t="s">
        <v>363</v>
      </c>
      <c r="F619" s="131" t="s">
        <v>364</v>
      </c>
      <c r="G619" s="131" t="s">
        <v>5919</v>
      </c>
      <c r="H619" s="131" t="s">
        <v>2536</v>
      </c>
      <c r="I619" s="131">
        <v>1</v>
      </c>
      <c r="J619" s="127">
        <v>41585</v>
      </c>
      <c r="K619" s="130">
        <v>0.52361111111111114</v>
      </c>
      <c r="L619" s="131" t="s">
        <v>7301</v>
      </c>
      <c r="M619" s="113">
        <f t="shared" si="23"/>
        <v>0</v>
      </c>
    </row>
    <row r="620" spans="1:13" ht="15.75" x14ac:dyDescent="0.25">
      <c r="A620" s="127">
        <v>41585</v>
      </c>
      <c r="B620" s="130">
        <v>0.44444444444444442</v>
      </c>
      <c r="C620" s="131" t="s">
        <v>1676</v>
      </c>
      <c r="D620" s="131"/>
      <c r="E620" s="131" t="s">
        <v>363</v>
      </c>
      <c r="F620" s="131" t="s">
        <v>364</v>
      </c>
      <c r="G620" s="131" t="s">
        <v>5919</v>
      </c>
      <c r="H620" s="131" t="s">
        <v>2536</v>
      </c>
      <c r="I620" s="131">
        <v>1</v>
      </c>
      <c r="J620" s="127">
        <v>41585</v>
      </c>
      <c r="K620" s="130">
        <v>0.52361111111111114</v>
      </c>
      <c r="L620" s="131" t="s">
        <v>7494</v>
      </c>
      <c r="M620" s="113">
        <f t="shared" si="23"/>
        <v>0</v>
      </c>
    </row>
    <row r="621" spans="1:13" ht="15.75" x14ac:dyDescent="0.25">
      <c r="A621" s="127">
        <v>41598</v>
      </c>
      <c r="B621" s="130">
        <v>0.4513888888888889</v>
      </c>
      <c r="C621" s="131" t="s">
        <v>1153</v>
      </c>
      <c r="D621" s="127">
        <v>41603</v>
      </c>
      <c r="E621" s="131" t="s">
        <v>117</v>
      </c>
      <c r="F621" s="131" t="s">
        <v>8056</v>
      </c>
      <c r="G621" s="131" t="s">
        <v>5916</v>
      </c>
      <c r="H621" s="131" t="s">
        <v>8057</v>
      </c>
      <c r="I621" s="131">
        <v>1</v>
      </c>
      <c r="J621" s="127">
        <v>41600</v>
      </c>
      <c r="K621" s="130">
        <v>0.6875</v>
      </c>
      <c r="L621" s="131" t="s">
        <v>8058</v>
      </c>
      <c r="M621" s="113">
        <f t="shared" si="23"/>
        <v>2</v>
      </c>
    </row>
    <row r="622" spans="1:13" ht="15.75" x14ac:dyDescent="0.25">
      <c r="A622" s="127">
        <v>41557</v>
      </c>
      <c r="B622" s="130">
        <v>0.49513888888888885</v>
      </c>
      <c r="C622" s="131" t="s">
        <v>1153</v>
      </c>
      <c r="D622" s="127">
        <v>41584</v>
      </c>
      <c r="E622" s="131" t="s">
        <v>117</v>
      </c>
      <c r="F622" s="131" t="s">
        <v>1350</v>
      </c>
      <c r="G622" s="131" t="s">
        <v>5920</v>
      </c>
      <c r="H622" s="131" t="s">
        <v>7889</v>
      </c>
      <c r="I622" s="131">
        <v>1</v>
      </c>
      <c r="J622" s="127">
        <v>41583</v>
      </c>
      <c r="K622" s="131" t="s">
        <v>7408</v>
      </c>
      <c r="L622" s="131" t="s">
        <v>7409</v>
      </c>
      <c r="M622" s="113">
        <f t="shared" si="23"/>
        <v>26</v>
      </c>
    </row>
    <row r="623" spans="1:13" ht="15.75" x14ac:dyDescent="0.25">
      <c r="A623" s="127">
        <v>41557</v>
      </c>
      <c r="B623" s="130">
        <v>0.49513888888888885</v>
      </c>
      <c r="C623" s="131" t="s">
        <v>1153</v>
      </c>
      <c r="D623" s="127">
        <v>41585</v>
      </c>
      <c r="E623" s="131" t="s">
        <v>117</v>
      </c>
      <c r="F623" s="131" t="s">
        <v>1350</v>
      </c>
      <c r="G623" s="131" t="s">
        <v>5920</v>
      </c>
      <c r="H623" s="131" t="s">
        <v>7889</v>
      </c>
      <c r="I623" s="131">
        <v>1</v>
      </c>
      <c r="J623" s="127">
        <v>41589</v>
      </c>
      <c r="K623" s="130">
        <v>0.52083333333333337</v>
      </c>
      <c r="L623" s="131" t="s">
        <v>7615</v>
      </c>
      <c r="M623" s="113">
        <f t="shared" si="23"/>
        <v>32</v>
      </c>
    </row>
    <row r="624" spans="1:13" ht="15.75" x14ac:dyDescent="0.25">
      <c r="A624" s="127">
        <v>41557</v>
      </c>
      <c r="B624" s="130">
        <v>0.49513888888888885</v>
      </c>
      <c r="C624" s="131" t="s">
        <v>1153</v>
      </c>
      <c r="D624" s="127">
        <v>41598</v>
      </c>
      <c r="E624" s="131" t="s">
        <v>117</v>
      </c>
      <c r="F624" s="131" t="s">
        <v>1350</v>
      </c>
      <c r="G624" s="131" t="s">
        <v>5920</v>
      </c>
      <c r="H624" s="131" t="s">
        <v>7889</v>
      </c>
      <c r="I624" s="131">
        <v>1</v>
      </c>
      <c r="J624" s="127">
        <v>41597</v>
      </c>
      <c r="K624" s="130">
        <v>0.56944444444444442</v>
      </c>
      <c r="L624" s="131" t="s">
        <v>7912</v>
      </c>
      <c r="M624" s="113">
        <f t="shared" si="23"/>
        <v>40</v>
      </c>
    </row>
    <row r="625" spans="1:13" ht="15.75" x14ac:dyDescent="0.25">
      <c r="A625" s="127">
        <v>41557</v>
      </c>
      <c r="B625" s="130">
        <v>0.49513888888888885</v>
      </c>
      <c r="C625" s="131" t="s">
        <v>1153</v>
      </c>
      <c r="D625" s="127">
        <v>41599</v>
      </c>
      <c r="E625" s="131" t="s">
        <v>117</v>
      </c>
      <c r="F625" s="131" t="s">
        <v>1350</v>
      </c>
      <c r="G625" s="131" t="s">
        <v>5920</v>
      </c>
      <c r="H625" s="131" t="s">
        <v>7889</v>
      </c>
      <c r="I625" s="131">
        <v>1</v>
      </c>
      <c r="J625" s="127">
        <v>41598</v>
      </c>
      <c r="K625" s="130">
        <v>0.64583333333333337</v>
      </c>
      <c r="L625" s="131" t="s">
        <v>7941</v>
      </c>
      <c r="M625" s="113">
        <f t="shared" si="23"/>
        <v>41</v>
      </c>
    </row>
    <row r="626" spans="1:13" ht="15.75" x14ac:dyDescent="0.25">
      <c r="A626" s="127">
        <v>41579</v>
      </c>
      <c r="B626" s="130">
        <v>0.4548611111111111</v>
      </c>
      <c r="C626" s="131" t="s">
        <v>1153</v>
      </c>
      <c r="D626" s="127">
        <v>41606</v>
      </c>
      <c r="E626" s="131" t="s">
        <v>117</v>
      </c>
      <c r="F626" s="131" t="s">
        <v>147</v>
      </c>
      <c r="G626" s="131" t="s">
        <v>5919</v>
      </c>
      <c r="H626" s="131" t="s">
        <v>3776</v>
      </c>
      <c r="I626" s="131">
        <v>1</v>
      </c>
      <c r="J626" s="127">
        <v>41605</v>
      </c>
      <c r="K626" s="130">
        <v>0.5</v>
      </c>
      <c r="L626" s="131" t="s">
        <v>8237</v>
      </c>
      <c r="M626" s="113">
        <f t="shared" si="23"/>
        <v>26</v>
      </c>
    </row>
    <row r="627" spans="1:13" ht="15.75" x14ac:dyDescent="0.25">
      <c r="A627" s="127">
        <v>41565</v>
      </c>
      <c r="B627" s="130">
        <v>0.52986111111111112</v>
      </c>
      <c r="C627" s="131" t="s">
        <v>1153</v>
      </c>
      <c r="D627" s="127">
        <v>41606</v>
      </c>
      <c r="E627" s="131" t="s">
        <v>117</v>
      </c>
      <c r="F627" s="131" t="s">
        <v>853</v>
      </c>
      <c r="G627" s="131" t="s">
        <v>5931</v>
      </c>
      <c r="H627" s="131" t="s">
        <v>1670</v>
      </c>
      <c r="I627" s="131">
        <v>1</v>
      </c>
      <c r="J627" s="127">
        <v>41605</v>
      </c>
      <c r="K627" s="130">
        <v>0.5</v>
      </c>
      <c r="L627" s="131" t="s">
        <v>8238</v>
      </c>
      <c r="M627" s="113">
        <f t="shared" si="23"/>
        <v>40</v>
      </c>
    </row>
    <row r="628" spans="1:13" ht="15.75" x14ac:dyDescent="0.25">
      <c r="A628" s="127">
        <v>41582</v>
      </c>
      <c r="B628" s="130">
        <v>0.64583333333333337</v>
      </c>
      <c r="C628" s="131" t="s">
        <v>1676</v>
      </c>
      <c r="D628" s="131"/>
      <c r="E628" s="131" t="s">
        <v>591</v>
      </c>
      <c r="F628" s="131" t="s">
        <v>7371</v>
      </c>
      <c r="G628" s="131" t="s">
        <v>5916</v>
      </c>
      <c r="H628" s="131" t="s">
        <v>7372</v>
      </c>
      <c r="I628" s="131">
        <v>1</v>
      </c>
      <c r="J628" s="127">
        <v>41582</v>
      </c>
      <c r="K628" s="130">
        <v>0.74652777777777779</v>
      </c>
      <c r="L628" s="131" t="s">
        <v>7373</v>
      </c>
      <c r="M628" s="113">
        <f t="shared" si="23"/>
        <v>0</v>
      </c>
    </row>
    <row r="629" spans="1:13" ht="15.75" x14ac:dyDescent="0.25">
      <c r="A629" s="127">
        <v>41589</v>
      </c>
      <c r="B629" s="130">
        <v>0.33333333333333331</v>
      </c>
      <c r="C629" s="131" t="s">
        <v>1676</v>
      </c>
      <c r="D629" s="127"/>
      <c r="E629" s="131" t="s">
        <v>7715</v>
      </c>
      <c r="F629" s="131" t="s">
        <v>3386</v>
      </c>
      <c r="G629" s="131" t="s">
        <v>5916</v>
      </c>
      <c r="H629" s="131" t="s">
        <v>6289</v>
      </c>
      <c r="I629" s="131">
        <v>1</v>
      </c>
      <c r="J629" s="127">
        <v>41591</v>
      </c>
      <c r="K629" s="130">
        <v>0.75347222222222221</v>
      </c>
      <c r="L629" s="131" t="s">
        <v>7716</v>
      </c>
      <c r="M629" s="113">
        <f t="shared" si="23"/>
        <v>2</v>
      </c>
    </row>
    <row r="630" spans="1:13" ht="15.75" x14ac:dyDescent="0.25">
      <c r="A630" s="127">
        <v>41589</v>
      </c>
      <c r="B630" s="130">
        <v>0.33333333333333331</v>
      </c>
      <c r="C630" s="131" t="s">
        <v>1676</v>
      </c>
      <c r="D630" s="127"/>
      <c r="E630" s="131" t="s">
        <v>610</v>
      </c>
      <c r="F630" s="131" t="s">
        <v>3386</v>
      </c>
      <c r="G630" s="131" t="s">
        <v>5916</v>
      </c>
      <c r="H630" s="131" t="s">
        <v>6289</v>
      </c>
      <c r="I630" s="131">
        <v>1</v>
      </c>
      <c r="J630" s="127">
        <v>41592</v>
      </c>
      <c r="K630" s="130">
        <v>0.63888888888888895</v>
      </c>
      <c r="L630" s="131" t="s">
        <v>7764</v>
      </c>
      <c r="M630" s="113">
        <f t="shared" si="23"/>
        <v>3</v>
      </c>
    </row>
    <row r="631" spans="1:13" ht="15.75" x14ac:dyDescent="0.25">
      <c r="A631" s="127">
        <v>41599</v>
      </c>
      <c r="B631" s="130">
        <v>0.38541666666666669</v>
      </c>
      <c r="C631" s="131" t="s">
        <v>1676</v>
      </c>
      <c r="D631" s="131"/>
      <c r="E631" s="131" t="s">
        <v>7992</v>
      </c>
      <c r="F631" s="131" t="s">
        <v>7991</v>
      </c>
      <c r="G631" s="131" t="s">
        <v>5916</v>
      </c>
      <c r="H631" s="131" t="s">
        <v>7993</v>
      </c>
      <c r="I631" s="131">
        <v>1</v>
      </c>
      <c r="J631" s="127">
        <v>41600</v>
      </c>
      <c r="K631" s="130">
        <v>0.57291666666666663</v>
      </c>
      <c r="L631" s="131" t="s">
        <v>8043</v>
      </c>
      <c r="M631" s="113">
        <f t="shared" si="23"/>
        <v>1</v>
      </c>
    </row>
    <row r="632" spans="1:13" ht="15.75" x14ac:dyDescent="0.25">
      <c r="A632" s="127">
        <v>41599</v>
      </c>
      <c r="B632" s="130">
        <v>0.38541666666666669</v>
      </c>
      <c r="C632" s="131" t="s">
        <v>1676</v>
      </c>
      <c r="D632" s="131"/>
      <c r="E632" s="131" t="s">
        <v>7992</v>
      </c>
      <c r="F632" s="131" t="s">
        <v>7991</v>
      </c>
      <c r="G632" s="131" t="s">
        <v>5916</v>
      </c>
      <c r="H632" s="131" t="s">
        <v>7993</v>
      </c>
      <c r="I632" s="131">
        <v>1</v>
      </c>
      <c r="J632" s="127">
        <v>41600</v>
      </c>
      <c r="K632" s="130">
        <v>0.57291666666666663</v>
      </c>
      <c r="L632" s="131" t="s">
        <v>8044</v>
      </c>
      <c r="M632" s="113">
        <f t="shared" si="23"/>
        <v>1</v>
      </c>
    </row>
    <row r="633" spans="1:13" ht="15.75" x14ac:dyDescent="0.25">
      <c r="A633" s="127">
        <v>41599</v>
      </c>
      <c r="B633" s="130">
        <v>0.38541666666666669</v>
      </c>
      <c r="C633" s="131" t="s">
        <v>1676</v>
      </c>
      <c r="D633" s="131"/>
      <c r="E633" s="131" t="s">
        <v>7992</v>
      </c>
      <c r="F633" s="131" t="s">
        <v>7991</v>
      </c>
      <c r="G633" s="131" t="s">
        <v>5916</v>
      </c>
      <c r="H633" s="131" t="s">
        <v>7993</v>
      </c>
      <c r="I633" s="131">
        <v>1</v>
      </c>
      <c r="J633" s="127">
        <v>41599</v>
      </c>
      <c r="K633" s="130">
        <v>0.58333333333333337</v>
      </c>
      <c r="L633" s="131" t="s">
        <v>7994</v>
      </c>
      <c r="M633" s="113">
        <f t="shared" si="23"/>
        <v>0</v>
      </c>
    </row>
    <row r="634" spans="1:13" ht="15.75" x14ac:dyDescent="0.25">
      <c r="A634" s="127">
        <v>41601</v>
      </c>
      <c r="B634" s="131"/>
      <c r="C634" s="131" t="s">
        <v>1676</v>
      </c>
      <c r="D634" s="127"/>
      <c r="E634" s="131" t="s">
        <v>1388</v>
      </c>
      <c r="F634" s="131" t="s">
        <v>7991</v>
      </c>
      <c r="G634" s="131" t="s">
        <v>5916</v>
      </c>
      <c r="H634" s="131" t="s">
        <v>196</v>
      </c>
      <c r="I634" s="131">
        <v>1</v>
      </c>
      <c r="J634" s="127">
        <v>41603</v>
      </c>
      <c r="K634" s="130">
        <v>0.375</v>
      </c>
      <c r="L634" s="131" t="s">
        <v>8079</v>
      </c>
      <c r="M634" s="113">
        <f t="shared" si="23"/>
        <v>2</v>
      </c>
    </row>
    <row r="635" spans="1:13" ht="15.75" x14ac:dyDescent="0.25">
      <c r="A635" s="127">
        <v>41601</v>
      </c>
      <c r="B635" s="131"/>
      <c r="C635" s="131" t="s">
        <v>1676</v>
      </c>
      <c r="D635" s="127"/>
      <c r="E635" s="131" t="s">
        <v>1388</v>
      </c>
      <c r="F635" s="131" t="s">
        <v>7991</v>
      </c>
      <c r="G635" s="131" t="s">
        <v>5916</v>
      </c>
      <c r="H635" s="131" t="s">
        <v>196</v>
      </c>
      <c r="I635" s="131">
        <v>1</v>
      </c>
      <c r="J635" s="127">
        <v>41603</v>
      </c>
      <c r="K635" s="130">
        <v>0.375</v>
      </c>
      <c r="L635" s="131" t="s">
        <v>8080</v>
      </c>
      <c r="M635" s="113">
        <f t="shared" si="23"/>
        <v>2</v>
      </c>
    </row>
    <row r="636" spans="1:13" ht="15.75" x14ac:dyDescent="0.25">
      <c r="A636" s="127">
        <v>41601</v>
      </c>
      <c r="B636" s="131"/>
      <c r="C636" s="131" t="s">
        <v>1676</v>
      </c>
      <c r="D636" s="127"/>
      <c r="E636" s="131" t="s">
        <v>1388</v>
      </c>
      <c r="F636" s="131" t="s">
        <v>7991</v>
      </c>
      <c r="G636" s="131" t="s">
        <v>5916</v>
      </c>
      <c r="H636" s="131" t="s">
        <v>196</v>
      </c>
      <c r="I636" s="131">
        <v>1</v>
      </c>
      <c r="J636" s="127">
        <v>41603</v>
      </c>
      <c r="K636" s="130">
        <v>0.375</v>
      </c>
      <c r="L636" s="131" t="s">
        <v>8081</v>
      </c>
      <c r="M636" s="113">
        <f t="shared" si="23"/>
        <v>2</v>
      </c>
    </row>
    <row r="637" spans="1:13" ht="15.75" x14ac:dyDescent="0.25">
      <c r="A637" s="127">
        <v>41601</v>
      </c>
      <c r="B637" s="131"/>
      <c r="C637" s="131" t="s">
        <v>1676</v>
      </c>
      <c r="D637" s="127"/>
      <c r="E637" s="131" t="s">
        <v>1388</v>
      </c>
      <c r="F637" s="131" t="s">
        <v>7991</v>
      </c>
      <c r="G637" s="131" t="s">
        <v>5916</v>
      </c>
      <c r="H637" s="131" t="s">
        <v>196</v>
      </c>
      <c r="I637" s="131">
        <v>1</v>
      </c>
      <c r="J637" s="127">
        <v>41603</v>
      </c>
      <c r="K637" s="130">
        <v>0.375</v>
      </c>
      <c r="L637" s="131" t="s">
        <v>8082</v>
      </c>
      <c r="M637" s="113">
        <f t="shared" si="23"/>
        <v>2</v>
      </c>
    </row>
    <row r="638" spans="1:13" ht="15.75" x14ac:dyDescent="0.25">
      <c r="A638" s="127">
        <v>41601</v>
      </c>
      <c r="B638" s="131"/>
      <c r="C638" s="131" t="s">
        <v>1676</v>
      </c>
      <c r="D638" s="127"/>
      <c r="E638" s="131" t="s">
        <v>1388</v>
      </c>
      <c r="F638" s="131" t="s">
        <v>7991</v>
      </c>
      <c r="G638" s="131" t="s">
        <v>5916</v>
      </c>
      <c r="H638" s="131" t="s">
        <v>196</v>
      </c>
      <c r="I638" s="131">
        <v>1</v>
      </c>
      <c r="J638" s="127">
        <v>41603</v>
      </c>
      <c r="K638" s="130">
        <v>0.375</v>
      </c>
      <c r="L638" s="131" t="s">
        <v>8083</v>
      </c>
      <c r="M638" s="113">
        <f t="shared" si="23"/>
        <v>2</v>
      </c>
    </row>
    <row r="639" spans="1:13" ht="15.75" x14ac:dyDescent="0.25">
      <c r="A639" s="127">
        <v>41599</v>
      </c>
      <c r="B639" s="130">
        <v>0.47222222222222227</v>
      </c>
      <c r="C639" s="131" t="s">
        <v>1676</v>
      </c>
      <c r="D639" s="131"/>
      <c r="E639" s="131" t="s">
        <v>363</v>
      </c>
      <c r="F639" s="131" t="s">
        <v>8034</v>
      </c>
      <c r="G639" s="131" t="s">
        <v>5919</v>
      </c>
      <c r="H639" s="131" t="s">
        <v>8032</v>
      </c>
      <c r="I639" s="131">
        <v>1</v>
      </c>
      <c r="J639" s="127">
        <v>41600</v>
      </c>
      <c r="K639" s="130">
        <v>0.5625</v>
      </c>
      <c r="L639" s="131" t="s">
        <v>8033</v>
      </c>
      <c r="M639" s="113">
        <f t="shared" si="23"/>
        <v>1</v>
      </c>
    </row>
    <row r="640" spans="1:13" ht="15.75" x14ac:dyDescent="0.25">
      <c r="A640" s="127">
        <v>41599</v>
      </c>
      <c r="B640" s="130">
        <v>0.47222222222222227</v>
      </c>
      <c r="C640" s="131" t="s">
        <v>1676</v>
      </c>
      <c r="D640" s="131"/>
      <c r="E640" s="131" t="s">
        <v>363</v>
      </c>
      <c r="F640" s="131" t="s">
        <v>8034</v>
      </c>
      <c r="G640" s="131" t="s">
        <v>5919</v>
      </c>
      <c r="H640" s="131" t="s">
        <v>8032</v>
      </c>
      <c r="I640" s="131">
        <v>1</v>
      </c>
      <c r="J640" s="127">
        <v>41600</v>
      </c>
      <c r="K640" s="130">
        <v>0.5625</v>
      </c>
      <c r="L640" s="131" t="s">
        <v>7768</v>
      </c>
      <c r="M640" s="113">
        <f t="shared" si="23"/>
        <v>1</v>
      </c>
    </row>
    <row r="641" spans="1:16" ht="15.75" x14ac:dyDescent="0.25">
      <c r="A641" s="127">
        <v>41604</v>
      </c>
      <c r="B641" s="131"/>
      <c r="C641" s="131" t="s">
        <v>1676</v>
      </c>
      <c r="D641" s="131"/>
      <c r="E641" s="131" t="s">
        <v>8231</v>
      </c>
      <c r="F641" s="131" t="s">
        <v>8232</v>
      </c>
      <c r="G641" s="131" t="s">
        <v>8233</v>
      </c>
      <c r="H641" s="131" t="s">
        <v>1582</v>
      </c>
      <c r="I641" s="131">
        <v>1</v>
      </c>
      <c r="J641" s="127">
        <v>41605</v>
      </c>
      <c r="K641" s="130">
        <v>0.56944444444444442</v>
      </c>
      <c r="L641" s="131" t="s">
        <v>8252</v>
      </c>
      <c r="M641" s="113">
        <f t="shared" si="23"/>
        <v>1</v>
      </c>
    </row>
    <row r="642" spans="1:16" ht="15.75" x14ac:dyDescent="0.25">
      <c r="A642" s="127">
        <v>41604</v>
      </c>
      <c r="B642" s="131"/>
      <c r="C642" s="131" t="s">
        <v>1676</v>
      </c>
      <c r="D642" s="131"/>
      <c r="E642" s="131" t="s">
        <v>8231</v>
      </c>
      <c r="F642" s="131" t="s">
        <v>8232</v>
      </c>
      <c r="G642" s="131" t="s">
        <v>8233</v>
      </c>
      <c r="H642" s="131" t="s">
        <v>1582</v>
      </c>
      <c r="I642" s="131">
        <v>1</v>
      </c>
      <c r="J642" s="131"/>
      <c r="K642" s="131"/>
      <c r="L642" s="131"/>
      <c r="M642" s="113">
        <f t="shared" ref="M642:M673" si="24">J642-A642</f>
        <v>-41604</v>
      </c>
    </row>
    <row r="643" spans="1:16" ht="15.75" x14ac:dyDescent="0.25">
      <c r="A643" s="127">
        <v>41591</v>
      </c>
      <c r="B643" s="130">
        <v>0.33333333333333331</v>
      </c>
      <c r="C643" s="131" t="s">
        <v>696</v>
      </c>
      <c r="D643" s="131"/>
      <c r="E643" s="131" t="s">
        <v>591</v>
      </c>
      <c r="F643" s="131" t="s">
        <v>7767</v>
      </c>
      <c r="G643" s="131" t="s">
        <v>5919</v>
      </c>
      <c r="H643" s="131" t="s">
        <v>66</v>
      </c>
      <c r="I643" s="131">
        <v>1</v>
      </c>
      <c r="J643" s="127">
        <v>41592</v>
      </c>
      <c r="K643" s="130">
        <v>0.64583333333333337</v>
      </c>
      <c r="L643" s="131" t="s">
        <v>7768</v>
      </c>
      <c r="M643" s="113">
        <f t="shared" si="24"/>
        <v>1</v>
      </c>
    </row>
    <row r="644" spans="1:16" ht="15.75" x14ac:dyDescent="0.25">
      <c r="A644" s="127">
        <v>41591</v>
      </c>
      <c r="B644" s="130">
        <v>0.33333333333333331</v>
      </c>
      <c r="C644" s="131" t="s">
        <v>696</v>
      </c>
      <c r="D644" s="131"/>
      <c r="E644" s="131" t="s">
        <v>591</v>
      </c>
      <c r="F644" s="131" t="s">
        <v>7767</v>
      </c>
      <c r="G644" s="131" t="s">
        <v>5919</v>
      </c>
      <c r="H644" s="131" t="s">
        <v>66</v>
      </c>
      <c r="I644" s="131">
        <v>1</v>
      </c>
      <c r="J644" s="127">
        <v>41592</v>
      </c>
      <c r="K644" s="130">
        <v>0.64583333333333337</v>
      </c>
      <c r="L644" s="131" t="s">
        <v>7769</v>
      </c>
      <c r="M644" s="113">
        <f t="shared" si="24"/>
        <v>1</v>
      </c>
    </row>
    <row r="645" spans="1:16" ht="15.75" x14ac:dyDescent="0.25">
      <c r="A645" s="127">
        <v>41597</v>
      </c>
      <c r="B645" s="130">
        <v>0.4375</v>
      </c>
      <c r="C645" s="131" t="s">
        <v>696</v>
      </c>
      <c r="D645" s="131"/>
      <c r="E645" s="131" t="s">
        <v>591</v>
      </c>
      <c r="F645" s="131" t="s">
        <v>7767</v>
      </c>
      <c r="G645" s="131"/>
      <c r="H645" s="131"/>
      <c r="I645" s="131"/>
      <c r="J645" s="127">
        <v>41605</v>
      </c>
      <c r="K645" s="130">
        <v>0.60069444444444442</v>
      </c>
      <c r="L645" s="131" t="s">
        <v>8271</v>
      </c>
      <c r="M645" s="113">
        <f t="shared" si="24"/>
        <v>8</v>
      </c>
    </row>
    <row r="646" spans="1:16" ht="15.75" x14ac:dyDescent="0.25">
      <c r="A646" s="127">
        <v>41604</v>
      </c>
      <c r="B646" s="130">
        <v>0.64583333333333337</v>
      </c>
      <c r="C646" s="131" t="s">
        <v>696</v>
      </c>
      <c r="D646" s="131"/>
      <c r="E646" s="131" t="s">
        <v>591</v>
      </c>
      <c r="F646" s="131" t="s">
        <v>7767</v>
      </c>
      <c r="G646" s="131" t="s">
        <v>5919</v>
      </c>
      <c r="H646" s="131" t="s">
        <v>8272</v>
      </c>
      <c r="I646" s="131">
        <v>1</v>
      </c>
      <c r="J646" s="127">
        <v>41605</v>
      </c>
      <c r="K646" s="130">
        <v>0.60416666666666663</v>
      </c>
      <c r="L646" s="131" t="s">
        <v>8273</v>
      </c>
      <c r="M646" s="113">
        <f t="shared" si="24"/>
        <v>1</v>
      </c>
    </row>
    <row r="647" spans="1:16" ht="15.75" x14ac:dyDescent="0.25">
      <c r="A647" s="127">
        <v>41604</v>
      </c>
      <c r="B647" s="130">
        <v>0.64583333333333337</v>
      </c>
      <c r="C647" s="131" t="s">
        <v>696</v>
      </c>
      <c r="D647" s="131"/>
      <c r="E647" s="131" t="s">
        <v>591</v>
      </c>
      <c r="F647" s="131" t="s">
        <v>7767</v>
      </c>
      <c r="G647" s="131" t="s">
        <v>5919</v>
      </c>
      <c r="H647" s="131" t="s">
        <v>8272</v>
      </c>
      <c r="I647" s="131">
        <v>1</v>
      </c>
      <c r="J647" s="127">
        <v>41605</v>
      </c>
      <c r="K647" s="130">
        <v>0.60416666666666663</v>
      </c>
      <c r="L647" s="131" t="s">
        <v>8274</v>
      </c>
      <c r="M647" s="113">
        <f t="shared" si="24"/>
        <v>1</v>
      </c>
      <c r="N647" s="122"/>
      <c r="O647" s="122"/>
      <c r="P647" s="122"/>
    </row>
    <row r="648" spans="1:16" ht="15.75" x14ac:dyDescent="0.25">
      <c r="A648" s="127">
        <v>41565</v>
      </c>
      <c r="B648" s="130">
        <v>0.52986111111111112</v>
      </c>
      <c r="C648" s="131" t="s">
        <v>1153</v>
      </c>
      <c r="D648" s="127">
        <v>41592</v>
      </c>
      <c r="E648" s="131" t="s">
        <v>117</v>
      </c>
      <c r="F648" s="131" t="s">
        <v>7698</v>
      </c>
      <c r="G648" s="131" t="s">
        <v>5920</v>
      </c>
      <c r="H648" s="131" t="s">
        <v>2007</v>
      </c>
      <c r="I648" s="131">
        <v>1</v>
      </c>
      <c r="J648" s="127">
        <v>41591</v>
      </c>
      <c r="K648" s="130">
        <v>0.45833333333333331</v>
      </c>
      <c r="L648" s="131" t="s">
        <v>7697</v>
      </c>
      <c r="M648" s="113">
        <f t="shared" si="24"/>
        <v>26</v>
      </c>
    </row>
    <row r="649" spans="1:16" ht="15.75" x14ac:dyDescent="0.25">
      <c r="A649" s="127">
        <v>41576</v>
      </c>
      <c r="B649" s="130">
        <v>0.4375</v>
      </c>
      <c r="C649" s="131" t="s">
        <v>1153</v>
      </c>
      <c r="D649" s="127">
        <v>41584</v>
      </c>
      <c r="E649" s="131" t="s">
        <v>2439</v>
      </c>
      <c r="F649" s="131" t="s">
        <v>4834</v>
      </c>
      <c r="G649" s="131" t="s">
        <v>5916</v>
      </c>
      <c r="H649" s="131" t="s">
        <v>6031</v>
      </c>
      <c r="I649" s="131">
        <v>1</v>
      </c>
      <c r="J649" s="127">
        <v>41583</v>
      </c>
      <c r="K649" s="130">
        <v>0.52777777777777779</v>
      </c>
      <c r="L649" s="131" t="s">
        <v>7392</v>
      </c>
      <c r="M649" s="113">
        <f t="shared" si="24"/>
        <v>7</v>
      </c>
    </row>
    <row r="650" spans="1:16" ht="15.75" x14ac:dyDescent="0.25">
      <c r="A650" s="127">
        <v>41604</v>
      </c>
      <c r="B650" s="130">
        <v>0.69444444444444453</v>
      </c>
      <c r="C650" s="131" t="s">
        <v>1153</v>
      </c>
      <c r="D650" s="127">
        <v>41614</v>
      </c>
      <c r="E650" s="131" t="s">
        <v>2439</v>
      </c>
      <c r="F650" s="131" t="s">
        <v>4834</v>
      </c>
      <c r="G650" s="131" t="s">
        <v>5916</v>
      </c>
      <c r="H650" s="131" t="s">
        <v>6031</v>
      </c>
      <c r="I650" s="131">
        <v>1</v>
      </c>
      <c r="J650" s="127">
        <v>41605</v>
      </c>
      <c r="K650" s="130">
        <v>0.6958333333333333</v>
      </c>
      <c r="L650" s="131" t="s">
        <v>8282</v>
      </c>
      <c r="M650" s="113">
        <f t="shared" si="24"/>
        <v>1</v>
      </c>
      <c r="N650" s="138"/>
      <c r="O650" s="138"/>
      <c r="P650" s="138"/>
    </row>
    <row r="651" spans="1:16" ht="15.75" x14ac:dyDescent="0.25">
      <c r="A651" s="127">
        <v>41591</v>
      </c>
      <c r="B651" s="130">
        <v>0.47291666666666665</v>
      </c>
      <c r="C651" s="131" t="s">
        <v>1153</v>
      </c>
      <c r="D651" s="127">
        <v>41597</v>
      </c>
      <c r="E651" s="131" t="s">
        <v>117</v>
      </c>
      <c r="F651" s="131" t="s">
        <v>508</v>
      </c>
      <c r="G651" s="131" t="s">
        <v>5919</v>
      </c>
      <c r="H651" s="131" t="s">
        <v>4987</v>
      </c>
      <c r="I651" s="131">
        <v>1</v>
      </c>
      <c r="J651" s="127">
        <v>41596</v>
      </c>
      <c r="K651" s="130">
        <v>0.70833333333333337</v>
      </c>
      <c r="L651" s="131" t="s">
        <v>7878</v>
      </c>
      <c r="M651" s="113">
        <f t="shared" si="24"/>
        <v>5</v>
      </c>
    </row>
    <row r="652" spans="1:16" ht="15.75" x14ac:dyDescent="0.25">
      <c r="A652" s="127">
        <v>41591</v>
      </c>
      <c r="B652" s="130">
        <v>0.47291666666666665</v>
      </c>
      <c r="C652" s="131" t="s">
        <v>1153</v>
      </c>
      <c r="D652" s="127">
        <v>41598</v>
      </c>
      <c r="E652" s="131" t="s">
        <v>117</v>
      </c>
      <c r="F652" s="131" t="s">
        <v>508</v>
      </c>
      <c r="G652" s="131" t="s">
        <v>5919</v>
      </c>
      <c r="H652" s="131" t="s">
        <v>4987</v>
      </c>
      <c r="I652" s="131">
        <v>1</v>
      </c>
      <c r="J652" s="127">
        <v>41603</v>
      </c>
      <c r="K652" s="130">
        <v>0.63888888888888895</v>
      </c>
      <c r="L652" s="131" t="s">
        <v>8106</v>
      </c>
      <c r="M652" s="113">
        <f t="shared" si="24"/>
        <v>12</v>
      </c>
      <c r="N652" s="138"/>
      <c r="O652" s="138"/>
      <c r="P652" s="138"/>
    </row>
    <row r="653" spans="1:16" ht="15.75" x14ac:dyDescent="0.25">
      <c r="A653" s="127">
        <v>41581</v>
      </c>
      <c r="B653" s="130">
        <v>0.54166666666666663</v>
      </c>
      <c r="C653" s="112" t="s">
        <v>1676</v>
      </c>
      <c r="D653" s="118" t="s">
        <v>7317</v>
      </c>
      <c r="E653" s="112" t="s">
        <v>2657</v>
      </c>
      <c r="F653" s="112" t="s">
        <v>5775</v>
      </c>
      <c r="G653" s="112" t="s">
        <v>5919</v>
      </c>
      <c r="H653" s="112" t="s">
        <v>1107</v>
      </c>
      <c r="I653" s="112">
        <v>1</v>
      </c>
      <c r="J653" s="127">
        <v>41581</v>
      </c>
      <c r="K653" s="130">
        <v>0.54166666666666663</v>
      </c>
      <c r="L653" s="131" t="s">
        <v>7314</v>
      </c>
      <c r="M653" s="113">
        <f t="shared" si="24"/>
        <v>0</v>
      </c>
    </row>
    <row r="654" spans="1:16" ht="15.75" x14ac:dyDescent="0.25">
      <c r="A654" s="127">
        <v>41570</v>
      </c>
      <c r="B654" s="130">
        <v>0.6875</v>
      </c>
      <c r="C654" s="131" t="s">
        <v>1153</v>
      </c>
      <c r="D654" s="127">
        <v>41580</v>
      </c>
      <c r="E654" s="131" t="s">
        <v>80</v>
      </c>
      <c r="F654" s="131" t="s">
        <v>7112</v>
      </c>
      <c r="G654" s="131" t="s">
        <v>5916</v>
      </c>
      <c r="H654" s="131" t="s">
        <v>7513</v>
      </c>
      <c r="I654" s="131">
        <v>1</v>
      </c>
      <c r="J654" s="127">
        <v>41589</v>
      </c>
      <c r="K654" s="130">
        <v>0.50208333333333333</v>
      </c>
      <c r="L654" s="131" t="s">
        <v>7607</v>
      </c>
      <c r="M654" s="113">
        <f t="shared" si="24"/>
        <v>19</v>
      </c>
    </row>
    <row r="655" spans="1:16" ht="15.75" x14ac:dyDescent="0.25">
      <c r="A655" s="127">
        <v>41604</v>
      </c>
      <c r="B655" s="130">
        <v>0.70138888888888884</v>
      </c>
      <c r="C655" s="131" t="s">
        <v>1153</v>
      </c>
      <c r="D655" s="127">
        <v>41613</v>
      </c>
      <c r="E655" s="131" t="s">
        <v>2439</v>
      </c>
      <c r="F655" s="131" t="s">
        <v>2296</v>
      </c>
      <c r="G655" s="131" t="s">
        <v>5916</v>
      </c>
      <c r="H655" s="131" t="s">
        <v>7592</v>
      </c>
      <c r="I655" s="131">
        <v>1</v>
      </c>
      <c r="J655" s="127">
        <v>41605</v>
      </c>
      <c r="K655" s="130">
        <v>0.6958333333333333</v>
      </c>
      <c r="L655" s="131" t="s">
        <v>8283</v>
      </c>
      <c r="M655" s="113">
        <f t="shared" si="24"/>
        <v>1</v>
      </c>
    </row>
    <row r="656" spans="1:16" ht="15.75" x14ac:dyDescent="0.25">
      <c r="A656" s="127">
        <v>41583</v>
      </c>
      <c r="B656" s="130">
        <v>0.6875</v>
      </c>
      <c r="C656" s="131" t="s">
        <v>1676</v>
      </c>
      <c r="D656" s="127"/>
      <c r="E656" s="131" t="s">
        <v>363</v>
      </c>
      <c r="F656" s="131" t="s">
        <v>4306</v>
      </c>
      <c r="G656" s="131" t="s">
        <v>5918</v>
      </c>
      <c r="H656" s="131" t="s">
        <v>7483</v>
      </c>
      <c r="I656" s="131">
        <v>1</v>
      </c>
      <c r="J656" s="127">
        <v>41584</v>
      </c>
      <c r="K656" s="130">
        <v>0.63750000000000007</v>
      </c>
      <c r="L656" s="131" t="s">
        <v>7484</v>
      </c>
      <c r="M656" s="113">
        <f t="shared" si="24"/>
        <v>1</v>
      </c>
    </row>
    <row r="657" spans="1:16" ht="15.75" x14ac:dyDescent="0.25">
      <c r="A657" s="127">
        <v>41583</v>
      </c>
      <c r="B657" s="130">
        <v>0.6875</v>
      </c>
      <c r="C657" s="131" t="s">
        <v>1676</v>
      </c>
      <c r="D657" s="127"/>
      <c r="E657" s="131" t="s">
        <v>363</v>
      </c>
      <c r="F657" s="131" t="s">
        <v>4306</v>
      </c>
      <c r="G657" s="131" t="s">
        <v>5918</v>
      </c>
      <c r="H657" s="131" t="s">
        <v>7483</v>
      </c>
      <c r="I657" s="131">
        <v>1</v>
      </c>
      <c r="J657" s="127">
        <v>41590</v>
      </c>
      <c r="K657" s="130">
        <v>0.5625</v>
      </c>
      <c r="L657" s="131" t="s">
        <v>7660</v>
      </c>
      <c r="M657" s="113">
        <f t="shared" si="24"/>
        <v>7</v>
      </c>
    </row>
    <row r="658" spans="1:16" ht="15.75" x14ac:dyDescent="0.25">
      <c r="A658" s="131"/>
      <c r="B658" s="131"/>
      <c r="C658" s="131" t="s">
        <v>1153</v>
      </c>
      <c r="D658" s="127">
        <v>41600</v>
      </c>
      <c r="E658" s="131" t="s">
        <v>117</v>
      </c>
      <c r="F658" s="131" t="s">
        <v>1376</v>
      </c>
      <c r="G658" s="131" t="s">
        <v>5915</v>
      </c>
      <c r="H658" s="131" t="s">
        <v>8073</v>
      </c>
      <c r="I658" s="131">
        <v>1</v>
      </c>
      <c r="J658" s="127">
        <v>41603</v>
      </c>
      <c r="K658" s="130">
        <v>0.51041666666666663</v>
      </c>
      <c r="L658" s="131" t="s">
        <v>8085</v>
      </c>
      <c r="M658" s="113">
        <f t="shared" si="24"/>
        <v>41603</v>
      </c>
    </row>
    <row r="659" spans="1:16" ht="15.75" x14ac:dyDescent="0.25">
      <c r="A659" s="127">
        <v>41603</v>
      </c>
      <c r="B659" s="130">
        <v>0.47222222222222227</v>
      </c>
      <c r="C659" s="131" t="s">
        <v>1153</v>
      </c>
      <c r="D659" s="127">
        <v>41605</v>
      </c>
      <c r="E659" s="131" t="s">
        <v>117</v>
      </c>
      <c r="F659" s="131" t="s">
        <v>5894</v>
      </c>
      <c r="G659" s="131" t="s">
        <v>5916</v>
      </c>
      <c r="H659" s="131" t="s">
        <v>8161</v>
      </c>
      <c r="I659" s="131">
        <v>1</v>
      </c>
      <c r="J659" s="127">
        <v>41604</v>
      </c>
      <c r="K659" s="130">
        <v>0.51736111111111105</v>
      </c>
      <c r="L659" s="131" t="s">
        <v>8162</v>
      </c>
      <c r="M659" s="113">
        <f t="shared" si="24"/>
        <v>1</v>
      </c>
    </row>
    <row r="660" spans="1:16" ht="15.75" x14ac:dyDescent="0.25">
      <c r="A660" s="127">
        <v>41557</v>
      </c>
      <c r="B660" s="130">
        <v>0.49513888888888885</v>
      </c>
      <c r="C660" s="131" t="s">
        <v>1153</v>
      </c>
      <c r="D660" s="127">
        <v>41585</v>
      </c>
      <c r="E660" s="131" t="s">
        <v>117</v>
      </c>
      <c r="F660" s="131" t="s">
        <v>1498</v>
      </c>
      <c r="G660" s="131" t="s">
        <v>5919</v>
      </c>
      <c r="H660" s="131" t="s">
        <v>6869</v>
      </c>
      <c r="I660" s="131">
        <v>1</v>
      </c>
      <c r="J660" s="127">
        <v>41584</v>
      </c>
      <c r="K660" s="130">
        <v>0.5854166666666667</v>
      </c>
      <c r="L660" s="131" t="s">
        <v>7462</v>
      </c>
      <c r="M660" s="113">
        <f t="shared" si="24"/>
        <v>27</v>
      </c>
    </row>
    <row r="661" spans="1:16" ht="15.75" x14ac:dyDescent="0.25">
      <c r="A661" s="127">
        <v>41586</v>
      </c>
      <c r="B661" s="130">
        <v>0.49305555555555558</v>
      </c>
      <c r="C661" s="131" t="s">
        <v>1153</v>
      </c>
      <c r="D661" s="127">
        <v>41599</v>
      </c>
      <c r="E661" s="131" t="s">
        <v>117</v>
      </c>
      <c r="F661" s="131" t="s">
        <v>1498</v>
      </c>
      <c r="G661" s="131" t="s">
        <v>5919</v>
      </c>
      <c r="H661" s="131" t="s">
        <v>6869</v>
      </c>
      <c r="I661" s="131">
        <v>1</v>
      </c>
      <c r="J661" s="127">
        <v>41598</v>
      </c>
      <c r="K661" s="130">
        <v>0.64583333333333337</v>
      </c>
      <c r="L661" s="131" t="s">
        <v>7942</v>
      </c>
      <c r="M661" s="113">
        <f t="shared" si="24"/>
        <v>12</v>
      </c>
    </row>
    <row r="662" spans="1:16" ht="15.75" x14ac:dyDescent="0.25">
      <c r="A662" s="127">
        <v>41599</v>
      </c>
      <c r="B662" s="130">
        <v>0.41666666666666669</v>
      </c>
      <c r="C662" s="131" t="s">
        <v>1153</v>
      </c>
      <c r="D662" s="127">
        <v>41600</v>
      </c>
      <c r="E662" s="131" t="s">
        <v>117</v>
      </c>
      <c r="F662" s="131" t="s">
        <v>7982</v>
      </c>
      <c r="G662" s="131" t="s">
        <v>7983</v>
      </c>
      <c r="H662" s="131" t="s">
        <v>7984</v>
      </c>
      <c r="I662" s="131">
        <v>1</v>
      </c>
      <c r="J662" s="127">
        <v>41599</v>
      </c>
      <c r="K662" s="130">
        <v>0.58333333333333337</v>
      </c>
      <c r="L662" s="131" t="s">
        <v>7985</v>
      </c>
      <c r="M662" s="113">
        <f t="shared" si="24"/>
        <v>0</v>
      </c>
      <c r="N662" s="138"/>
      <c r="O662" s="138"/>
      <c r="P662" s="138"/>
    </row>
    <row r="663" spans="1:16" ht="15.75" x14ac:dyDescent="0.25">
      <c r="A663" s="127" t="s">
        <v>663</v>
      </c>
      <c r="B663" s="130">
        <v>0.46875</v>
      </c>
      <c r="C663" s="131" t="s">
        <v>1153</v>
      </c>
      <c r="D663" s="127">
        <v>41592</v>
      </c>
      <c r="E663" s="131" t="s">
        <v>117</v>
      </c>
      <c r="F663" s="131" t="s">
        <v>1285</v>
      </c>
      <c r="G663" s="131" t="s">
        <v>5919</v>
      </c>
      <c r="H663" s="131" t="s">
        <v>7712</v>
      </c>
      <c r="I663" s="131">
        <v>1</v>
      </c>
      <c r="J663" s="127">
        <v>41598</v>
      </c>
      <c r="K663" s="130">
        <v>0.69791666666666663</v>
      </c>
      <c r="L663" s="131" t="s">
        <v>7953</v>
      </c>
      <c r="M663" s="113" t="e">
        <f t="shared" si="24"/>
        <v>#VALUE!</v>
      </c>
    </row>
    <row r="664" spans="1:16" ht="15.75" x14ac:dyDescent="0.25">
      <c r="A664" s="127">
        <v>0</v>
      </c>
      <c r="B664" s="130">
        <v>0.66666666666666663</v>
      </c>
      <c r="C664" s="131" t="s">
        <v>1153</v>
      </c>
      <c r="D664" s="127">
        <v>41599</v>
      </c>
      <c r="E664" s="131" t="s">
        <v>80</v>
      </c>
      <c r="F664" s="131" t="s">
        <v>1190</v>
      </c>
      <c r="G664" s="131" t="s">
        <v>6042</v>
      </c>
      <c r="H664" s="131" t="s">
        <v>7923</v>
      </c>
      <c r="I664" s="131">
        <v>1</v>
      </c>
      <c r="J664" s="127">
        <v>41598</v>
      </c>
      <c r="K664" s="130">
        <v>0.6875</v>
      </c>
      <c r="L664" s="131" t="s">
        <v>7951</v>
      </c>
      <c r="M664" s="113">
        <f t="shared" si="24"/>
        <v>41598</v>
      </c>
    </row>
    <row r="665" spans="1:16" ht="15.75" x14ac:dyDescent="0.25">
      <c r="A665" s="127">
        <v>41599</v>
      </c>
      <c r="B665" s="130">
        <v>0.74097222222222225</v>
      </c>
      <c r="C665" s="131" t="s">
        <v>1676</v>
      </c>
      <c r="D665" s="131"/>
      <c r="E665" s="131" t="s">
        <v>8266</v>
      </c>
      <c r="F665" s="131" t="s">
        <v>8267</v>
      </c>
      <c r="G665" s="131" t="s">
        <v>5916</v>
      </c>
      <c r="H665" s="131" t="s">
        <v>8268</v>
      </c>
      <c r="I665" s="131">
        <v>1</v>
      </c>
      <c r="J665" s="127">
        <v>41605</v>
      </c>
      <c r="K665" s="130">
        <v>0.63888888888888895</v>
      </c>
      <c r="L665" s="131" t="s">
        <v>8276</v>
      </c>
      <c r="M665" s="113">
        <f t="shared" si="24"/>
        <v>6</v>
      </c>
    </row>
    <row r="666" spans="1:16" ht="15.75" x14ac:dyDescent="0.25">
      <c r="A666" s="127">
        <v>41582</v>
      </c>
      <c r="B666" s="130">
        <v>0.52847222222222223</v>
      </c>
      <c r="C666" s="131" t="s">
        <v>1676</v>
      </c>
      <c r="D666" s="131"/>
      <c r="E666" s="131" t="s">
        <v>610</v>
      </c>
      <c r="F666" s="131" t="s">
        <v>7375</v>
      </c>
      <c r="G666" s="131" t="s">
        <v>5916</v>
      </c>
      <c r="H666" s="131" t="s">
        <v>7376</v>
      </c>
      <c r="I666" s="131">
        <v>1</v>
      </c>
      <c r="J666" s="127">
        <v>41583</v>
      </c>
      <c r="K666" s="130">
        <v>0.45833333333333331</v>
      </c>
      <c r="L666" s="131" t="s">
        <v>7377</v>
      </c>
      <c r="M666" s="113">
        <f t="shared" si="24"/>
        <v>1</v>
      </c>
    </row>
    <row r="667" spans="1:16" ht="15.75" x14ac:dyDescent="0.25">
      <c r="A667" s="127">
        <v>41582</v>
      </c>
      <c r="B667" s="130">
        <v>0.52847222222222223</v>
      </c>
      <c r="C667" s="131" t="s">
        <v>1676</v>
      </c>
      <c r="D667" s="131"/>
      <c r="E667" s="131" t="s">
        <v>610</v>
      </c>
      <c r="F667" s="131" t="s">
        <v>7375</v>
      </c>
      <c r="G667" s="131" t="s">
        <v>5916</v>
      </c>
      <c r="H667" s="131" t="s">
        <v>7376</v>
      </c>
      <c r="I667" s="131">
        <v>1</v>
      </c>
      <c r="J667" s="127">
        <v>41584</v>
      </c>
      <c r="K667" s="130">
        <v>0.53402777777777777</v>
      </c>
      <c r="L667" s="131" t="s">
        <v>7440</v>
      </c>
      <c r="M667" s="113">
        <f t="shared" si="24"/>
        <v>2</v>
      </c>
    </row>
    <row r="668" spans="1:16" ht="15.75" x14ac:dyDescent="0.25">
      <c r="A668" s="110">
        <v>41563</v>
      </c>
      <c r="B668" s="111">
        <v>0.47430555555555554</v>
      </c>
      <c r="C668" s="112" t="s">
        <v>1153</v>
      </c>
      <c r="D668" s="110">
        <v>41583</v>
      </c>
      <c r="E668" s="112" t="s">
        <v>117</v>
      </c>
      <c r="F668" s="112" t="s">
        <v>877</v>
      </c>
      <c r="G668" s="112" t="s">
        <v>5918</v>
      </c>
      <c r="H668" s="112" t="s">
        <v>6441</v>
      </c>
      <c r="I668" s="131">
        <v>1</v>
      </c>
      <c r="J668" s="127">
        <v>41582</v>
      </c>
      <c r="K668" s="130">
        <v>0.60763888888888895</v>
      </c>
      <c r="L668" s="131" t="s">
        <v>7344</v>
      </c>
      <c r="M668" s="113">
        <f t="shared" si="24"/>
        <v>19</v>
      </c>
    </row>
    <row r="669" spans="1:16" ht="15.75" x14ac:dyDescent="0.25">
      <c r="A669" s="127">
        <v>41563</v>
      </c>
      <c r="B669" s="130">
        <v>0.47430555555555554</v>
      </c>
      <c r="C669" s="131" t="s">
        <v>1153</v>
      </c>
      <c r="D669" s="127">
        <v>41604</v>
      </c>
      <c r="E669" s="131" t="s">
        <v>117</v>
      </c>
      <c r="F669" s="131" t="s">
        <v>877</v>
      </c>
      <c r="G669" s="131" t="s">
        <v>5916</v>
      </c>
      <c r="H669" s="131" t="s">
        <v>8074</v>
      </c>
      <c r="I669" s="131">
        <v>1</v>
      </c>
      <c r="J669" s="127">
        <v>41603</v>
      </c>
      <c r="K669" s="131" t="s">
        <v>3739</v>
      </c>
      <c r="L669" s="131" t="s">
        <v>8086</v>
      </c>
      <c r="M669" s="113">
        <f t="shared" si="24"/>
        <v>40</v>
      </c>
      <c r="N669" s="138"/>
      <c r="O669" s="138"/>
      <c r="P669" s="138"/>
    </row>
    <row r="670" spans="1:16" ht="15.75" x14ac:dyDescent="0.25">
      <c r="A670" s="127">
        <v>41604</v>
      </c>
      <c r="B670" s="130">
        <v>0.69444444444444453</v>
      </c>
      <c r="C670" s="131" t="s">
        <v>1153</v>
      </c>
      <c r="D670" s="127">
        <v>41613</v>
      </c>
      <c r="E670" s="131" t="s">
        <v>2439</v>
      </c>
      <c r="F670" s="131" t="s">
        <v>6030</v>
      </c>
      <c r="G670" s="131" t="s">
        <v>5919</v>
      </c>
      <c r="H670" s="131" t="s">
        <v>8275</v>
      </c>
      <c r="I670" s="131">
        <v>1</v>
      </c>
      <c r="J670" s="127">
        <v>41605</v>
      </c>
      <c r="K670" s="130">
        <v>0.60416666666666663</v>
      </c>
      <c r="L670" s="131" t="s">
        <v>8064</v>
      </c>
      <c r="M670" s="113">
        <f t="shared" si="24"/>
        <v>1</v>
      </c>
    </row>
    <row r="671" spans="1:16" ht="15.75" x14ac:dyDescent="0.25">
      <c r="A671" s="127">
        <v>41578</v>
      </c>
      <c r="B671" s="130">
        <v>0.47500000000000003</v>
      </c>
      <c r="C671" s="131" t="s">
        <v>1153</v>
      </c>
      <c r="D671" s="127">
        <v>41597</v>
      </c>
      <c r="E671" s="131" t="s">
        <v>117</v>
      </c>
      <c r="F671" s="131" t="s">
        <v>1126</v>
      </c>
      <c r="G671" s="131" t="s">
        <v>5916</v>
      </c>
      <c r="H671" s="131" t="s">
        <v>4439</v>
      </c>
      <c r="I671" s="131">
        <v>1</v>
      </c>
      <c r="J671" s="127">
        <v>41596</v>
      </c>
      <c r="K671" s="130">
        <v>0.52430555555555558</v>
      </c>
      <c r="L671" s="131" t="s">
        <v>7829</v>
      </c>
      <c r="M671" s="113">
        <f t="shared" si="24"/>
        <v>18</v>
      </c>
    </row>
    <row r="672" spans="1:16" ht="15.75" x14ac:dyDescent="0.25">
      <c r="A672" s="127">
        <v>41586</v>
      </c>
      <c r="B672" s="130">
        <v>0.54861111111111105</v>
      </c>
      <c r="C672" s="131" t="s">
        <v>1676</v>
      </c>
      <c r="D672" s="131"/>
      <c r="E672" s="131" t="s">
        <v>7230</v>
      </c>
      <c r="F672" s="131" t="s">
        <v>7580</v>
      </c>
      <c r="G672" s="131" t="s">
        <v>5915</v>
      </c>
      <c r="H672" s="131" t="s">
        <v>7578</v>
      </c>
      <c r="I672" s="131">
        <v>1</v>
      </c>
      <c r="J672" s="127">
        <v>41589</v>
      </c>
      <c r="K672" s="130">
        <v>0.52083333333333337</v>
      </c>
      <c r="L672" s="131" t="s">
        <v>7613</v>
      </c>
      <c r="M672" s="113">
        <f t="shared" si="24"/>
        <v>3</v>
      </c>
    </row>
    <row r="673" spans="1:16" ht="15.75" x14ac:dyDescent="0.25">
      <c r="A673" s="127">
        <v>41586</v>
      </c>
      <c r="B673" s="130">
        <v>0.54861111111111105</v>
      </c>
      <c r="C673" s="131" t="s">
        <v>1676</v>
      </c>
      <c r="D673" s="131"/>
      <c r="E673" s="131" t="s">
        <v>7230</v>
      </c>
      <c r="F673" s="131" t="s">
        <v>7580</v>
      </c>
      <c r="G673" s="131" t="s">
        <v>5915</v>
      </c>
      <c r="H673" s="131" t="s">
        <v>7578</v>
      </c>
      <c r="I673" s="131">
        <v>1</v>
      </c>
      <c r="J673" s="127">
        <v>41590</v>
      </c>
      <c r="K673" s="130">
        <v>0.5625</v>
      </c>
      <c r="L673" s="131" t="s">
        <v>7667</v>
      </c>
      <c r="M673" s="113">
        <f t="shared" si="24"/>
        <v>4</v>
      </c>
    </row>
    <row r="674" spans="1:16" ht="15.75" x14ac:dyDescent="0.25">
      <c r="A674" s="127">
        <v>41586</v>
      </c>
      <c r="B674" s="130">
        <v>0.54861111111111105</v>
      </c>
      <c r="C674" s="131" t="s">
        <v>1153</v>
      </c>
      <c r="D674" s="127">
        <v>41599</v>
      </c>
      <c r="E674" s="131" t="s">
        <v>7230</v>
      </c>
      <c r="F674" s="131" t="s">
        <v>7704</v>
      </c>
      <c r="G674" s="131" t="s">
        <v>5916</v>
      </c>
      <c r="H674" s="131" t="s">
        <v>196</v>
      </c>
      <c r="I674" s="131">
        <v>1</v>
      </c>
      <c r="J674" s="127">
        <v>41591</v>
      </c>
      <c r="K674" s="130">
        <v>0.66666666666666663</v>
      </c>
      <c r="L674" s="131" t="s">
        <v>7265</v>
      </c>
      <c r="M674" s="113">
        <f t="shared" ref="M674:M726" si="25">J674-A674</f>
        <v>5</v>
      </c>
    </row>
    <row r="675" spans="1:16" ht="15.75" x14ac:dyDescent="0.25">
      <c r="A675" s="127">
        <v>41586</v>
      </c>
      <c r="B675" s="131" t="s">
        <v>7408</v>
      </c>
      <c r="C675" s="131" t="s">
        <v>1153</v>
      </c>
      <c r="D675" s="127">
        <v>41599</v>
      </c>
      <c r="E675" s="131" t="s">
        <v>7230</v>
      </c>
      <c r="F675" s="131" t="s">
        <v>7704</v>
      </c>
      <c r="G675" s="131" t="s">
        <v>5916</v>
      </c>
      <c r="H675" s="131" t="s">
        <v>196</v>
      </c>
      <c r="I675" s="131">
        <v>1</v>
      </c>
      <c r="J675" s="127">
        <v>41591</v>
      </c>
      <c r="K675" s="130">
        <v>0.66666666666666663</v>
      </c>
      <c r="L675" s="131" t="s">
        <v>7705</v>
      </c>
      <c r="M675" s="113">
        <f t="shared" si="25"/>
        <v>5</v>
      </c>
    </row>
    <row r="676" spans="1:16" ht="15.75" x14ac:dyDescent="0.25">
      <c r="A676" s="127">
        <v>41586</v>
      </c>
      <c r="B676" s="130">
        <v>0.54861111111111105</v>
      </c>
      <c r="C676" s="131" t="s">
        <v>1153</v>
      </c>
      <c r="D676" s="127">
        <v>41599</v>
      </c>
      <c r="E676" s="131" t="s">
        <v>7230</v>
      </c>
      <c r="F676" s="131" t="s">
        <v>7704</v>
      </c>
      <c r="G676" s="131" t="s">
        <v>5916</v>
      </c>
      <c r="H676" s="131" t="s">
        <v>196</v>
      </c>
      <c r="I676" s="131">
        <v>1</v>
      </c>
      <c r="J676" s="127">
        <v>41592</v>
      </c>
      <c r="K676" s="130">
        <v>0.625</v>
      </c>
      <c r="L676" s="131" t="s">
        <v>7755</v>
      </c>
      <c r="M676" s="113">
        <f t="shared" si="25"/>
        <v>6</v>
      </c>
    </row>
    <row r="677" spans="1:16" ht="15.75" x14ac:dyDescent="0.25">
      <c r="A677" s="127">
        <v>41586</v>
      </c>
      <c r="B677" s="130">
        <v>0.54861111111111105</v>
      </c>
      <c r="C677" s="131" t="s">
        <v>1153</v>
      </c>
      <c r="D677" s="127">
        <v>41599</v>
      </c>
      <c r="E677" s="131" t="s">
        <v>7230</v>
      </c>
      <c r="F677" s="131" t="s">
        <v>7704</v>
      </c>
      <c r="G677" s="131" t="s">
        <v>5916</v>
      </c>
      <c r="H677" s="131" t="s">
        <v>196</v>
      </c>
      <c r="I677" s="131">
        <v>1</v>
      </c>
      <c r="J677" s="127">
        <v>41592</v>
      </c>
      <c r="K677" s="130">
        <v>0.625</v>
      </c>
      <c r="L677" s="131" t="s">
        <v>7756</v>
      </c>
      <c r="M677" s="113">
        <f t="shared" si="25"/>
        <v>6</v>
      </c>
    </row>
    <row r="678" spans="1:16" ht="15.75" x14ac:dyDescent="0.25">
      <c r="A678" s="127">
        <v>41582</v>
      </c>
      <c r="B678" s="130">
        <v>0.95833333333333337</v>
      </c>
      <c r="C678" s="131" t="s">
        <v>1676</v>
      </c>
      <c r="D678" s="131"/>
      <c r="E678" s="131" t="s">
        <v>374</v>
      </c>
      <c r="F678" s="131" t="s">
        <v>7208</v>
      </c>
      <c r="G678" s="131" t="s">
        <v>7209</v>
      </c>
      <c r="H678" s="131" t="s">
        <v>7390</v>
      </c>
      <c r="I678" s="131">
        <v>1</v>
      </c>
      <c r="J678" s="127">
        <v>41583</v>
      </c>
      <c r="K678" s="130">
        <v>0.52777777777777779</v>
      </c>
      <c r="L678" s="131" t="s">
        <v>7391</v>
      </c>
      <c r="M678" s="113">
        <f t="shared" si="25"/>
        <v>1</v>
      </c>
    </row>
    <row r="679" spans="1:16" ht="15.75" x14ac:dyDescent="0.25">
      <c r="A679" s="127">
        <v>41582</v>
      </c>
      <c r="B679" s="130">
        <v>0.95833333333333337</v>
      </c>
      <c r="C679" s="131" t="s">
        <v>1676</v>
      </c>
      <c r="D679" s="131"/>
      <c r="E679" s="131" t="s">
        <v>374</v>
      </c>
      <c r="F679" s="131" t="s">
        <v>7208</v>
      </c>
      <c r="G679" s="131" t="s">
        <v>7209</v>
      </c>
      <c r="H679" s="131" t="s">
        <v>7390</v>
      </c>
      <c r="I679" s="131">
        <v>1</v>
      </c>
      <c r="J679" s="127">
        <v>41584</v>
      </c>
      <c r="K679" s="130"/>
      <c r="L679" s="131" t="s">
        <v>7443</v>
      </c>
      <c r="M679" s="113">
        <f t="shared" si="25"/>
        <v>2</v>
      </c>
    </row>
    <row r="680" spans="1:16" ht="15.75" x14ac:dyDescent="0.25">
      <c r="A680" s="127">
        <v>41605</v>
      </c>
      <c r="B680" s="130">
        <v>0.34375</v>
      </c>
      <c r="C680" s="131" t="s">
        <v>1676</v>
      </c>
      <c r="D680" s="131"/>
      <c r="E680" s="131" t="s">
        <v>374</v>
      </c>
      <c r="F680" s="131" t="s">
        <v>8260</v>
      </c>
      <c r="G680" s="131" t="s">
        <v>5919</v>
      </c>
      <c r="H680" s="131" t="s">
        <v>5866</v>
      </c>
      <c r="I680" s="131">
        <v>1</v>
      </c>
      <c r="J680" s="127">
        <v>41605</v>
      </c>
      <c r="K680" s="130">
        <v>0.57291666666666663</v>
      </c>
      <c r="L680" s="131" t="s">
        <v>8261</v>
      </c>
      <c r="M680" s="113">
        <f t="shared" si="25"/>
        <v>0</v>
      </c>
    </row>
    <row r="681" spans="1:16" ht="15.75" x14ac:dyDescent="0.25">
      <c r="A681" s="127">
        <v>41605</v>
      </c>
      <c r="B681" s="130">
        <v>0.34375</v>
      </c>
      <c r="C681" s="131" t="s">
        <v>1676</v>
      </c>
      <c r="D681" s="131"/>
      <c r="E681" s="131" t="s">
        <v>374</v>
      </c>
      <c r="F681" s="131" t="s">
        <v>8260</v>
      </c>
      <c r="G681" s="131" t="s">
        <v>5919</v>
      </c>
      <c r="H681" s="131" t="s">
        <v>5866</v>
      </c>
      <c r="I681" s="131">
        <v>1</v>
      </c>
      <c r="J681" s="127">
        <v>41606</v>
      </c>
      <c r="K681" s="130" t="s">
        <v>8332</v>
      </c>
      <c r="L681" s="131" t="s">
        <v>8333</v>
      </c>
      <c r="M681" s="113">
        <f t="shared" si="25"/>
        <v>1</v>
      </c>
    </row>
    <row r="682" spans="1:16" ht="15.75" x14ac:dyDescent="0.25">
      <c r="A682" s="127">
        <v>41529</v>
      </c>
      <c r="B682" s="130">
        <v>0.47291666666666665</v>
      </c>
      <c r="C682" s="131" t="s">
        <v>1153</v>
      </c>
      <c r="D682" s="127">
        <v>41591</v>
      </c>
      <c r="E682" s="131" t="s">
        <v>117</v>
      </c>
      <c r="F682" s="131" t="s">
        <v>965</v>
      </c>
      <c r="G682" s="131" t="s">
        <v>6629</v>
      </c>
      <c r="H682" s="131" t="s">
        <v>1872</v>
      </c>
      <c r="I682" s="131">
        <v>1</v>
      </c>
      <c r="J682" s="127">
        <v>41592</v>
      </c>
      <c r="K682" s="130">
        <v>0.59027777777777779</v>
      </c>
      <c r="L682" s="131" t="s">
        <v>7744</v>
      </c>
      <c r="M682" s="113">
        <f t="shared" si="25"/>
        <v>63</v>
      </c>
    </row>
    <row r="683" spans="1:16" ht="15.75" x14ac:dyDescent="0.25">
      <c r="A683" s="127">
        <v>41536</v>
      </c>
      <c r="B683" s="130">
        <v>0.41666666666666669</v>
      </c>
      <c r="C683" s="131" t="s">
        <v>1153</v>
      </c>
      <c r="D683" s="131"/>
      <c r="E683" s="131" t="s">
        <v>117</v>
      </c>
      <c r="F683" s="131" t="s">
        <v>5461</v>
      </c>
      <c r="G683" s="131" t="s">
        <v>5931</v>
      </c>
      <c r="H683" s="131" t="s">
        <v>7622</v>
      </c>
      <c r="I683" s="131">
        <v>1</v>
      </c>
      <c r="J683" s="127">
        <v>41589</v>
      </c>
      <c r="K683" s="130">
        <v>0.63541666666666663</v>
      </c>
      <c r="L683" s="131" t="s">
        <v>7443</v>
      </c>
      <c r="M683" s="113">
        <f t="shared" si="25"/>
        <v>53</v>
      </c>
    </row>
    <row r="684" spans="1:16" ht="15.75" x14ac:dyDescent="0.25">
      <c r="A684" s="127">
        <v>41592</v>
      </c>
      <c r="B684" s="130">
        <v>0.64374999999999993</v>
      </c>
      <c r="C684" s="131" t="s">
        <v>1153</v>
      </c>
      <c r="D684" s="127">
        <v>41598</v>
      </c>
      <c r="E684" s="131" t="s">
        <v>591</v>
      </c>
      <c r="F684" s="131" t="s">
        <v>7903</v>
      </c>
      <c r="G684" s="131" t="s">
        <v>5919</v>
      </c>
      <c r="H684" s="131" t="s">
        <v>7904</v>
      </c>
      <c r="I684" s="131">
        <v>1</v>
      </c>
      <c r="J684" s="127">
        <v>41597</v>
      </c>
      <c r="K684" s="130">
        <v>0.53472222222222221</v>
      </c>
      <c r="L684" s="131" t="s">
        <v>7905</v>
      </c>
      <c r="M684" s="113">
        <f t="shared" si="25"/>
        <v>5</v>
      </c>
    </row>
    <row r="685" spans="1:16" ht="15.75" x14ac:dyDescent="0.25">
      <c r="A685" s="127">
        <v>41592</v>
      </c>
      <c r="B685" s="130">
        <v>0.64374999999999993</v>
      </c>
      <c r="C685" s="131" t="s">
        <v>1153</v>
      </c>
      <c r="D685" s="127">
        <v>41598</v>
      </c>
      <c r="E685" s="131" t="s">
        <v>591</v>
      </c>
      <c r="F685" s="131" t="s">
        <v>7903</v>
      </c>
      <c r="G685" s="131" t="s">
        <v>5919</v>
      </c>
      <c r="H685" s="131" t="s">
        <v>7904</v>
      </c>
      <c r="I685" s="131">
        <v>1</v>
      </c>
      <c r="J685" s="127">
        <v>41599</v>
      </c>
      <c r="K685" s="130">
        <v>0.58333333333333337</v>
      </c>
      <c r="L685" s="131" t="s">
        <v>7996</v>
      </c>
      <c r="M685" s="113">
        <f t="shared" si="25"/>
        <v>7</v>
      </c>
    </row>
    <row r="686" spans="1:16" ht="15.75" x14ac:dyDescent="0.25">
      <c r="A686" s="127">
        <v>41596</v>
      </c>
      <c r="B686" s="130">
        <v>0.66666666666666663</v>
      </c>
      <c r="C686" s="112" t="s">
        <v>1153</v>
      </c>
      <c r="D686" s="127">
        <v>41599</v>
      </c>
      <c r="E686" s="112" t="s">
        <v>117</v>
      </c>
      <c r="F686" s="131" t="s">
        <v>7903</v>
      </c>
      <c r="G686" s="131" t="s">
        <v>7924</v>
      </c>
      <c r="H686" s="131" t="s">
        <v>7925</v>
      </c>
      <c r="I686" s="131">
        <v>1</v>
      </c>
      <c r="J686" s="127">
        <v>41598</v>
      </c>
      <c r="K686" s="130">
        <v>0.49305555555555558</v>
      </c>
      <c r="L686" s="131" t="s">
        <v>7905</v>
      </c>
      <c r="M686" s="113">
        <f t="shared" si="25"/>
        <v>2</v>
      </c>
    </row>
    <row r="687" spans="1:16" ht="15.75" x14ac:dyDescent="0.25">
      <c r="A687" s="127">
        <v>41596</v>
      </c>
      <c r="B687" s="130">
        <v>0.66666666666666663</v>
      </c>
      <c r="C687" s="131" t="s">
        <v>1153</v>
      </c>
      <c r="D687" s="127">
        <v>41600</v>
      </c>
      <c r="E687" s="131" t="s">
        <v>117</v>
      </c>
      <c r="F687" s="131" t="s">
        <v>7903</v>
      </c>
      <c r="G687" s="131" t="s">
        <v>5919</v>
      </c>
      <c r="H687" s="131" t="s">
        <v>8047</v>
      </c>
      <c r="I687" s="131">
        <v>1</v>
      </c>
      <c r="J687" s="127">
        <v>41600</v>
      </c>
      <c r="K687" s="130">
        <v>0.58333333333333337</v>
      </c>
      <c r="L687" s="131" t="s">
        <v>8048</v>
      </c>
      <c r="M687" s="113">
        <f t="shared" si="25"/>
        <v>4</v>
      </c>
    </row>
    <row r="688" spans="1:16" ht="15.75" x14ac:dyDescent="0.25">
      <c r="A688" s="127">
        <v>41565</v>
      </c>
      <c r="B688" s="130">
        <v>0.52986111111111112</v>
      </c>
      <c r="C688" s="131" t="s">
        <v>1153</v>
      </c>
      <c r="D688" s="127">
        <v>41585</v>
      </c>
      <c r="E688" s="131" t="s">
        <v>117</v>
      </c>
      <c r="F688" s="131" t="s">
        <v>554</v>
      </c>
      <c r="G688" s="131" t="s">
        <v>5918</v>
      </c>
      <c r="H688" s="131" t="s">
        <v>5717</v>
      </c>
      <c r="I688" s="131">
        <v>1</v>
      </c>
      <c r="J688" s="127">
        <v>41584</v>
      </c>
      <c r="K688" s="130">
        <v>0.63055555555555554</v>
      </c>
      <c r="L688" s="131" t="s">
        <v>7478</v>
      </c>
      <c r="M688" s="113">
        <f t="shared" si="25"/>
        <v>19</v>
      </c>
      <c r="N688" s="138"/>
      <c r="O688" s="138"/>
      <c r="P688" s="138"/>
    </row>
    <row r="689" spans="1:16" ht="15.75" x14ac:dyDescent="0.25">
      <c r="A689" s="127">
        <v>41565</v>
      </c>
      <c r="B689" s="130">
        <v>0.52986111111111112</v>
      </c>
      <c r="C689" s="131" t="s">
        <v>1153</v>
      </c>
      <c r="D689" s="127">
        <v>41599</v>
      </c>
      <c r="E689" s="131" t="s">
        <v>117</v>
      </c>
      <c r="F689" s="131" t="s">
        <v>554</v>
      </c>
      <c r="G689" s="131" t="s">
        <v>5918</v>
      </c>
      <c r="H689" s="131" t="s">
        <v>5717</v>
      </c>
      <c r="I689" s="131">
        <v>1</v>
      </c>
      <c r="J689" s="127">
        <v>41598</v>
      </c>
      <c r="K689" s="130">
        <v>0.69791666666666663</v>
      </c>
      <c r="L689" s="131" t="s">
        <v>7954</v>
      </c>
      <c r="M689" s="113">
        <f t="shared" si="25"/>
        <v>33</v>
      </c>
    </row>
    <row r="690" spans="1:16" ht="15.75" x14ac:dyDescent="0.25">
      <c r="A690" s="127">
        <v>41600</v>
      </c>
      <c r="B690" s="130">
        <v>0.90625</v>
      </c>
      <c r="C690" s="131" t="s">
        <v>1676</v>
      </c>
      <c r="D690" s="127"/>
      <c r="E690" s="131" t="s">
        <v>784</v>
      </c>
      <c r="F690" s="131" t="s">
        <v>1044</v>
      </c>
      <c r="G690" s="131" t="s">
        <v>5931</v>
      </c>
      <c r="H690" s="131" t="s">
        <v>4586</v>
      </c>
      <c r="I690" s="131">
        <v>1</v>
      </c>
      <c r="J690" s="127">
        <v>41603</v>
      </c>
      <c r="K690" s="130">
        <v>0.5541666666666667</v>
      </c>
      <c r="L690" s="131" t="s">
        <v>8096</v>
      </c>
      <c r="M690" s="113">
        <f t="shared" si="25"/>
        <v>3</v>
      </c>
    </row>
    <row r="691" spans="1:16" ht="15.75" x14ac:dyDescent="0.25">
      <c r="A691" s="127">
        <v>41605</v>
      </c>
      <c r="B691" s="130">
        <v>0.85416666666666663</v>
      </c>
      <c r="C691" s="131" t="s">
        <v>1676</v>
      </c>
      <c r="D691" s="131"/>
      <c r="E691" s="131" t="s">
        <v>1388</v>
      </c>
      <c r="F691" s="131" t="s">
        <v>8380</v>
      </c>
      <c r="G691" s="131" t="s">
        <v>5919</v>
      </c>
      <c r="H691" s="131" t="s">
        <v>8378</v>
      </c>
      <c r="I691" s="131">
        <v>1</v>
      </c>
      <c r="J691" s="127">
        <v>41607</v>
      </c>
      <c r="K691" s="130">
        <v>0.54166666666666663</v>
      </c>
      <c r="L691" s="131" t="s">
        <v>8379</v>
      </c>
      <c r="M691" s="113">
        <f t="shared" si="25"/>
        <v>2</v>
      </c>
    </row>
    <row r="692" spans="1:16" ht="15.75" x14ac:dyDescent="0.25">
      <c r="A692" s="127">
        <v>41605</v>
      </c>
      <c r="B692" s="130">
        <v>0.85416666666666663</v>
      </c>
      <c r="C692" s="131" t="s">
        <v>1676</v>
      </c>
      <c r="D692" s="131"/>
      <c r="E692" s="131" t="s">
        <v>1388</v>
      </c>
      <c r="F692" s="131" t="s">
        <v>8380</v>
      </c>
      <c r="G692" s="131" t="s">
        <v>5919</v>
      </c>
      <c r="H692" s="131" t="s">
        <v>8378</v>
      </c>
      <c r="I692" s="131">
        <v>1</v>
      </c>
      <c r="J692" s="127">
        <v>41610</v>
      </c>
      <c r="K692" s="130">
        <v>0.5625</v>
      </c>
      <c r="L692" s="131" t="s">
        <v>8457</v>
      </c>
      <c r="M692" s="113">
        <f t="shared" si="25"/>
        <v>5</v>
      </c>
    </row>
    <row r="693" spans="1:16" ht="15.75" x14ac:dyDescent="0.25">
      <c r="A693" s="127">
        <v>41550</v>
      </c>
      <c r="B693" s="130">
        <v>0.53680555555555554</v>
      </c>
      <c r="C693" s="131" t="s">
        <v>1153</v>
      </c>
      <c r="D693" s="127">
        <v>41591</v>
      </c>
      <c r="E693" s="131" t="s">
        <v>117</v>
      </c>
      <c r="F693" s="131" t="s">
        <v>1280</v>
      </c>
      <c r="G693" s="131" t="s">
        <v>5916</v>
      </c>
      <c r="H693" s="131" t="s">
        <v>3779</v>
      </c>
      <c r="I693" s="131">
        <v>1</v>
      </c>
      <c r="J693" s="127">
        <v>41590</v>
      </c>
      <c r="K693" s="130">
        <v>0.51388888888888895</v>
      </c>
      <c r="L693" s="131" t="s">
        <v>7649</v>
      </c>
      <c r="M693" s="113">
        <f t="shared" si="25"/>
        <v>40</v>
      </c>
    </row>
    <row r="694" spans="1:16" ht="15.75" x14ac:dyDescent="0.25">
      <c r="A694" s="127">
        <v>41596</v>
      </c>
      <c r="B694" s="130">
        <v>0.375</v>
      </c>
      <c r="C694" s="131" t="s">
        <v>1153</v>
      </c>
      <c r="D694" s="127">
        <v>41600</v>
      </c>
      <c r="E694" s="131" t="s">
        <v>117</v>
      </c>
      <c r="F694" s="131" t="s">
        <v>525</v>
      </c>
      <c r="G694" s="131" t="s">
        <v>5916</v>
      </c>
      <c r="H694" s="131" t="s">
        <v>7874</v>
      </c>
      <c r="I694" s="131">
        <v>1</v>
      </c>
      <c r="J694" s="127">
        <v>41606</v>
      </c>
      <c r="K694" s="130">
        <v>0.56944444444444442</v>
      </c>
      <c r="L694" s="131" t="s">
        <v>8306</v>
      </c>
      <c r="M694" s="113">
        <f t="shared" si="25"/>
        <v>10</v>
      </c>
    </row>
    <row r="695" spans="1:16" ht="15.75" x14ac:dyDescent="0.25">
      <c r="A695" s="127">
        <v>41548</v>
      </c>
      <c r="B695" s="130">
        <v>0.45624999999999999</v>
      </c>
      <c r="C695" s="131" t="s">
        <v>1153</v>
      </c>
      <c r="D695" s="127">
        <v>41605</v>
      </c>
      <c r="E695" s="131" t="s">
        <v>117</v>
      </c>
      <c r="F695" s="131" t="s">
        <v>8249</v>
      </c>
      <c r="G695" s="131" t="s">
        <v>5919</v>
      </c>
      <c r="H695" s="131" t="s">
        <v>8243</v>
      </c>
      <c r="I695" s="131">
        <v>1</v>
      </c>
      <c r="J695" s="127">
        <v>41606</v>
      </c>
      <c r="K695" s="130">
        <v>0.54166666666666663</v>
      </c>
      <c r="L695" s="131" t="s">
        <v>8304</v>
      </c>
      <c r="M695" s="113">
        <f t="shared" si="25"/>
        <v>58</v>
      </c>
    </row>
    <row r="696" spans="1:16" ht="15.75" x14ac:dyDescent="0.25">
      <c r="A696" s="110">
        <v>41589</v>
      </c>
      <c r="B696" s="130">
        <v>0.70833333333333337</v>
      </c>
      <c r="C696" s="131" t="s">
        <v>1676</v>
      </c>
      <c r="D696" s="131"/>
      <c r="E696" s="131" t="s">
        <v>7310</v>
      </c>
      <c r="F696" s="131" t="s">
        <v>7631</v>
      </c>
      <c r="G696" s="131" t="s">
        <v>7632</v>
      </c>
      <c r="H696" s="131" t="s">
        <v>1107</v>
      </c>
      <c r="I696" s="131">
        <v>1</v>
      </c>
      <c r="J696" s="127">
        <v>41589</v>
      </c>
      <c r="K696" s="130">
        <v>0.73541666666666661</v>
      </c>
      <c r="L696" s="131" t="s">
        <v>7633</v>
      </c>
      <c r="M696" s="113">
        <f t="shared" si="25"/>
        <v>0</v>
      </c>
    </row>
    <row r="697" spans="1:16" ht="15.75" x14ac:dyDescent="0.25">
      <c r="A697" s="110">
        <v>41589</v>
      </c>
      <c r="B697" s="130">
        <v>0.70833333333333337</v>
      </c>
      <c r="C697" s="131" t="s">
        <v>1676</v>
      </c>
      <c r="D697" s="131"/>
      <c r="E697" s="131" t="s">
        <v>7310</v>
      </c>
      <c r="F697" s="131" t="s">
        <v>7631</v>
      </c>
      <c r="G697" s="131" t="s">
        <v>7632</v>
      </c>
      <c r="H697" s="131" t="s">
        <v>1107</v>
      </c>
      <c r="I697" s="131">
        <v>1</v>
      </c>
      <c r="J697" s="127">
        <v>41589</v>
      </c>
      <c r="K697" s="130">
        <v>0.73541666666666661</v>
      </c>
      <c r="L697" s="131" t="s">
        <v>7634</v>
      </c>
      <c r="M697" s="113">
        <f t="shared" si="25"/>
        <v>0</v>
      </c>
    </row>
    <row r="698" spans="1:16" ht="15.75" x14ac:dyDescent="0.25">
      <c r="A698" s="110">
        <v>41589</v>
      </c>
      <c r="B698" s="130">
        <v>0.70833333333333337</v>
      </c>
      <c r="C698" s="131" t="s">
        <v>1676</v>
      </c>
      <c r="D698" s="131"/>
      <c r="E698" s="131" t="s">
        <v>7310</v>
      </c>
      <c r="F698" s="131" t="s">
        <v>7631</v>
      </c>
      <c r="G698" s="131" t="s">
        <v>7632</v>
      </c>
      <c r="H698" s="131" t="s">
        <v>1107</v>
      </c>
      <c r="I698" s="131">
        <v>1</v>
      </c>
      <c r="J698" s="127">
        <v>41589</v>
      </c>
      <c r="K698" s="130">
        <v>0.73541666666666661</v>
      </c>
      <c r="L698" s="131" t="s">
        <v>7635</v>
      </c>
      <c r="M698" s="113">
        <f t="shared" si="25"/>
        <v>0</v>
      </c>
    </row>
    <row r="699" spans="1:16" ht="15.75" x14ac:dyDescent="0.25">
      <c r="A699" s="127">
        <v>41602</v>
      </c>
      <c r="B699" s="130">
        <v>0.52430555555555558</v>
      </c>
      <c r="C699" s="131" t="s">
        <v>1676</v>
      </c>
      <c r="D699" s="127"/>
      <c r="E699" s="131" t="s">
        <v>83</v>
      </c>
      <c r="F699" s="131" t="s">
        <v>5847</v>
      </c>
      <c r="G699" s="131" t="s">
        <v>5916</v>
      </c>
      <c r="H699" s="131" t="s">
        <v>8076</v>
      </c>
      <c r="I699" s="131">
        <v>1</v>
      </c>
      <c r="J699" s="127">
        <v>41603</v>
      </c>
      <c r="K699" s="130">
        <v>0.5541666666666667</v>
      </c>
      <c r="L699" s="131" t="s">
        <v>8092</v>
      </c>
      <c r="M699" s="113">
        <f t="shared" si="25"/>
        <v>1</v>
      </c>
    </row>
    <row r="700" spans="1:16" ht="15.75" x14ac:dyDescent="0.25">
      <c r="A700" s="127">
        <v>41602</v>
      </c>
      <c r="B700" s="130">
        <v>0.52430555555555558</v>
      </c>
      <c r="C700" s="131" t="s">
        <v>1676</v>
      </c>
      <c r="D700" s="127"/>
      <c r="E700" s="131" t="s">
        <v>83</v>
      </c>
      <c r="F700" s="131" t="s">
        <v>5847</v>
      </c>
      <c r="G700" s="131" t="s">
        <v>5916</v>
      </c>
      <c r="H700" s="131" t="s">
        <v>8076</v>
      </c>
      <c r="I700" s="131">
        <v>1</v>
      </c>
      <c r="J700" s="127">
        <v>41603</v>
      </c>
      <c r="K700" s="130">
        <v>0.5541666666666667</v>
      </c>
      <c r="L700" s="131" t="s">
        <v>8093</v>
      </c>
      <c r="M700" s="113">
        <f t="shared" si="25"/>
        <v>1</v>
      </c>
      <c r="N700" s="133">
        <v>1</v>
      </c>
      <c r="O700" s="136">
        <v>41602</v>
      </c>
      <c r="P700" s="137">
        <v>0.72916666666666663</v>
      </c>
    </row>
    <row r="701" spans="1:16" ht="15.75" x14ac:dyDescent="0.25">
      <c r="A701" s="127">
        <v>41605</v>
      </c>
      <c r="B701" s="130">
        <v>0.69791666666666663</v>
      </c>
      <c r="C701" s="131" t="s">
        <v>1676</v>
      </c>
      <c r="D701" s="127"/>
      <c r="E701" s="131" t="s">
        <v>83</v>
      </c>
      <c r="F701" s="131" t="s">
        <v>5847</v>
      </c>
      <c r="G701" s="131" t="s">
        <v>5916</v>
      </c>
      <c r="H701" s="131" t="s">
        <v>8076</v>
      </c>
      <c r="I701" s="131">
        <v>1</v>
      </c>
      <c r="J701" s="127">
        <v>41606</v>
      </c>
      <c r="K701" s="130">
        <v>0.72916666666666663</v>
      </c>
      <c r="L701" s="131" t="s">
        <v>8334</v>
      </c>
      <c r="M701" s="113">
        <f t="shared" si="25"/>
        <v>1</v>
      </c>
    </row>
    <row r="702" spans="1:16" ht="15.75" x14ac:dyDescent="0.25">
      <c r="A702" s="127">
        <v>41605</v>
      </c>
      <c r="B702" s="130">
        <v>0.69791666666666663</v>
      </c>
      <c r="C702" s="131" t="s">
        <v>1676</v>
      </c>
      <c r="D702" s="127"/>
      <c r="E702" s="131" t="s">
        <v>83</v>
      </c>
      <c r="F702" s="131" t="s">
        <v>5847</v>
      </c>
      <c r="G702" s="131" t="s">
        <v>5916</v>
      </c>
      <c r="H702" s="131" t="s">
        <v>8076</v>
      </c>
      <c r="I702" s="131">
        <v>1</v>
      </c>
      <c r="J702" s="127">
        <v>41606</v>
      </c>
      <c r="K702" s="130">
        <v>0.72916666666666663</v>
      </c>
      <c r="L702" s="131" t="s">
        <v>8335</v>
      </c>
      <c r="M702" s="113">
        <f t="shared" si="25"/>
        <v>1</v>
      </c>
    </row>
    <row r="703" spans="1:16" ht="15.75" x14ac:dyDescent="0.25">
      <c r="A703" s="127">
        <v>41605</v>
      </c>
      <c r="B703" s="130">
        <v>0.69791666666666663</v>
      </c>
      <c r="C703" s="131" t="s">
        <v>696</v>
      </c>
      <c r="D703" s="127"/>
      <c r="E703" s="131" t="s">
        <v>83</v>
      </c>
      <c r="F703" s="131" t="s">
        <v>5847</v>
      </c>
      <c r="G703" s="131" t="s">
        <v>5916</v>
      </c>
      <c r="H703" s="131" t="s">
        <v>8392</v>
      </c>
      <c r="I703" s="131">
        <v>1</v>
      </c>
      <c r="J703" s="127">
        <v>41607</v>
      </c>
      <c r="K703" s="130">
        <v>0.65277777777777779</v>
      </c>
      <c r="L703" s="131" t="s">
        <v>8393</v>
      </c>
      <c r="M703" s="113">
        <f t="shared" si="25"/>
        <v>2</v>
      </c>
    </row>
    <row r="704" spans="1:16" ht="15.75" x14ac:dyDescent="0.25">
      <c r="A704" s="127">
        <v>41605</v>
      </c>
      <c r="B704" s="130">
        <v>0.69791666666666663</v>
      </c>
      <c r="C704" s="131" t="s">
        <v>696</v>
      </c>
      <c r="D704" s="127"/>
      <c r="E704" s="131" t="s">
        <v>83</v>
      </c>
      <c r="F704" s="131" t="s">
        <v>5847</v>
      </c>
      <c r="G704" s="131" t="s">
        <v>5916</v>
      </c>
      <c r="H704" s="131" t="s">
        <v>8392</v>
      </c>
      <c r="I704" s="131">
        <v>1</v>
      </c>
      <c r="J704" s="127">
        <v>41607</v>
      </c>
      <c r="K704" s="130">
        <v>0.65277777777777779</v>
      </c>
      <c r="L704" s="131" t="s">
        <v>8394</v>
      </c>
      <c r="M704" s="113">
        <f t="shared" si="25"/>
        <v>2</v>
      </c>
    </row>
    <row r="705" spans="1:16" ht="15.75" x14ac:dyDescent="0.25">
      <c r="A705" s="127">
        <v>41605</v>
      </c>
      <c r="B705" s="130">
        <v>0.69791666666666663</v>
      </c>
      <c r="C705" s="131" t="s">
        <v>696</v>
      </c>
      <c r="D705" s="127"/>
      <c r="E705" s="131" t="s">
        <v>83</v>
      </c>
      <c r="F705" s="131" t="s">
        <v>5847</v>
      </c>
      <c r="G705" s="131" t="s">
        <v>5916</v>
      </c>
      <c r="H705" s="131" t="s">
        <v>8392</v>
      </c>
      <c r="I705" s="131">
        <v>1</v>
      </c>
      <c r="J705" s="127">
        <v>41607</v>
      </c>
      <c r="K705" s="130">
        <v>0.65277777777777779</v>
      </c>
      <c r="L705" s="131" t="s">
        <v>8395</v>
      </c>
      <c r="M705" s="113">
        <f t="shared" si="25"/>
        <v>2</v>
      </c>
    </row>
    <row r="706" spans="1:16" ht="15.75" x14ac:dyDescent="0.25">
      <c r="A706" s="127">
        <v>41605</v>
      </c>
      <c r="B706" s="130">
        <v>0.69791666666666663</v>
      </c>
      <c r="C706" s="131" t="s">
        <v>696</v>
      </c>
      <c r="D706" s="127"/>
      <c r="E706" s="131" t="s">
        <v>83</v>
      </c>
      <c r="F706" s="131" t="s">
        <v>5847</v>
      </c>
      <c r="G706" s="131" t="s">
        <v>5916</v>
      </c>
      <c r="H706" s="131" t="s">
        <v>8392</v>
      </c>
      <c r="I706" s="131">
        <v>1</v>
      </c>
      <c r="J706" s="127">
        <v>41610</v>
      </c>
      <c r="K706" s="130">
        <v>0.57291666666666663</v>
      </c>
      <c r="L706" s="131" t="s">
        <v>8472</v>
      </c>
      <c r="M706" s="113">
        <f t="shared" si="25"/>
        <v>5</v>
      </c>
    </row>
    <row r="707" spans="1:16" ht="15.75" x14ac:dyDescent="0.25">
      <c r="A707" s="127">
        <v>41602</v>
      </c>
      <c r="B707" s="130">
        <v>0.72916666666666663</v>
      </c>
      <c r="C707" s="131" t="s">
        <v>1676</v>
      </c>
      <c r="D707" s="131"/>
      <c r="E707" s="131" t="s">
        <v>4992</v>
      </c>
      <c r="F707" s="131" t="s">
        <v>8135</v>
      </c>
      <c r="G707" s="131"/>
      <c r="H707" s="131" t="s">
        <v>6793</v>
      </c>
      <c r="I707" s="131">
        <v>1</v>
      </c>
      <c r="J707" s="127">
        <v>41602</v>
      </c>
      <c r="K707" s="130">
        <v>0.72916666666666663</v>
      </c>
      <c r="L707" s="131" t="s">
        <v>8136</v>
      </c>
      <c r="M707" s="113">
        <f t="shared" si="25"/>
        <v>0</v>
      </c>
    </row>
    <row r="708" spans="1:16" ht="15.75" x14ac:dyDescent="0.25">
      <c r="A708" s="127">
        <v>41602</v>
      </c>
      <c r="B708" s="130">
        <v>0.72916666666666663</v>
      </c>
      <c r="C708" s="131" t="s">
        <v>1676</v>
      </c>
      <c r="D708" s="131"/>
      <c r="E708" s="131" t="s">
        <v>4992</v>
      </c>
      <c r="F708" s="131" t="s">
        <v>8135</v>
      </c>
      <c r="G708" s="131"/>
      <c r="H708" s="131" t="s">
        <v>6793</v>
      </c>
      <c r="I708" s="131">
        <v>1</v>
      </c>
      <c r="J708" s="127">
        <v>41602</v>
      </c>
      <c r="K708" s="130">
        <v>0.72916666666666663</v>
      </c>
      <c r="L708" s="131" t="s">
        <v>8137</v>
      </c>
      <c r="M708" s="113">
        <f t="shared" si="25"/>
        <v>0</v>
      </c>
    </row>
    <row r="709" spans="1:16" ht="15.75" x14ac:dyDescent="0.25">
      <c r="A709" s="127">
        <v>41578</v>
      </c>
      <c r="B709" s="130">
        <v>0.47569444444444442</v>
      </c>
      <c r="C709" s="131" t="s">
        <v>1153</v>
      </c>
      <c r="D709" s="127">
        <v>41585</v>
      </c>
      <c r="E709" s="131" t="s">
        <v>117</v>
      </c>
      <c r="F709" s="131" t="s">
        <v>230</v>
      </c>
      <c r="G709" s="131" t="s">
        <v>5918</v>
      </c>
      <c r="H709" s="131" t="s">
        <v>7489</v>
      </c>
      <c r="I709" s="131">
        <v>1</v>
      </c>
      <c r="J709" s="127">
        <v>41584</v>
      </c>
      <c r="K709" s="130">
        <v>0.64236111111111105</v>
      </c>
      <c r="L709" s="131" t="s">
        <v>7490</v>
      </c>
      <c r="M709" s="113">
        <f t="shared" si="25"/>
        <v>6</v>
      </c>
      <c r="N709" s="138"/>
      <c r="O709" s="138"/>
      <c r="P709" s="138"/>
    </row>
    <row r="710" spans="1:16" ht="15.75" x14ac:dyDescent="0.25">
      <c r="A710" s="127">
        <v>41578</v>
      </c>
      <c r="B710" s="130">
        <v>0.47569444444444442</v>
      </c>
      <c r="C710" s="131" t="s">
        <v>1153</v>
      </c>
      <c r="D710" s="127">
        <v>41585</v>
      </c>
      <c r="E710" s="131" t="s">
        <v>117</v>
      </c>
      <c r="F710" s="131" t="s">
        <v>230</v>
      </c>
      <c r="G710" s="131" t="s">
        <v>5918</v>
      </c>
      <c r="H710" s="131" t="s">
        <v>7489</v>
      </c>
      <c r="I710" s="131">
        <v>1</v>
      </c>
      <c r="J710" s="127">
        <v>41585</v>
      </c>
      <c r="K710" s="130">
        <v>0.60763888888888895</v>
      </c>
      <c r="L710" s="131" t="s">
        <v>7521</v>
      </c>
      <c r="M710" s="113">
        <f t="shared" si="25"/>
        <v>7</v>
      </c>
    </row>
    <row r="711" spans="1:16" ht="15.75" x14ac:dyDescent="0.25">
      <c r="A711" s="127">
        <v>41584</v>
      </c>
      <c r="B711" s="130">
        <v>0.625</v>
      </c>
      <c r="C711" s="131" t="s">
        <v>1153</v>
      </c>
      <c r="D711" s="127">
        <v>41597</v>
      </c>
      <c r="E711" s="131" t="s">
        <v>51</v>
      </c>
      <c r="F711" s="131" t="s">
        <v>1226</v>
      </c>
      <c r="G711" s="131" t="s">
        <v>5916</v>
      </c>
      <c r="H711" s="131" t="s">
        <v>6245</v>
      </c>
      <c r="I711" s="131">
        <v>1</v>
      </c>
      <c r="J711" s="127">
        <v>41596</v>
      </c>
      <c r="K711" s="130">
        <v>0.56111111111111112</v>
      </c>
      <c r="L711" s="131" t="s">
        <v>7848</v>
      </c>
      <c r="M711" s="113">
        <f t="shared" si="25"/>
        <v>12</v>
      </c>
    </row>
    <row r="712" spans="1:16" ht="15.75" x14ac:dyDescent="0.25">
      <c r="A712" s="127">
        <v>41548</v>
      </c>
      <c r="B712" s="130">
        <v>0.45624999999999999</v>
      </c>
      <c r="C712" s="131" t="s">
        <v>1153</v>
      </c>
      <c r="D712" s="127">
        <v>41606</v>
      </c>
      <c r="E712" s="131" t="s">
        <v>117</v>
      </c>
      <c r="F712" s="131" t="s">
        <v>8221</v>
      </c>
      <c r="G712" s="131" t="s">
        <v>5931</v>
      </c>
      <c r="H712" s="131" t="s">
        <v>8222</v>
      </c>
      <c r="I712" s="131">
        <v>1</v>
      </c>
      <c r="J712" s="127">
        <v>41605</v>
      </c>
      <c r="K712" s="130">
        <v>0.66319444444444442</v>
      </c>
      <c r="L712" s="131" t="s">
        <v>7964</v>
      </c>
      <c r="M712" s="113">
        <f t="shared" si="25"/>
        <v>57</v>
      </c>
    </row>
    <row r="713" spans="1:16" ht="15.75" x14ac:dyDescent="0.25">
      <c r="A713" s="127">
        <v>41586</v>
      </c>
      <c r="B713" s="130">
        <v>0.69166666666666676</v>
      </c>
      <c r="C713" s="131" t="s">
        <v>1676</v>
      </c>
      <c r="D713" s="131"/>
      <c r="E713" s="131" t="s">
        <v>7310</v>
      </c>
      <c r="F713" s="131" t="s">
        <v>5117</v>
      </c>
      <c r="G713" s="131" t="s">
        <v>5919</v>
      </c>
      <c r="H713" s="131" t="s">
        <v>7585</v>
      </c>
      <c r="I713" s="131">
        <v>1</v>
      </c>
      <c r="J713" s="127">
        <v>41586</v>
      </c>
      <c r="K713" s="130">
        <v>0.71319444444444446</v>
      </c>
      <c r="L713" s="131" t="s">
        <v>7586</v>
      </c>
      <c r="M713" s="113">
        <f t="shared" si="25"/>
        <v>0</v>
      </c>
    </row>
    <row r="714" spans="1:16" ht="15.75" x14ac:dyDescent="0.25">
      <c r="A714" s="127">
        <v>41586</v>
      </c>
      <c r="B714" s="130">
        <v>0.69166666666666676</v>
      </c>
      <c r="C714" s="131" t="s">
        <v>1676</v>
      </c>
      <c r="D714" s="133"/>
      <c r="E714" s="131" t="s">
        <v>7310</v>
      </c>
      <c r="F714" s="131" t="s">
        <v>5117</v>
      </c>
      <c r="G714" s="131" t="s">
        <v>5919</v>
      </c>
      <c r="H714" s="131" t="s">
        <v>7585</v>
      </c>
      <c r="I714" s="131">
        <v>1</v>
      </c>
      <c r="J714" s="127">
        <v>41589</v>
      </c>
      <c r="K714" s="130">
        <v>0.5</v>
      </c>
      <c r="L714" s="131" t="s">
        <v>7608</v>
      </c>
      <c r="M714" s="113">
        <f t="shared" si="25"/>
        <v>3</v>
      </c>
    </row>
    <row r="715" spans="1:16" ht="15.75" x14ac:dyDescent="0.25">
      <c r="A715" s="127">
        <v>41558</v>
      </c>
      <c r="B715" s="130">
        <v>0.36458333333333331</v>
      </c>
      <c r="C715" s="131" t="s">
        <v>1153</v>
      </c>
      <c r="D715" s="127">
        <v>41586</v>
      </c>
      <c r="E715" s="131" t="s">
        <v>117</v>
      </c>
      <c r="F715" s="131" t="s">
        <v>315</v>
      </c>
      <c r="G715" s="131" t="s">
        <v>5916</v>
      </c>
      <c r="H715" s="131" t="s">
        <v>7500</v>
      </c>
      <c r="I715" s="131">
        <v>1</v>
      </c>
      <c r="J715" s="127">
        <v>41585</v>
      </c>
      <c r="K715" s="130">
        <v>0.54166666666666663</v>
      </c>
      <c r="L715" s="131" t="s">
        <v>7501</v>
      </c>
      <c r="M715" s="113">
        <f t="shared" si="25"/>
        <v>27</v>
      </c>
    </row>
    <row r="716" spans="1:16" ht="15.75" x14ac:dyDescent="0.25">
      <c r="A716" s="127">
        <v>41582</v>
      </c>
      <c r="B716" s="130">
        <v>0.48402777777777778</v>
      </c>
      <c r="C716" s="131" t="s">
        <v>1153</v>
      </c>
      <c r="D716" s="127">
        <v>41607</v>
      </c>
      <c r="E716" s="131" t="s">
        <v>117</v>
      </c>
      <c r="F716" s="131" t="s">
        <v>315</v>
      </c>
      <c r="G716" s="131" t="s">
        <v>5916</v>
      </c>
      <c r="H716" s="131" t="s">
        <v>8294</v>
      </c>
      <c r="I716" s="131">
        <v>1</v>
      </c>
      <c r="J716" s="127">
        <v>41610</v>
      </c>
      <c r="K716" s="130">
        <v>0.58333333333333337</v>
      </c>
      <c r="L716" s="131" t="s">
        <v>8486</v>
      </c>
      <c r="M716" s="113">
        <f t="shared" si="25"/>
        <v>28</v>
      </c>
    </row>
    <row r="717" spans="1:16" ht="15.75" x14ac:dyDescent="0.25">
      <c r="A717" s="127">
        <v>41584</v>
      </c>
      <c r="B717" s="130">
        <v>0.65277777777777779</v>
      </c>
      <c r="C717" s="131" t="s">
        <v>1676</v>
      </c>
      <c r="D717" s="131"/>
      <c r="E717" s="131" t="s">
        <v>7230</v>
      </c>
      <c r="F717" s="131" t="s">
        <v>7762</v>
      </c>
      <c r="G717" s="131" t="s">
        <v>5916</v>
      </c>
      <c r="H717" s="131" t="s">
        <v>107</v>
      </c>
      <c r="I717" s="131">
        <v>1</v>
      </c>
      <c r="J717" s="127">
        <v>41592</v>
      </c>
      <c r="K717" s="130">
        <v>0.63611111111111118</v>
      </c>
      <c r="L717" s="131" t="s">
        <v>7763</v>
      </c>
      <c r="M717" s="113">
        <f t="shared" si="25"/>
        <v>8</v>
      </c>
    </row>
    <row r="718" spans="1:16" ht="15.75" x14ac:dyDescent="0.25">
      <c r="A718" s="127">
        <v>41584</v>
      </c>
      <c r="B718" s="130">
        <v>0.65277777777777779</v>
      </c>
      <c r="C718" s="131" t="s">
        <v>1676</v>
      </c>
      <c r="D718" s="131"/>
      <c r="E718" s="131" t="s">
        <v>7230</v>
      </c>
      <c r="F718" s="131" t="s">
        <v>7762</v>
      </c>
      <c r="G718" s="131" t="s">
        <v>5916</v>
      </c>
      <c r="H718" s="131" t="s">
        <v>107</v>
      </c>
      <c r="I718" s="131">
        <v>1</v>
      </c>
      <c r="J718" s="127">
        <v>41596</v>
      </c>
      <c r="K718" s="130">
        <v>0.5625</v>
      </c>
      <c r="L718" s="131" t="s">
        <v>7849</v>
      </c>
      <c r="M718" s="113">
        <f t="shared" si="25"/>
        <v>12</v>
      </c>
    </row>
    <row r="719" spans="1:16" ht="15.75" x14ac:dyDescent="0.25">
      <c r="A719" s="127">
        <v>41584</v>
      </c>
      <c r="B719" s="130">
        <v>0.65277777777777779</v>
      </c>
      <c r="C719" s="131" t="s">
        <v>1676</v>
      </c>
      <c r="D719" s="131"/>
      <c r="E719" s="131" t="s">
        <v>7230</v>
      </c>
      <c r="F719" s="131" t="s">
        <v>7762</v>
      </c>
      <c r="G719" s="131" t="s">
        <v>5916</v>
      </c>
      <c r="H719" s="131" t="s">
        <v>107</v>
      </c>
      <c r="I719" s="131">
        <v>1</v>
      </c>
      <c r="J719" s="127">
        <v>41597</v>
      </c>
      <c r="K719" s="130">
        <v>0.53611111111111109</v>
      </c>
      <c r="L719" s="131" t="s">
        <v>7902</v>
      </c>
      <c r="M719" s="113">
        <f t="shared" si="25"/>
        <v>13</v>
      </c>
    </row>
    <row r="720" spans="1:16" ht="15.75" x14ac:dyDescent="0.25">
      <c r="A720" s="127">
        <v>41596</v>
      </c>
      <c r="B720" s="130">
        <v>0.46111111111111108</v>
      </c>
      <c r="C720" s="131" t="s">
        <v>1676</v>
      </c>
      <c r="D720" s="131"/>
      <c r="E720" s="131" t="s">
        <v>784</v>
      </c>
      <c r="F720" s="131" t="s">
        <v>7959</v>
      </c>
      <c r="G720" s="131" t="s">
        <v>5916</v>
      </c>
      <c r="H720" s="131" t="s">
        <v>5443</v>
      </c>
      <c r="I720" s="131">
        <v>1</v>
      </c>
      <c r="J720" s="127">
        <v>41598</v>
      </c>
      <c r="K720" s="130">
        <v>0.73611111111111116</v>
      </c>
      <c r="L720" s="131" t="s">
        <v>7960</v>
      </c>
      <c r="M720" s="113">
        <f t="shared" si="25"/>
        <v>2</v>
      </c>
    </row>
    <row r="721" spans="1:13" ht="15.75" x14ac:dyDescent="0.25">
      <c r="A721" s="127">
        <v>41596</v>
      </c>
      <c r="B721" s="130">
        <v>0.46111111111111108</v>
      </c>
      <c r="C721" s="131" t="s">
        <v>1676</v>
      </c>
      <c r="D721" s="131"/>
      <c r="E721" s="131" t="s">
        <v>784</v>
      </c>
      <c r="F721" s="131" t="s">
        <v>7959</v>
      </c>
      <c r="G721" s="131" t="s">
        <v>5916</v>
      </c>
      <c r="H721" s="131" t="s">
        <v>5443</v>
      </c>
      <c r="I721" s="131">
        <v>1</v>
      </c>
      <c r="J721" s="127">
        <v>41604</v>
      </c>
      <c r="K721" s="130">
        <v>0.73611111111111116</v>
      </c>
      <c r="L721" s="131" t="s">
        <v>8223</v>
      </c>
      <c r="M721" s="113">
        <f t="shared" si="25"/>
        <v>8</v>
      </c>
    </row>
    <row r="722" spans="1:13" ht="15.75" x14ac:dyDescent="0.25">
      <c r="A722" s="127">
        <v>41596</v>
      </c>
      <c r="B722" s="130">
        <v>0.46111111111111108</v>
      </c>
      <c r="C722" s="131" t="s">
        <v>1676</v>
      </c>
      <c r="D722" s="131"/>
      <c r="E722" s="131" t="s">
        <v>784</v>
      </c>
      <c r="F722" s="131" t="s">
        <v>7959</v>
      </c>
      <c r="G722" s="131" t="s">
        <v>5916</v>
      </c>
      <c r="H722" s="131" t="s">
        <v>5443</v>
      </c>
      <c r="I722" s="131">
        <v>1</v>
      </c>
      <c r="J722" s="127">
        <v>41604</v>
      </c>
      <c r="K722" s="130">
        <v>0.73611111111111116</v>
      </c>
      <c r="L722" s="131" t="s">
        <v>8224</v>
      </c>
      <c r="M722" s="113">
        <f t="shared" si="25"/>
        <v>8</v>
      </c>
    </row>
    <row r="723" spans="1:13" ht="15.75" x14ac:dyDescent="0.25">
      <c r="A723" s="110">
        <v>41542</v>
      </c>
      <c r="B723" s="111">
        <v>0.45347222222222222</v>
      </c>
      <c r="C723" s="112" t="s">
        <v>1153</v>
      </c>
      <c r="D723" s="110">
        <v>41583</v>
      </c>
      <c r="E723" s="112" t="s">
        <v>117</v>
      </c>
      <c r="F723" s="112" t="s">
        <v>6450</v>
      </c>
      <c r="G723" s="112" t="s">
        <v>5918</v>
      </c>
      <c r="H723" s="112" t="s">
        <v>6451</v>
      </c>
      <c r="I723" s="131">
        <v>1</v>
      </c>
      <c r="J723" s="127">
        <v>41582</v>
      </c>
      <c r="K723" s="130">
        <v>0.71875</v>
      </c>
      <c r="L723" s="131" t="s">
        <v>7356</v>
      </c>
      <c r="M723" s="113">
        <f t="shared" si="25"/>
        <v>40</v>
      </c>
    </row>
    <row r="724" spans="1:13" ht="15.75" x14ac:dyDescent="0.25">
      <c r="A724" s="110">
        <v>41585</v>
      </c>
      <c r="B724" s="111">
        <v>0.40625</v>
      </c>
      <c r="C724" s="112" t="s">
        <v>1153</v>
      </c>
      <c r="D724" s="110">
        <v>41604</v>
      </c>
      <c r="E724" s="112" t="s">
        <v>117</v>
      </c>
      <c r="F724" s="112" t="s">
        <v>6450</v>
      </c>
      <c r="G724" s="112" t="s">
        <v>5918</v>
      </c>
      <c r="H724" s="112" t="s">
        <v>6451</v>
      </c>
      <c r="I724" s="131">
        <v>1</v>
      </c>
      <c r="J724" s="127">
        <v>41605</v>
      </c>
      <c r="K724" s="130">
        <v>0.5</v>
      </c>
      <c r="L724" s="131" t="s">
        <v>8240</v>
      </c>
      <c r="M724" s="113">
        <f t="shared" si="25"/>
        <v>20</v>
      </c>
    </row>
    <row r="725" spans="1:13" ht="15.75" x14ac:dyDescent="0.25">
      <c r="A725" s="127">
        <v>41584</v>
      </c>
      <c r="B725" s="130">
        <v>0.33333333333333331</v>
      </c>
      <c r="C725" s="131" t="s">
        <v>1153</v>
      </c>
      <c r="D725" s="127">
        <v>41585</v>
      </c>
      <c r="E725" s="131" t="s">
        <v>7515</v>
      </c>
      <c r="F725" s="131" t="s">
        <v>583</v>
      </c>
      <c r="G725" s="131" t="s">
        <v>5919</v>
      </c>
      <c r="H725" s="131" t="s">
        <v>6285</v>
      </c>
      <c r="I725" s="131">
        <v>1</v>
      </c>
      <c r="J725" s="127">
        <v>41585</v>
      </c>
      <c r="K725" s="130">
        <v>0.56944444444444442</v>
      </c>
      <c r="L725" s="131" t="s">
        <v>7516</v>
      </c>
      <c r="M725" s="113">
        <f t="shared" si="25"/>
        <v>1</v>
      </c>
    </row>
    <row r="726" spans="1:13" ht="15.75" x14ac:dyDescent="0.25">
      <c r="A726" s="127">
        <v>41584</v>
      </c>
      <c r="B726" s="130">
        <v>0.33333333333333331</v>
      </c>
      <c r="C726" s="131" t="s">
        <v>1153</v>
      </c>
      <c r="D726" s="127">
        <v>41585</v>
      </c>
      <c r="E726" s="131" t="s">
        <v>7515</v>
      </c>
      <c r="F726" s="131" t="s">
        <v>583</v>
      </c>
      <c r="G726" s="131" t="s">
        <v>5919</v>
      </c>
      <c r="H726" s="131" t="s">
        <v>6285</v>
      </c>
      <c r="I726" s="131">
        <v>1</v>
      </c>
      <c r="J726" s="127">
        <v>41586</v>
      </c>
      <c r="K726" s="130">
        <v>0.54166666666666663</v>
      </c>
      <c r="L726" s="131" t="s">
        <v>7542</v>
      </c>
      <c r="M726" s="113">
        <f t="shared" si="25"/>
        <v>2</v>
      </c>
    </row>
    <row r="727" spans="1:13" ht="15.75" x14ac:dyDescent="0.25">
      <c r="A727" s="127">
        <v>41597</v>
      </c>
      <c r="B727" s="130">
        <v>0.65416666666666667</v>
      </c>
      <c r="C727" s="112" t="s">
        <v>696</v>
      </c>
      <c r="D727" s="127">
        <v>41600</v>
      </c>
      <c r="E727" s="112" t="s">
        <v>591</v>
      </c>
      <c r="F727" s="131" t="s">
        <v>583</v>
      </c>
      <c r="G727" s="131" t="s">
        <v>5919</v>
      </c>
      <c r="H727" s="131" t="s">
        <v>7943</v>
      </c>
      <c r="I727" s="131">
        <v>1</v>
      </c>
      <c r="J727" s="127">
        <v>41598</v>
      </c>
      <c r="K727" s="130">
        <v>0.65277777777777779</v>
      </c>
      <c r="L727" s="131" t="s">
        <v>7944</v>
      </c>
      <c r="M727" s="113">
        <f t="shared" ref="M727:M740" si="26">J727-A727</f>
        <v>1</v>
      </c>
    </row>
    <row r="728" spans="1:13" ht="15.75" x14ac:dyDescent="0.25">
      <c r="A728" s="127">
        <v>41597</v>
      </c>
      <c r="B728" s="130">
        <v>0.65416666666666667</v>
      </c>
      <c r="C728" s="112" t="s">
        <v>696</v>
      </c>
      <c r="D728" s="127">
        <v>41600</v>
      </c>
      <c r="E728" s="112" t="s">
        <v>591</v>
      </c>
      <c r="F728" s="131" t="s">
        <v>583</v>
      </c>
      <c r="G728" s="131" t="s">
        <v>5919</v>
      </c>
      <c r="H728" s="131" t="s">
        <v>7943</v>
      </c>
      <c r="I728" s="131">
        <v>1</v>
      </c>
      <c r="J728" s="127">
        <v>41598</v>
      </c>
      <c r="K728" s="130">
        <v>0.65277777777777779</v>
      </c>
      <c r="L728" s="131" t="s">
        <v>7945</v>
      </c>
      <c r="M728" s="113">
        <f t="shared" si="26"/>
        <v>1</v>
      </c>
    </row>
    <row r="729" spans="1:13" ht="15.75" x14ac:dyDescent="0.25">
      <c r="A729" s="127">
        <v>41597</v>
      </c>
      <c r="B729" s="130">
        <v>0.65416666666666667</v>
      </c>
      <c r="C729" s="112" t="s">
        <v>696</v>
      </c>
      <c r="D729" s="127">
        <v>41600</v>
      </c>
      <c r="E729" s="112" t="s">
        <v>591</v>
      </c>
      <c r="F729" s="131" t="s">
        <v>583</v>
      </c>
      <c r="G729" s="131" t="s">
        <v>5919</v>
      </c>
      <c r="H729" s="131" t="s">
        <v>7943</v>
      </c>
      <c r="I729" s="131">
        <v>1</v>
      </c>
      <c r="J729" s="127">
        <v>41598</v>
      </c>
      <c r="K729" s="130">
        <v>0.65277777777777779</v>
      </c>
      <c r="L729" s="131" t="s">
        <v>7946</v>
      </c>
      <c r="M729" s="113">
        <f t="shared" si="26"/>
        <v>1</v>
      </c>
    </row>
    <row r="730" spans="1:13" ht="15.75" x14ac:dyDescent="0.25">
      <c r="A730" s="127">
        <v>41601</v>
      </c>
      <c r="B730" s="130">
        <v>0.43055555555555558</v>
      </c>
      <c r="C730" s="131" t="s">
        <v>1676</v>
      </c>
      <c r="D730" s="127"/>
      <c r="E730" s="131" t="s">
        <v>591</v>
      </c>
      <c r="F730" s="131" t="s">
        <v>583</v>
      </c>
      <c r="G730" s="131" t="s">
        <v>5919</v>
      </c>
      <c r="H730" s="131" t="s">
        <v>8078</v>
      </c>
      <c r="I730" s="131"/>
      <c r="J730" s="127">
        <v>41605</v>
      </c>
      <c r="K730" s="130">
        <v>0.60416666666666663</v>
      </c>
      <c r="L730" s="131" t="s">
        <v>7965</v>
      </c>
      <c r="M730" s="113">
        <f t="shared" si="26"/>
        <v>4</v>
      </c>
    </row>
    <row r="731" spans="1:13" ht="15.75" x14ac:dyDescent="0.25">
      <c r="A731" s="127">
        <v>41597</v>
      </c>
      <c r="B731" s="130">
        <v>0.45833333333333331</v>
      </c>
      <c r="C731" s="131" t="s">
        <v>1153</v>
      </c>
      <c r="D731" s="127">
        <v>41600</v>
      </c>
      <c r="E731" s="131" t="s">
        <v>7515</v>
      </c>
      <c r="F731" s="131" t="s">
        <v>583</v>
      </c>
      <c r="G731" s="131" t="s">
        <v>5919</v>
      </c>
      <c r="H731" s="131" t="s">
        <v>6285</v>
      </c>
      <c r="I731" s="131">
        <v>1</v>
      </c>
      <c r="J731" s="127">
        <v>41603</v>
      </c>
      <c r="K731" s="130">
        <v>0.65625</v>
      </c>
      <c r="L731" s="131" t="s">
        <v>8113</v>
      </c>
      <c r="M731" s="113">
        <f t="shared" si="26"/>
        <v>6</v>
      </c>
    </row>
    <row r="732" spans="1:13" ht="15.75" x14ac:dyDescent="0.25">
      <c r="A732" s="127">
        <v>41551</v>
      </c>
      <c r="B732" s="130">
        <v>0.39583333333333331</v>
      </c>
      <c r="C732" s="131" t="s">
        <v>1153</v>
      </c>
      <c r="D732" s="127">
        <v>41592</v>
      </c>
      <c r="E732" s="131" t="s">
        <v>117</v>
      </c>
      <c r="F732" s="131" t="s">
        <v>143</v>
      </c>
      <c r="G732" s="131" t="s">
        <v>5931</v>
      </c>
      <c r="H732" s="131" t="s">
        <v>7693</v>
      </c>
      <c r="I732" s="131">
        <v>1</v>
      </c>
      <c r="J732" s="127">
        <v>41591</v>
      </c>
      <c r="K732" s="130">
        <v>0.45833333333333331</v>
      </c>
      <c r="L732" s="131" t="s">
        <v>7694</v>
      </c>
      <c r="M732" s="113">
        <f t="shared" si="26"/>
        <v>40</v>
      </c>
    </row>
    <row r="733" spans="1:13" ht="15.75" x14ac:dyDescent="0.25">
      <c r="A733" s="127">
        <v>41590</v>
      </c>
      <c r="B733" s="130">
        <v>0.625</v>
      </c>
      <c r="C733" s="131" t="s">
        <v>1153</v>
      </c>
      <c r="D733" s="127">
        <v>41604</v>
      </c>
      <c r="E733" s="131" t="s">
        <v>51</v>
      </c>
      <c r="F733" s="131" t="s">
        <v>8069</v>
      </c>
      <c r="G733" s="131" t="s">
        <v>5916</v>
      </c>
      <c r="H733" s="131" t="s">
        <v>8070</v>
      </c>
      <c r="I733" s="131">
        <v>1</v>
      </c>
      <c r="J733" s="127">
        <v>41603</v>
      </c>
      <c r="K733" s="130">
        <v>0.5541666666666667</v>
      </c>
      <c r="L733" s="131" t="s">
        <v>8094</v>
      </c>
      <c r="M733" s="113">
        <f t="shared" si="26"/>
        <v>13</v>
      </c>
    </row>
    <row r="734" spans="1:13" ht="15.75" x14ac:dyDescent="0.25">
      <c r="A734" s="127">
        <v>41590</v>
      </c>
      <c r="B734" s="130">
        <v>0.625</v>
      </c>
      <c r="C734" s="131" t="s">
        <v>1153</v>
      </c>
      <c r="D734" s="127">
        <v>41604</v>
      </c>
      <c r="E734" s="131" t="s">
        <v>51</v>
      </c>
      <c r="F734" s="131" t="s">
        <v>8069</v>
      </c>
      <c r="G734" s="131" t="s">
        <v>5916</v>
      </c>
      <c r="H734" s="131" t="s">
        <v>8070</v>
      </c>
      <c r="I734" s="131">
        <v>1</v>
      </c>
      <c r="J734" s="127">
        <v>41606</v>
      </c>
      <c r="K734" s="130">
        <v>0.54166666666666663</v>
      </c>
      <c r="L734" s="131" t="s">
        <v>8470</v>
      </c>
      <c r="M734" s="113">
        <f t="shared" si="26"/>
        <v>16</v>
      </c>
    </row>
    <row r="735" spans="1:13" ht="15.75" x14ac:dyDescent="0.25">
      <c r="A735" s="127">
        <v>41590</v>
      </c>
      <c r="B735" s="130">
        <v>0.625</v>
      </c>
      <c r="C735" s="131" t="s">
        <v>1153</v>
      </c>
      <c r="D735" s="127">
        <v>41604</v>
      </c>
      <c r="E735" s="131" t="s">
        <v>51</v>
      </c>
      <c r="F735" s="131" t="s">
        <v>8069</v>
      </c>
      <c r="G735" s="131" t="s">
        <v>5916</v>
      </c>
      <c r="H735" s="131" t="s">
        <v>8070</v>
      </c>
      <c r="I735" s="131">
        <v>1</v>
      </c>
      <c r="J735" s="127">
        <v>41610</v>
      </c>
      <c r="K735" s="130">
        <v>0.56944444444444442</v>
      </c>
      <c r="L735" s="131" t="s">
        <v>8471</v>
      </c>
      <c r="M735" s="113">
        <f t="shared" si="26"/>
        <v>20</v>
      </c>
    </row>
    <row r="736" spans="1:13" ht="15.75" x14ac:dyDescent="0.25">
      <c r="A736" s="127">
        <v>41563</v>
      </c>
      <c r="B736" s="130">
        <v>0.47430555555555554</v>
      </c>
      <c r="C736" s="131" t="s">
        <v>1153</v>
      </c>
      <c r="D736" s="127">
        <v>41583</v>
      </c>
      <c r="E736" s="131" t="s">
        <v>117</v>
      </c>
      <c r="F736" s="131" t="s">
        <v>1130</v>
      </c>
      <c r="G736" s="131" t="s">
        <v>5920</v>
      </c>
      <c r="H736" s="131" t="s">
        <v>7403</v>
      </c>
      <c r="I736" s="131">
        <v>1</v>
      </c>
      <c r="J736" s="127">
        <v>41583</v>
      </c>
      <c r="K736" s="130">
        <v>0.54166666666666663</v>
      </c>
      <c r="L736" s="131" t="s">
        <v>7404</v>
      </c>
      <c r="M736" s="113">
        <f t="shared" si="26"/>
        <v>20</v>
      </c>
    </row>
    <row r="737" spans="1:13" ht="15.75" x14ac:dyDescent="0.25">
      <c r="A737" s="127">
        <v>41585</v>
      </c>
      <c r="B737" s="130">
        <v>0.40625</v>
      </c>
      <c r="C737" s="131" t="s">
        <v>1153</v>
      </c>
      <c r="D737" s="127">
        <v>41604</v>
      </c>
      <c r="E737" s="131" t="s">
        <v>117</v>
      </c>
      <c r="F737" s="131" t="s">
        <v>1130</v>
      </c>
      <c r="G737" s="131" t="s">
        <v>5920</v>
      </c>
      <c r="H737" s="131" t="s">
        <v>8075</v>
      </c>
      <c r="I737" s="131"/>
      <c r="J737" s="127">
        <v>41604</v>
      </c>
      <c r="K737" s="130">
        <v>0.55555555555555558</v>
      </c>
      <c r="L737" s="131" t="s">
        <v>8170</v>
      </c>
      <c r="M737" s="113">
        <f t="shared" si="26"/>
        <v>19</v>
      </c>
    </row>
    <row r="738" spans="1:13" ht="15.75" x14ac:dyDescent="0.25">
      <c r="A738" s="127">
        <v>41597</v>
      </c>
      <c r="B738" s="130">
        <v>0.65694444444444444</v>
      </c>
      <c r="C738" s="131" t="s">
        <v>1153</v>
      </c>
      <c r="D738" s="127">
        <v>41599</v>
      </c>
      <c r="E738" s="131" t="s">
        <v>213</v>
      </c>
      <c r="F738" s="131" t="s">
        <v>8116</v>
      </c>
      <c r="G738" s="131" t="s">
        <v>5916</v>
      </c>
      <c r="H738" s="131" t="s">
        <v>8117</v>
      </c>
      <c r="I738" s="131">
        <v>1</v>
      </c>
      <c r="J738" s="127">
        <v>41603</v>
      </c>
      <c r="K738" s="130">
        <v>0.65625</v>
      </c>
      <c r="L738" s="131" t="s">
        <v>8118</v>
      </c>
      <c r="M738" s="113">
        <f t="shared" si="26"/>
        <v>6</v>
      </c>
    </row>
    <row r="739" spans="1:13" ht="15.75" x14ac:dyDescent="0.25">
      <c r="A739" s="127">
        <v>41585</v>
      </c>
      <c r="B739" s="130">
        <v>0.44375000000000003</v>
      </c>
      <c r="C739" s="131" t="s">
        <v>1153</v>
      </c>
      <c r="D739" s="127">
        <v>41592</v>
      </c>
      <c r="E739" s="131" t="s">
        <v>61</v>
      </c>
      <c r="F739" s="131" t="s">
        <v>1025</v>
      </c>
      <c r="G739" s="131" t="s">
        <v>6042</v>
      </c>
      <c r="H739" s="131" t="s">
        <v>7775</v>
      </c>
      <c r="I739" s="131">
        <v>1</v>
      </c>
      <c r="J739" s="127">
        <v>41592</v>
      </c>
      <c r="K739" s="130">
        <v>0.64583333333333337</v>
      </c>
      <c r="L739" s="131" t="s">
        <v>7776</v>
      </c>
      <c r="M739" s="113">
        <f t="shared" si="26"/>
        <v>7</v>
      </c>
    </row>
    <row r="740" spans="1:13" ht="15.75" x14ac:dyDescent="0.25">
      <c r="A740" s="127">
        <v>41598</v>
      </c>
      <c r="B740" s="130">
        <v>0.49652777777777773</v>
      </c>
      <c r="C740" s="131" t="s">
        <v>1153</v>
      </c>
      <c r="D740" s="127">
        <v>41607</v>
      </c>
      <c r="E740" s="131" t="s">
        <v>61</v>
      </c>
      <c r="F740" s="131" t="s">
        <v>1025</v>
      </c>
      <c r="G740" s="131" t="s">
        <v>6042</v>
      </c>
      <c r="H740" s="131" t="s">
        <v>5460</v>
      </c>
      <c r="I740" s="131">
        <v>1</v>
      </c>
      <c r="J740" s="127">
        <v>41606</v>
      </c>
      <c r="K740" s="130">
        <v>0.72916666666666663</v>
      </c>
      <c r="L740" s="131" t="s">
        <v>8331</v>
      </c>
      <c r="M740" s="113">
        <f t="shared" si="26"/>
        <v>8</v>
      </c>
    </row>
    <row r="741" spans="1:13" ht="15.75" x14ac:dyDescent="0.25">
      <c r="A741" s="127">
        <v>41577</v>
      </c>
      <c r="B741" s="130">
        <v>0.66875000000000007</v>
      </c>
      <c r="C741" s="112" t="s">
        <v>1676</v>
      </c>
      <c r="D741" s="127"/>
      <c r="E741" s="112" t="s">
        <v>7310</v>
      </c>
      <c r="F741" s="131" t="s">
        <v>7947</v>
      </c>
      <c r="G741" s="131" t="s">
        <v>5919</v>
      </c>
      <c r="H741" s="131" t="s">
        <v>7948</v>
      </c>
      <c r="I741" s="131">
        <v>1</v>
      </c>
      <c r="J741" s="127">
        <v>41598</v>
      </c>
      <c r="K741" s="130">
        <v>0.65277777777777779</v>
      </c>
      <c r="L741" s="131" t="s">
        <v>7949</v>
      </c>
      <c r="M741" s="113">
        <f t="shared" ref="M741:M772" si="27">J741-A741</f>
        <v>21</v>
      </c>
    </row>
    <row r="742" spans="1:13" ht="15.75" x14ac:dyDescent="0.25">
      <c r="A742" s="127">
        <v>41586</v>
      </c>
      <c r="B742" s="130">
        <v>0.66666666666666663</v>
      </c>
      <c r="C742" s="131" t="s">
        <v>1153</v>
      </c>
      <c r="D742" s="127">
        <v>41599</v>
      </c>
      <c r="E742" s="131" t="s">
        <v>51</v>
      </c>
      <c r="F742" s="131" t="s">
        <v>2822</v>
      </c>
      <c r="G742" s="131" t="s">
        <v>5919</v>
      </c>
      <c r="H742" s="131" t="s">
        <v>7926</v>
      </c>
      <c r="I742" s="131">
        <v>1</v>
      </c>
      <c r="J742" s="127">
        <v>41598</v>
      </c>
      <c r="K742" s="130">
        <v>0.64583333333333337</v>
      </c>
      <c r="L742" s="131" t="s">
        <v>7939</v>
      </c>
      <c r="M742" s="113">
        <f t="shared" si="27"/>
        <v>12</v>
      </c>
    </row>
    <row r="743" spans="1:13" ht="15.75" x14ac:dyDescent="0.25">
      <c r="A743" s="127">
        <v>41585</v>
      </c>
      <c r="B743" s="130">
        <v>0.71180555555555547</v>
      </c>
      <c r="C743" s="131" t="s">
        <v>696</v>
      </c>
      <c r="D743" s="131"/>
      <c r="E743" s="131" t="s">
        <v>1233</v>
      </c>
      <c r="F743" s="131" t="s">
        <v>3823</v>
      </c>
      <c r="G743" s="131" t="s">
        <v>5919</v>
      </c>
      <c r="H743" s="131" t="s">
        <v>7536</v>
      </c>
      <c r="I743" s="131">
        <v>1</v>
      </c>
      <c r="J743" s="127">
        <v>41589</v>
      </c>
      <c r="K743" s="130">
        <v>0.52083333333333337</v>
      </c>
      <c r="L743" s="131" t="s">
        <v>7609</v>
      </c>
      <c r="M743" s="113">
        <f t="shared" si="27"/>
        <v>4</v>
      </c>
    </row>
    <row r="744" spans="1:13" ht="15.75" x14ac:dyDescent="0.25">
      <c r="A744" s="127">
        <v>41585</v>
      </c>
      <c r="B744" s="130">
        <v>0.71180555555555547</v>
      </c>
      <c r="C744" s="131" t="s">
        <v>696</v>
      </c>
      <c r="D744" s="131"/>
      <c r="E744" s="131" t="s">
        <v>1233</v>
      </c>
      <c r="F744" s="131" t="s">
        <v>3823</v>
      </c>
      <c r="G744" s="131" t="s">
        <v>5919</v>
      </c>
      <c r="H744" s="131" t="s">
        <v>7536</v>
      </c>
      <c r="I744" s="131">
        <v>1</v>
      </c>
      <c r="J744" s="127">
        <v>41599</v>
      </c>
      <c r="K744" s="130">
        <v>0.77083333333333337</v>
      </c>
      <c r="L744" s="131" t="s">
        <v>7795</v>
      </c>
      <c r="M744" s="113">
        <f t="shared" si="27"/>
        <v>14</v>
      </c>
    </row>
    <row r="745" spans="1:13" ht="15.75" x14ac:dyDescent="0.25">
      <c r="A745" s="127">
        <v>41598</v>
      </c>
      <c r="B745" s="130">
        <v>0.78125</v>
      </c>
      <c r="C745" s="131" t="s">
        <v>1676</v>
      </c>
      <c r="D745" s="127">
        <v>41603</v>
      </c>
      <c r="E745" s="131" t="s">
        <v>2087</v>
      </c>
      <c r="F745" s="131" t="s">
        <v>3823</v>
      </c>
      <c r="G745" s="131" t="s">
        <v>5919</v>
      </c>
      <c r="H745" s="131" t="s">
        <v>8026</v>
      </c>
      <c r="I745" s="131">
        <v>1</v>
      </c>
      <c r="J745" s="127">
        <v>41600</v>
      </c>
      <c r="K745" s="130">
        <v>0.5625</v>
      </c>
      <c r="L745" s="131" t="s">
        <v>8027</v>
      </c>
      <c r="M745" s="113">
        <f t="shared" si="27"/>
        <v>2</v>
      </c>
    </row>
    <row r="746" spans="1:13" ht="15.75" x14ac:dyDescent="0.25">
      <c r="A746" s="127">
        <v>41598</v>
      </c>
      <c r="B746" s="130">
        <v>0.78125</v>
      </c>
      <c r="C746" s="131" t="s">
        <v>1676</v>
      </c>
      <c r="D746" s="127">
        <v>41603</v>
      </c>
      <c r="E746" s="131" t="s">
        <v>2087</v>
      </c>
      <c r="F746" s="131" t="s">
        <v>3823</v>
      </c>
      <c r="G746" s="131" t="s">
        <v>5919</v>
      </c>
      <c r="H746" s="131" t="s">
        <v>8026</v>
      </c>
      <c r="I746" s="131">
        <v>1</v>
      </c>
      <c r="J746" s="127">
        <v>41600</v>
      </c>
      <c r="K746" s="130">
        <v>0.5625</v>
      </c>
      <c r="L746" s="131" t="s">
        <v>8115</v>
      </c>
      <c r="M746" s="113">
        <f t="shared" si="27"/>
        <v>2</v>
      </c>
    </row>
    <row r="747" spans="1:13" ht="15.75" x14ac:dyDescent="0.25">
      <c r="A747" s="127">
        <v>41600</v>
      </c>
      <c r="B747" s="130">
        <v>0.51041666666666663</v>
      </c>
      <c r="C747" s="131" t="s">
        <v>1676</v>
      </c>
      <c r="D747" s="131"/>
      <c r="E747" s="131" t="s">
        <v>363</v>
      </c>
      <c r="F747" s="131" t="s">
        <v>8382</v>
      </c>
      <c r="G747" s="131" t="s">
        <v>5916</v>
      </c>
      <c r="H747" s="131" t="s">
        <v>716</v>
      </c>
      <c r="I747" s="131">
        <v>1</v>
      </c>
      <c r="J747" s="127">
        <v>41607</v>
      </c>
      <c r="K747" s="130">
        <v>0.63194444444444442</v>
      </c>
      <c r="L747" s="131" t="s">
        <v>8384</v>
      </c>
      <c r="M747" s="113">
        <f t="shared" si="27"/>
        <v>7</v>
      </c>
    </row>
    <row r="748" spans="1:13" ht="15.75" x14ac:dyDescent="0.25">
      <c r="A748" s="127">
        <v>41596</v>
      </c>
      <c r="B748" s="130">
        <v>0.33333333333333331</v>
      </c>
      <c r="C748" s="131" t="s">
        <v>1676</v>
      </c>
      <c r="D748" s="131"/>
      <c r="E748" s="131" t="s">
        <v>117</v>
      </c>
      <c r="F748" s="131" t="s">
        <v>7837</v>
      </c>
      <c r="G748" s="131" t="s">
        <v>5919</v>
      </c>
      <c r="H748" s="131" t="s">
        <v>7840</v>
      </c>
      <c r="I748" s="131">
        <v>1</v>
      </c>
      <c r="J748" s="127">
        <v>41596</v>
      </c>
      <c r="K748" s="130">
        <v>0.54166666666666663</v>
      </c>
      <c r="L748" s="131" t="s">
        <v>1700</v>
      </c>
      <c r="M748" s="113">
        <f t="shared" si="27"/>
        <v>0</v>
      </c>
    </row>
    <row r="749" spans="1:13" ht="15.75" x14ac:dyDescent="0.25">
      <c r="A749" s="127">
        <v>0</v>
      </c>
      <c r="B749" s="130">
        <v>0.64583333333333337</v>
      </c>
      <c r="C749" s="131" t="s">
        <v>1153</v>
      </c>
      <c r="D749" s="127">
        <v>41584</v>
      </c>
      <c r="E749" s="131" t="s">
        <v>11</v>
      </c>
      <c r="F749" s="131" t="s">
        <v>1839</v>
      </c>
      <c r="G749" s="131" t="s">
        <v>5916</v>
      </c>
      <c r="H749" s="131" t="s">
        <v>7552</v>
      </c>
      <c r="I749" s="133">
        <v>1</v>
      </c>
      <c r="J749" s="127">
        <v>41586</v>
      </c>
      <c r="K749" s="131">
        <v>1305</v>
      </c>
      <c r="L749" s="131" t="s">
        <v>7553</v>
      </c>
      <c r="M749" s="113">
        <f t="shared" si="27"/>
        <v>41586</v>
      </c>
    </row>
    <row r="750" spans="1:13" ht="15.75" x14ac:dyDescent="0.25">
      <c r="A750" s="127">
        <v>41565</v>
      </c>
      <c r="B750" s="130">
        <v>0.64583333333333337</v>
      </c>
      <c r="C750" s="131" t="s">
        <v>1153</v>
      </c>
      <c r="D750" s="127">
        <v>41584</v>
      </c>
      <c r="E750" s="131" t="s">
        <v>11</v>
      </c>
      <c r="F750" s="131" t="s">
        <v>1839</v>
      </c>
      <c r="G750" s="131" t="s">
        <v>5916</v>
      </c>
      <c r="H750" s="131" t="s">
        <v>7552</v>
      </c>
      <c r="I750" s="131">
        <v>1</v>
      </c>
      <c r="J750" s="127">
        <v>41591</v>
      </c>
      <c r="K750" s="130">
        <v>0.75694444444444453</v>
      </c>
      <c r="L750" s="131" t="s">
        <v>7721</v>
      </c>
      <c r="M750" s="113">
        <f t="shared" si="27"/>
        <v>26</v>
      </c>
    </row>
    <row r="751" spans="1:13" ht="15.75" x14ac:dyDescent="0.25">
      <c r="A751" s="127">
        <v>41591</v>
      </c>
      <c r="B751" s="130">
        <v>0.66111111111111109</v>
      </c>
      <c r="C751" s="131" t="s">
        <v>1676</v>
      </c>
      <c r="D751" s="127"/>
      <c r="E751" s="131" t="s">
        <v>11</v>
      </c>
      <c r="F751" s="131" t="s">
        <v>1839</v>
      </c>
      <c r="G751" s="131" t="s">
        <v>5916</v>
      </c>
      <c r="H751" s="131" t="s">
        <v>7552</v>
      </c>
      <c r="I751" s="131">
        <v>1</v>
      </c>
      <c r="J751" s="127">
        <v>41597</v>
      </c>
      <c r="K751" s="130">
        <v>0.54166666666666663</v>
      </c>
      <c r="L751" s="131" t="s">
        <v>7907</v>
      </c>
      <c r="M751" s="113">
        <f t="shared" si="27"/>
        <v>6</v>
      </c>
    </row>
    <row r="752" spans="1:13" ht="15.75" x14ac:dyDescent="0.25">
      <c r="A752" s="127">
        <v>41597</v>
      </c>
      <c r="B752" s="130">
        <v>0.3444444444444445</v>
      </c>
      <c r="C752" s="131" t="s">
        <v>1153</v>
      </c>
      <c r="D752" s="127">
        <v>41598</v>
      </c>
      <c r="E752" s="131" t="s">
        <v>117</v>
      </c>
      <c r="F752" s="131" t="s">
        <v>7887</v>
      </c>
      <c r="G752" s="131" t="s">
        <v>5931</v>
      </c>
      <c r="H752" s="131" t="s">
        <v>7888</v>
      </c>
      <c r="I752" s="131">
        <v>1</v>
      </c>
      <c r="J752" s="127">
        <v>41599</v>
      </c>
      <c r="K752" s="130">
        <v>0.69791666666666663</v>
      </c>
      <c r="L752" s="131" t="s">
        <v>8000</v>
      </c>
      <c r="M752" s="113">
        <f t="shared" si="27"/>
        <v>2</v>
      </c>
    </row>
    <row r="753" spans="1:16" ht="15.75" x14ac:dyDescent="0.25">
      <c r="A753" s="127">
        <v>41597</v>
      </c>
      <c r="B753" s="130">
        <v>0.34583333333333338</v>
      </c>
      <c r="C753" s="112" t="s">
        <v>1153</v>
      </c>
      <c r="D753" s="127">
        <v>41599</v>
      </c>
      <c r="E753" s="131" t="s">
        <v>117</v>
      </c>
      <c r="F753" s="131" t="s">
        <v>7887</v>
      </c>
      <c r="G753" s="131" t="s">
        <v>5931</v>
      </c>
      <c r="H753" s="131" t="s">
        <v>7888</v>
      </c>
      <c r="I753" s="131">
        <v>1</v>
      </c>
      <c r="J753" s="127">
        <v>41603</v>
      </c>
      <c r="K753" s="130">
        <v>0.64583333333333337</v>
      </c>
      <c r="L753" s="131" t="s">
        <v>8108</v>
      </c>
      <c r="M753" s="113">
        <f t="shared" si="27"/>
        <v>6</v>
      </c>
    </row>
    <row r="754" spans="1:16" ht="15.75" x14ac:dyDescent="0.25">
      <c r="A754" s="127">
        <v>41596</v>
      </c>
      <c r="B754" s="130">
        <v>0.375</v>
      </c>
      <c r="C754" s="112" t="s">
        <v>1153</v>
      </c>
      <c r="D754" s="127">
        <v>41603</v>
      </c>
      <c r="E754" s="131" t="s">
        <v>117</v>
      </c>
      <c r="F754" s="131" t="s">
        <v>7887</v>
      </c>
      <c r="G754" s="131" t="s">
        <v>5931</v>
      </c>
      <c r="H754" s="131" t="s">
        <v>7888</v>
      </c>
      <c r="I754" s="131">
        <v>1</v>
      </c>
      <c r="J754" s="127">
        <v>41605</v>
      </c>
      <c r="K754" s="130">
        <v>0.5</v>
      </c>
      <c r="L754" s="131" t="s">
        <v>8244</v>
      </c>
      <c r="M754" s="113">
        <f t="shared" si="27"/>
        <v>9</v>
      </c>
    </row>
    <row r="755" spans="1:16" ht="15.75" x14ac:dyDescent="0.25">
      <c r="A755" s="127">
        <v>41597</v>
      </c>
      <c r="B755" s="130">
        <v>0.3444444444444445</v>
      </c>
      <c r="C755" s="131" t="s">
        <v>1153</v>
      </c>
      <c r="D755" s="127">
        <v>41599</v>
      </c>
      <c r="E755" s="131" t="s">
        <v>117</v>
      </c>
      <c r="F755" s="131" t="s">
        <v>7887</v>
      </c>
      <c r="G755" s="131" t="s">
        <v>5931</v>
      </c>
      <c r="H755" s="131" t="s">
        <v>7888</v>
      </c>
      <c r="I755" s="131">
        <v>1</v>
      </c>
      <c r="J755" s="127">
        <v>41600</v>
      </c>
      <c r="K755" s="130">
        <v>0.71527777777777779</v>
      </c>
      <c r="L755" s="131" t="s">
        <v>8066</v>
      </c>
      <c r="M755" s="113">
        <f t="shared" si="27"/>
        <v>3</v>
      </c>
    </row>
    <row r="756" spans="1:16" ht="15.75" x14ac:dyDescent="0.25">
      <c r="A756" s="127">
        <v>41603</v>
      </c>
      <c r="B756" s="130">
        <v>0.58333333333333337</v>
      </c>
      <c r="C756" s="131" t="s">
        <v>1153</v>
      </c>
      <c r="D756" s="127">
        <v>41605</v>
      </c>
      <c r="E756" s="131" t="s">
        <v>117</v>
      </c>
      <c r="F756" s="131" t="s">
        <v>8159</v>
      </c>
      <c r="G756" s="131" t="s">
        <v>5919</v>
      </c>
      <c r="H756" s="131" t="s">
        <v>1855</v>
      </c>
      <c r="I756" s="131">
        <v>1</v>
      </c>
      <c r="J756" s="127">
        <v>41604</v>
      </c>
      <c r="K756" s="130">
        <v>0.51736111111111105</v>
      </c>
      <c r="L756" s="131" t="s">
        <v>8160</v>
      </c>
      <c r="M756" s="113">
        <f t="shared" si="27"/>
        <v>1</v>
      </c>
    </row>
    <row r="757" spans="1:16" ht="15.75" x14ac:dyDescent="0.25">
      <c r="A757" s="127">
        <v>41590</v>
      </c>
      <c r="B757" s="130">
        <v>0.29166666666666669</v>
      </c>
      <c r="C757" s="131" t="s">
        <v>1153</v>
      </c>
      <c r="D757" s="127">
        <v>41604</v>
      </c>
      <c r="E757" s="131" t="s">
        <v>51</v>
      </c>
      <c r="F757" s="131" t="s">
        <v>1381</v>
      </c>
      <c r="G757" s="131" t="s">
        <v>5916</v>
      </c>
      <c r="H757" s="131" t="s">
        <v>355</v>
      </c>
      <c r="I757" s="131">
        <v>1</v>
      </c>
      <c r="J757" s="127">
        <v>41603</v>
      </c>
      <c r="K757" s="130">
        <v>0.5541666666666667</v>
      </c>
      <c r="L757" s="131" t="s">
        <v>8095</v>
      </c>
      <c r="M757" s="113">
        <f t="shared" si="27"/>
        <v>13</v>
      </c>
    </row>
    <row r="758" spans="1:16" ht="15.75" x14ac:dyDescent="0.25">
      <c r="A758" s="110">
        <v>41549</v>
      </c>
      <c r="B758" s="111">
        <v>0.52986111111111112</v>
      </c>
      <c r="C758" s="112" t="s">
        <v>1153</v>
      </c>
      <c r="D758" s="110">
        <v>41583</v>
      </c>
      <c r="E758" s="112" t="s">
        <v>117</v>
      </c>
      <c r="F758" s="112" t="s">
        <v>1514</v>
      </c>
      <c r="G758" s="112" t="s">
        <v>5916</v>
      </c>
      <c r="H758" s="112" t="s">
        <v>6170</v>
      </c>
      <c r="I758" s="131">
        <v>1</v>
      </c>
      <c r="J758" s="127">
        <v>41582</v>
      </c>
      <c r="K758" s="130">
        <v>0.56597222222222221</v>
      </c>
      <c r="L758" s="131" t="s">
        <v>7324</v>
      </c>
      <c r="M758" s="113">
        <f t="shared" si="27"/>
        <v>33</v>
      </c>
    </row>
    <row r="759" spans="1:16" ht="15.75" x14ac:dyDescent="0.25">
      <c r="A759" s="127">
        <v>41583</v>
      </c>
      <c r="B759" s="130">
        <v>0.50555555555555554</v>
      </c>
      <c r="C759" s="131" t="s">
        <v>1153</v>
      </c>
      <c r="D759" s="127">
        <v>41603</v>
      </c>
      <c r="E759" s="131" t="s">
        <v>117</v>
      </c>
      <c r="F759" s="131" t="s">
        <v>666</v>
      </c>
      <c r="G759" s="131" t="s">
        <v>6042</v>
      </c>
      <c r="H759" s="131" t="s">
        <v>5580</v>
      </c>
      <c r="I759" s="131"/>
      <c r="J759" s="131"/>
      <c r="K759" s="131"/>
      <c r="L759" s="131"/>
      <c r="M759" s="113">
        <f t="shared" si="27"/>
        <v>-41583</v>
      </c>
    </row>
    <row r="760" spans="1:16" ht="15.75" x14ac:dyDescent="0.25">
      <c r="A760" s="127">
        <v>41602</v>
      </c>
      <c r="B760" s="130">
        <v>0.72916666666666663</v>
      </c>
      <c r="C760" s="131" t="s">
        <v>1676</v>
      </c>
      <c r="D760" s="131"/>
      <c r="E760" s="131" t="s">
        <v>117</v>
      </c>
      <c r="F760" s="131" t="s">
        <v>666</v>
      </c>
      <c r="G760" s="131"/>
      <c r="H760" s="131" t="s">
        <v>6793</v>
      </c>
      <c r="I760" s="131">
        <v>1</v>
      </c>
      <c r="J760" s="127">
        <v>41602</v>
      </c>
      <c r="K760" s="130">
        <v>0.72916666666666663</v>
      </c>
      <c r="L760" s="131" t="s">
        <v>8138</v>
      </c>
      <c r="M760" s="113">
        <f t="shared" si="27"/>
        <v>0</v>
      </c>
    </row>
    <row r="761" spans="1:16" ht="15.75" x14ac:dyDescent="0.25">
      <c r="A761" s="127">
        <v>41577</v>
      </c>
      <c r="B761" s="130">
        <v>0.60277777777777775</v>
      </c>
      <c r="C761" s="131" t="s">
        <v>1676</v>
      </c>
      <c r="D761" s="127"/>
      <c r="E761" s="131" t="s">
        <v>83</v>
      </c>
      <c r="F761" s="131" t="s">
        <v>7442</v>
      </c>
      <c r="G761" s="131" t="s">
        <v>5915</v>
      </c>
      <c r="H761" s="131" t="s">
        <v>1198</v>
      </c>
      <c r="I761" s="131">
        <v>1</v>
      </c>
      <c r="J761" s="127">
        <v>41590</v>
      </c>
      <c r="K761" s="130">
        <v>0.5625</v>
      </c>
      <c r="L761" s="131" t="s">
        <v>7663</v>
      </c>
      <c r="M761" s="113">
        <f t="shared" si="27"/>
        <v>13</v>
      </c>
    </row>
    <row r="762" spans="1:16" ht="15.75" x14ac:dyDescent="0.25">
      <c r="A762" s="127">
        <v>41577</v>
      </c>
      <c r="B762" s="130">
        <v>0.60277777777777775</v>
      </c>
      <c r="C762" s="131" t="s">
        <v>1676</v>
      </c>
      <c r="D762" s="127"/>
      <c r="E762" s="131" t="s">
        <v>83</v>
      </c>
      <c r="F762" s="131" t="s">
        <v>7442</v>
      </c>
      <c r="G762" s="131" t="s">
        <v>5915</v>
      </c>
      <c r="H762" s="131" t="s">
        <v>1198</v>
      </c>
      <c r="I762" s="131">
        <v>1</v>
      </c>
      <c r="J762" s="127">
        <v>41586</v>
      </c>
      <c r="K762" s="130">
        <v>0.5625</v>
      </c>
      <c r="L762" s="131" t="s">
        <v>7391</v>
      </c>
      <c r="M762" s="113">
        <f t="shared" si="27"/>
        <v>9</v>
      </c>
    </row>
    <row r="763" spans="1:16" ht="15.75" x14ac:dyDescent="0.25">
      <c r="A763" s="127">
        <v>41603</v>
      </c>
      <c r="B763" s="130">
        <v>0.58333333333333337</v>
      </c>
      <c r="C763" s="131" t="s">
        <v>1676</v>
      </c>
      <c r="D763" s="131"/>
      <c r="E763" s="131" t="s">
        <v>779</v>
      </c>
      <c r="F763" s="131" t="s">
        <v>8206</v>
      </c>
      <c r="G763" s="131" t="s">
        <v>5916</v>
      </c>
      <c r="H763" s="131" t="s">
        <v>8207</v>
      </c>
      <c r="I763" s="131">
        <v>1</v>
      </c>
      <c r="J763" s="127">
        <v>41604</v>
      </c>
      <c r="K763" s="130">
        <v>0.64236111111111105</v>
      </c>
      <c r="L763" s="131" t="s">
        <v>8208</v>
      </c>
      <c r="M763" s="113">
        <f t="shared" si="27"/>
        <v>1</v>
      </c>
    </row>
    <row r="764" spans="1:16" ht="15.75" x14ac:dyDescent="0.25">
      <c r="A764" s="127">
        <v>41603</v>
      </c>
      <c r="B764" s="130">
        <v>0.58333333333333337</v>
      </c>
      <c r="C764" s="131" t="s">
        <v>1676</v>
      </c>
      <c r="D764" s="131"/>
      <c r="E764" s="131" t="s">
        <v>779</v>
      </c>
      <c r="F764" s="131" t="s">
        <v>8206</v>
      </c>
      <c r="G764" s="131" t="s">
        <v>5916</v>
      </c>
      <c r="H764" s="131" t="s">
        <v>8207</v>
      </c>
      <c r="I764" s="131">
        <v>1</v>
      </c>
      <c r="J764" s="127">
        <v>41604</v>
      </c>
      <c r="K764" s="130">
        <v>0.64236111111111105</v>
      </c>
      <c r="L764" s="131" t="s">
        <v>8217</v>
      </c>
      <c r="M764" s="113">
        <f t="shared" si="27"/>
        <v>1</v>
      </c>
      <c r="N764" s="138"/>
      <c r="O764" s="138"/>
      <c r="P764" s="138"/>
    </row>
    <row r="765" spans="1:16" ht="15.75" x14ac:dyDescent="0.25">
      <c r="A765" s="127">
        <v>41606</v>
      </c>
      <c r="B765" s="130">
        <v>0.70833333333333337</v>
      </c>
      <c r="C765" s="131" t="s">
        <v>1676</v>
      </c>
      <c r="D765" s="131"/>
      <c r="E765" s="131" t="s">
        <v>779</v>
      </c>
      <c r="F765" s="131" t="s">
        <v>8206</v>
      </c>
      <c r="G765" s="131" t="s">
        <v>5916</v>
      </c>
      <c r="H765" s="131" t="s">
        <v>5866</v>
      </c>
      <c r="I765" s="131">
        <v>1</v>
      </c>
      <c r="J765" s="127">
        <v>41607</v>
      </c>
      <c r="K765" s="130">
        <v>0.76041666666666663</v>
      </c>
      <c r="L765" s="131" t="s">
        <v>8405</v>
      </c>
      <c r="M765" s="113">
        <f t="shared" si="27"/>
        <v>1</v>
      </c>
    </row>
    <row r="766" spans="1:16" ht="15.75" x14ac:dyDescent="0.25">
      <c r="A766" s="127">
        <v>41606</v>
      </c>
      <c r="B766" s="130">
        <v>0.70833333333333337</v>
      </c>
      <c r="C766" s="131" t="s">
        <v>1676</v>
      </c>
      <c r="D766" s="131"/>
      <c r="E766" s="131" t="s">
        <v>779</v>
      </c>
      <c r="F766" s="131" t="s">
        <v>8206</v>
      </c>
      <c r="G766" s="131" t="s">
        <v>5916</v>
      </c>
      <c r="H766" s="131" t="s">
        <v>5866</v>
      </c>
      <c r="I766" s="131">
        <v>1</v>
      </c>
      <c r="J766" s="127">
        <v>41607</v>
      </c>
      <c r="K766" s="130">
        <v>0.76041666666666663</v>
      </c>
      <c r="L766" s="131" t="s">
        <v>8406</v>
      </c>
      <c r="M766" s="113">
        <f t="shared" si="27"/>
        <v>1</v>
      </c>
    </row>
    <row r="767" spans="1:16" ht="15.75" x14ac:dyDescent="0.25">
      <c r="A767" s="127">
        <v>41606</v>
      </c>
      <c r="B767" s="130">
        <v>0.70833333333333337</v>
      </c>
      <c r="C767" s="131" t="s">
        <v>1676</v>
      </c>
      <c r="D767" s="131"/>
      <c r="E767" s="131" t="s">
        <v>779</v>
      </c>
      <c r="F767" s="131" t="s">
        <v>8206</v>
      </c>
      <c r="G767" s="131" t="s">
        <v>5916</v>
      </c>
      <c r="H767" s="131" t="s">
        <v>5866</v>
      </c>
      <c r="I767" s="131">
        <v>1</v>
      </c>
      <c r="J767" s="127">
        <v>41610</v>
      </c>
      <c r="K767" s="130">
        <v>0.56944444444444442</v>
      </c>
      <c r="L767" s="131" t="s">
        <v>8461</v>
      </c>
      <c r="M767" s="113">
        <f t="shared" si="27"/>
        <v>4</v>
      </c>
    </row>
    <row r="768" spans="1:16" ht="15.75" x14ac:dyDescent="0.25">
      <c r="A768" s="127">
        <v>41586</v>
      </c>
      <c r="B768" s="130">
        <v>0.65694444444444444</v>
      </c>
      <c r="C768" s="131" t="s">
        <v>1676</v>
      </c>
      <c r="D768" s="131"/>
      <c r="E768" s="131" t="s">
        <v>591</v>
      </c>
      <c r="F768" s="131" t="s">
        <v>3783</v>
      </c>
      <c r="G768" s="131" t="s">
        <v>5916</v>
      </c>
      <c r="H768" s="131" t="s">
        <v>7590</v>
      </c>
      <c r="I768" s="131">
        <v>1</v>
      </c>
      <c r="J768" s="127">
        <v>41586</v>
      </c>
      <c r="K768" s="130">
        <v>0.71875</v>
      </c>
      <c r="L768" s="131" t="s">
        <v>7591</v>
      </c>
      <c r="M768" s="113">
        <f t="shared" si="27"/>
        <v>0</v>
      </c>
    </row>
    <row r="769" spans="1:13" ht="15.75" x14ac:dyDescent="0.25">
      <c r="A769" s="127">
        <v>41586</v>
      </c>
      <c r="B769" s="130">
        <v>0.65694444444444444</v>
      </c>
      <c r="C769" s="131" t="s">
        <v>1676</v>
      </c>
      <c r="D769" s="131"/>
      <c r="E769" s="131" t="s">
        <v>591</v>
      </c>
      <c r="F769" s="131" t="s">
        <v>3783</v>
      </c>
      <c r="G769" s="131" t="s">
        <v>5916</v>
      </c>
      <c r="H769" s="131" t="s">
        <v>7590</v>
      </c>
      <c r="I769" s="131">
        <v>1</v>
      </c>
      <c r="J769" s="127">
        <v>41592</v>
      </c>
      <c r="K769" s="130">
        <v>0.64583333333333337</v>
      </c>
      <c r="L769" s="131" t="s">
        <v>7770</v>
      </c>
      <c r="M769" s="113">
        <f t="shared" si="27"/>
        <v>6</v>
      </c>
    </row>
    <row r="770" spans="1:13" ht="15.75" x14ac:dyDescent="0.25">
      <c r="A770" s="127">
        <v>41596</v>
      </c>
      <c r="B770" s="130">
        <v>0.52083333333333337</v>
      </c>
      <c r="C770" s="131" t="s">
        <v>1153</v>
      </c>
      <c r="D770" s="127">
        <v>41597</v>
      </c>
      <c r="E770" s="131" t="s">
        <v>117</v>
      </c>
      <c r="F770" s="131" t="s">
        <v>3783</v>
      </c>
      <c r="G770" s="131" t="s">
        <v>5916</v>
      </c>
      <c r="H770" s="131" t="s">
        <v>7590</v>
      </c>
      <c r="I770" s="131">
        <v>1</v>
      </c>
      <c r="J770" s="127">
        <v>41597</v>
      </c>
      <c r="K770" s="130">
        <v>0.5</v>
      </c>
      <c r="L770" s="131" t="s">
        <v>7897</v>
      </c>
      <c r="M770" s="113">
        <f t="shared" si="27"/>
        <v>1</v>
      </c>
    </row>
    <row r="771" spans="1:13" ht="15.75" x14ac:dyDescent="0.25">
      <c r="A771" s="127">
        <v>41584</v>
      </c>
      <c r="B771" s="130">
        <v>0.68402777777777779</v>
      </c>
      <c r="C771" s="131" t="s">
        <v>1676</v>
      </c>
      <c r="D771" s="131"/>
      <c r="E771" s="131" t="s">
        <v>5647</v>
      </c>
      <c r="F771" s="131" t="s">
        <v>7492</v>
      </c>
      <c r="G771" s="131" t="s">
        <v>5917</v>
      </c>
      <c r="H771" s="131" t="s">
        <v>7493</v>
      </c>
      <c r="I771" s="131">
        <v>1</v>
      </c>
      <c r="J771" s="127"/>
      <c r="K771" s="130"/>
      <c r="L771" s="131"/>
      <c r="M771" s="113">
        <f t="shared" si="27"/>
        <v>-41584</v>
      </c>
    </row>
    <row r="772" spans="1:13" ht="15.75" x14ac:dyDescent="0.25">
      <c r="A772" s="127">
        <v>41582</v>
      </c>
      <c r="B772" s="130">
        <v>0.4861111111111111</v>
      </c>
      <c r="C772" s="131" t="s">
        <v>1676</v>
      </c>
      <c r="D772" s="131"/>
      <c r="E772" s="131" t="s">
        <v>7230</v>
      </c>
      <c r="F772" s="131" t="s">
        <v>7331</v>
      </c>
      <c r="G772" s="131" t="s">
        <v>5919</v>
      </c>
      <c r="H772" s="131" t="s">
        <v>4251</v>
      </c>
      <c r="I772" s="131">
        <v>1</v>
      </c>
      <c r="J772" s="127">
        <v>41582</v>
      </c>
      <c r="K772" s="130">
        <v>0.58333333333333337</v>
      </c>
      <c r="L772" s="131" t="s">
        <v>7332</v>
      </c>
      <c r="M772" s="113">
        <f t="shared" si="27"/>
        <v>0</v>
      </c>
    </row>
    <row r="773" spans="1:13" ht="15.75" x14ac:dyDescent="0.25">
      <c r="A773" s="127">
        <v>41582</v>
      </c>
      <c r="B773" s="130">
        <v>0.4861111111111111</v>
      </c>
      <c r="C773" s="131" t="s">
        <v>1676</v>
      </c>
      <c r="D773" s="131"/>
      <c r="E773" s="131" t="s">
        <v>7230</v>
      </c>
      <c r="F773" s="131" t="s">
        <v>7331</v>
      </c>
      <c r="G773" s="131" t="s">
        <v>5919</v>
      </c>
      <c r="H773" s="131" t="s">
        <v>4251</v>
      </c>
      <c r="I773" s="131">
        <v>1</v>
      </c>
      <c r="J773" s="127">
        <v>41584</v>
      </c>
      <c r="K773" s="130">
        <v>0.52083333333333337</v>
      </c>
      <c r="L773" s="131" t="s">
        <v>7441</v>
      </c>
      <c r="M773" s="113">
        <f t="shared" ref="M773:M780" si="28">J773-A773</f>
        <v>2</v>
      </c>
    </row>
    <row r="774" spans="1:13" ht="15.75" x14ac:dyDescent="0.25">
      <c r="A774" s="127">
        <v>41582</v>
      </c>
      <c r="B774" s="130">
        <v>0.4861111111111111</v>
      </c>
      <c r="C774" s="131" t="s">
        <v>1676</v>
      </c>
      <c r="D774" s="131"/>
      <c r="E774" s="131" t="s">
        <v>7230</v>
      </c>
      <c r="F774" s="131" t="s">
        <v>7331</v>
      </c>
      <c r="G774" s="131" t="s">
        <v>5919</v>
      </c>
      <c r="H774" s="131" t="s">
        <v>4251</v>
      </c>
      <c r="I774" s="131">
        <v>1</v>
      </c>
      <c r="J774" s="127">
        <v>41585</v>
      </c>
      <c r="K774" s="130">
        <v>0.72916666666666663</v>
      </c>
      <c r="L774" s="131" t="s">
        <v>7531</v>
      </c>
      <c r="M774" s="113">
        <f t="shared" si="28"/>
        <v>3</v>
      </c>
    </row>
    <row r="775" spans="1:13" ht="15.75" x14ac:dyDescent="0.25">
      <c r="A775" s="127">
        <v>41585</v>
      </c>
      <c r="B775" s="130">
        <v>0.49305555555555558</v>
      </c>
      <c r="C775" s="131" t="s">
        <v>1676</v>
      </c>
      <c r="D775" s="131"/>
      <c r="E775" s="131" t="s">
        <v>7230</v>
      </c>
      <c r="F775" s="131" t="s">
        <v>7331</v>
      </c>
      <c r="G775" s="131" t="s">
        <v>5919</v>
      </c>
      <c r="H775" s="131" t="s">
        <v>4251</v>
      </c>
      <c r="I775" s="131">
        <v>1</v>
      </c>
      <c r="J775" s="127">
        <v>41586</v>
      </c>
      <c r="K775" s="130">
        <v>0.54513888888888895</v>
      </c>
      <c r="L775" s="131" t="s">
        <v>7549</v>
      </c>
      <c r="M775" s="113">
        <f t="shared" si="28"/>
        <v>1</v>
      </c>
    </row>
    <row r="776" spans="1:13" ht="15.75" x14ac:dyDescent="0.25">
      <c r="A776" s="127">
        <v>41585</v>
      </c>
      <c r="B776" s="130">
        <v>0.49305555555555558</v>
      </c>
      <c r="C776" s="131" t="s">
        <v>1676</v>
      </c>
      <c r="D776" s="131"/>
      <c r="E776" s="131" t="s">
        <v>7230</v>
      </c>
      <c r="F776" s="131" t="s">
        <v>7331</v>
      </c>
      <c r="G776" s="131" t="s">
        <v>5919</v>
      </c>
      <c r="H776" s="131" t="s">
        <v>4251</v>
      </c>
      <c r="I776" s="131">
        <v>1</v>
      </c>
      <c r="J776" s="127">
        <v>41590</v>
      </c>
      <c r="K776" s="130">
        <v>0.56944444444444442</v>
      </c>
      <c r="L776" s="131" t="s">
        <v>7681</v>
      </c>
      <c r="M776" s="113">
        <f t="shared" si="28"/>
        <v>5</v>
      </c>
    </row>
    <row r="777" spans="1:13" ht="15.75" x14ac:dyDescent="0.25">
      <c r="A777" s="127">
        <v>41590</v>
      </c>
      <c r="B777" s="130">
        <v>0.69097222222222221</v>
      </c>
      <c r="C777" s="131" t="s">
        <v>1676</v>
      </c>
      <c r="D777" s="131"/>
      <c r="E777" s="131" t="s">
        <v>7230</v>
      </c>
      <c r="F777" s="131" t="s">
        <v>7331</v>
      </c>
      <c r="G777" s="131" t="s">
        <v>5919</v>
      </c>
      <c r="H777" s="131" t="s">
        <v>4251</v>
      </c>
      <c r="I777" s="131">
        <v>1</v>
      </c>
      <c r="J777" s="127">
        <v>41592</v>
      </c>
      <c r="K777" s="130">
        <v>0.64583333333333337</v>
      </c>
      <c r="L777" s="131" t="s">
        <v>7771</v>
      </c>
      <c r="M777" s="113">
        <f t="shared" si="28"/>
        <v>2</v>
      </c>
    </row>
    <row r="778" spans="1:13" ht="15.75" x14ac:dyDescent="0.25">
      <c r="A778" s="127">
        <v>41590</v>
      </c>
      <c r="B778" s="130">
        <v>0.69097222222222221</v>
      </c>
      <c r="C778" s="131" t="s">
        <v>1676</v>
      </c>
      <c r="D778" s="131"/>
      <c r="E778" s="131" t="s">
        <v>7230</v>
      </c>
      <c r="F778" s="131" t="s">
        <v>7331</v>
      </c>
      <c r="G778" s="131" t="s">
        <v>5919</v>
      </c>
      <c r="H778" s="131" t="s">
        <v>4251</v>
      </c>
      <c r="I778" s="131">
        <v>1</v>
      </c>
      <c r="J778" s="127">
        <v>41596</v>
      </c>
      <c r="K778" s="130">
        <v>0.56944444444444442</v>
      </c>
      <c r="L778" s="131" t="s">
        <v>7860</v>
      </c>
      <c r="M778" s="113">
        <f t="shared" si="28"/>
        <v>6</v>
      </c>
    </row>
    <row r="779" spans="1:13" ht="15.75" x14ac:dyDescent="0.25">
      <c r="A779" s="127">
        <v>41590</v>
      </c>
      <c r="B779" s="130">
        <v>0.69097222222222221</v>
      </c>
      <c r="C779" s="131" t="s">
        <v>1676</v>
      </c>
      <c r="D779" s="131"/>
      <c r="E779" s="131" t="s">
        <v>7230</v>
      </c>
      <c r="F779" s="131" t="s">
        <v>7331</v>
      </c>
      <c r="G779" s="131" t="s">
        <v>5919</v>
      </c>
      <c r="H779" s="131" t="s">
        <v>4251</v>
      </c>
      <c r="I779" s="131">
        <v>1</v>
      </c>
      <c r="J779" s="127">
        <v>41600</v>
      </c>
      <c r="K779" s="130">
        <v>0.5625</v>
      </c>
      <c r="L779" s="131" t="s">
        <v>8028</v>
      </c>
      <c r="M779" s="113">
        <f t="shared" si="28"/>
        <v>10</v>
      </c>
    </row>
    <row r="780" spans="1:13" ht="15.75" x14ac:dyDescent="0.25">
      <c r="A780" s="127">
        <v>41597</v>
      </c>
      <c r="B780" s="130">
        <v>0.4770833333333333</v>
      </c>
      <c r="C780" s="131" t="s">
        <v>1676</v>
      </c>
      <c r="D780" s="131"/>
      <c r="E780" s="131" t="s">
        <v>7230</v>
      </c>
      <c r="F780" s="131" t="s">
        <v>7331</v>
      </c>
      <c r="G780" s="131" t="s">
        <v>5919</v>
      </c>
      <c r="H780" s="131" t="s">
        <v>4251</v>
      </c>
      <c r="I780" s="131">
        <v>1</v>
      </c>
      <c r="J780" s="127">
        <v>41603</v>
      </c>
      <c r="K780" s="130">
        <v>0.5625</v>
      </c>
      <c r="L780" s="131" t="s">
        <v>8098</v>
      </c>
      <c r="M780" s="113">
        <f t="shared" si="28"/>
        <v>6</v>
      </c>
    </row>
    <row r="781" spans="1:13" ht="15.75" x14ac:dyDescent="0.25">
      <c r="A781" s="127">
        <v>41597</v>
      </c>
      <c r="B781" s="130">
        <v>0.4770833333333333</v>
      </c>
      <c r="C781" s="131" t="s">
        <v>1676</v>
      </c>
      <c r="D781" s="131"/>
      <c r="E781" s="131" t="s">
        <v>7230</v>
      </c>
      <c r="F781" s="131" t="s">
        <v>7331</v>
      </c>
      <c r="G781" s="131" t="s">
        <v>5919</v>
      </c>
      <c r="H781" s="131" t="s">
        <v>4251</v>
      </c>
      <c r="I781" s="131">
        <v>1</v>
      </c>
      <c r="J781" s="127">
        <v>41603</v>
      </c>
      <c r="K781" s="130">
        <v>0.5625</v>
      </c>
      <c r="L781" s="131" t="s">
        <v>8099</v>
      </c>
      <c r="M781" s="113">
        <v>6</v>
      </c>
    </row>
    <row r="782" spans="1:13" ht="15.75" x14ac:dyDescent="0.25">
      <c r="A782" s="127">
        <v>41604</v>
      </c>
      <c r="B782" s="130">
        <v>0.52083333333333337</v>
      </c>
      <c r="C782" s="131" t="s">
        <v>1676</v>
      </c>
      <c r="D782" s="131"/>
      <c r="E782" s="131" t="s">
        <v>7230</v>
      </c>
      <c r="F782" s="131" t="s">
        <v>7331</v>
      </c>
      <c r="G782" s="131" t="s">
        <v>5919</v>
      </c>
      <c r="H782" s="131" t="s">
        <v>4251</v>
      </c>
      <c r="I782" s="131">
        <v>1</v>
      </c>
      <c r="J782" s="127">
        <v>41606</v>
      </c>
      <c r="K782" s="130">
        <v>0.73749999999999993</v>
      </c>
      <c r="L782" s="131" t="s">
        <v>8342</v>
      </c>
      <c r="M782" s="113">
        <f>J782-A782</f>
        <v>2</v>
      </c>
    </row>
    <row r="783" spans="1:13" ht="15.75" x14ac:dyDescent="0.25">
      <c r="A783" s="127">
        <v>41600</v>
      </c>
      <c r="B783" s="130">
        <v>0.69444444444444453</v>
      </c>
      <c r="C783" s="131" t="s">
        <v>1676</v>
      </c>
      <c r="D783" s="131"/>
      <c r="E783" s="131" t="s">
        <v>7230</v>
      </c>
      <c r="F783" s="131" t="s">
        <v>7331</v>
      </c>
      <c r="G783" s="131" t="s">
        <v>5919</v>
      </c>
      <c r="H783" s="131" t="s">
        <v>4251</v>
      </c>
      <c r="I783" s="131">
        <v>1</v>
      </c>
      <c r="J783" s="127">
        <v>41607</v>
      </c>
      <c r="K783" s="130"/>
      <c r="L783" s="131" t="s">
        <v>8383</v>
      </c>
      <c r="M783" s="113"/>
    </row>
    <row r="784" spans="1:13" ht="15.75" x14ac:dyDescent="0.25">
      <c r="A784" s="127">
        <v>41600</v>
      </c>
      <c r="B784" s="130">
        <v>0.69444444444444453</v>
      </c>
      <c r="C784" s="131" t="s">
        <v>1676</v>
      </c>
      <c r="D784" s="131"/>
      <c r="E784" s="131" t="s">
        <v>7230</v>
      </c>
      <c r="F784" s="131" t="s">
        <v>7331</v>
      </c>
      <c r="G784" s="131" t="s">
        <v>5919</v>
      </c>
      <c r="H784" s="131" t="s">
        <v>4251</v>
      </c>
      <c r="I784" s="131">
        <v>1</v>
      </c>
      <c r="J784" s="127">
        <v>41607</v>
      </c>
      <c r="K784" s="130"/>
      <c r="L784" s="131" t="s">
        <v>8383</v>
      </c>
      <c r="M784" s="113"/>
    </row>
    <row r="785" spans="1:16" ht="15.75" x14ac:dyDescent="0.25">
      <c r="A785" s="127">
        <v>41600</v>
      </c>
      <c r="B785" s="130">
        <v>0.69444444444444453</v>
      </c>
      <c r="C785" s="131" t="s">
        <v>1676</v>
      </c>
      <c r="D785" s="131"/>
      <c r="E785" s="131" t="s">
        <v>7230</v>
      </c>
      <c r="F785" s="131" t="s">
        <v>7331</v>
      </c>
      <c r="G785" s="131" t="s">
        <v>5919</v>
      </c>
      <c r="H785" s="131" t="s">
        <v>4251</v>
      </c>
      <c r="I785" s="131">
        <v>1</v>
      </c>
      <c r="J785" s="127">
        <v>41607</v>
      </c>
      <c r="K785" s="130"/>
      <c r="L785" s="131" t="s">
        <v>8383</v>
      </c>
      <c r="M785" s="113"/>
    </row>
    <row r="786" spans="1:16" ht="15.75" x14ac:dyDescent="0.25">
      <c r="A786" s="127">
        <v>41548</v>
      </c>
      <c r="B786" s="130">
        <v>0.45624999999999999</v>
      </c>
      <c r="C786" s="131" t="s">
        <v>1153</v>
      </c>
      <c r="D786" s="127">
        <v>41589</v>
      </c>
      <c r="E786" s="131" t="s">
        <v>117</v>
      </c>
      <c r="F786" s="131" t="s">
        <v>1419</v>
      </c>
      <c r="G786" s="131" t="s">
        <v>5916</v>
      </c>
      <c r="H786" s="131" t="s">
        <v>7354</v>
      </c>
      <c r="I786" s="131">
        <v>1</v>
      </c>
      <c r="J786" s="127">
        <v>41586</v>
      </c>
      <c r="K786" s="130">
        <v>0.54166666666666663</v>
      </c>
      <c r="L786" s="131" t="s">
        <v>7543</v>
      </c>
      <c r="M786" s="113">
        <f t="shared" ref="M786:M849" si="29">J786-A786</f>
        <v>38</v>
      </c>
    </row>
    <row r="787" spans="1:16" ht="15.75" x14ac:dyDescent="0.25">
      <c r="A787" s="127">
        <v>41549</v>
      </c>
      <c r="B787" s="130">
        <v>0.53263888888888888</v>
      </c>
      <c r="C787" s="131" t="s">
        <v>1153</v>
      </c>
      <c r="D787" s="127">
        <v>41603</v>
      </c>
      <c r="E787" s="131" t="s">
        <v>117</v>
      </c>
      <c r="F787" s="131" t="s">
        <v>1419</v>
      </c>
      <c r="G787" s="131" t="s">
        <v>5916</v>
      </c>
      <c r="H787" s="131" t="s">
        <v>7354</v>
      </c>
      <c r="I787" s="131">
        <v>1</v>
      </c>
      <c r="J787" s="127">
        <v>41600</v>
      </c>
      <c r="K787" s="130">
        <v>0.49305555555555558</v>
      </c>
      <c r="L787" s="131" t="s">
        <v>8017</v>
      </c>
      <c r="M787" s="113">
        <f t="shared" si="29"/>
        <v>51</v>
      </c>
    </row>
    <row r="788" spans="1:16" ht="15.75" x14ac:dyDescent="0.25">
      <c r="A788" s="127">
        <v>41586</v>
      </c>
      <c r="B788" s="130">
        <v>0.49305555555555558</v>
      </c>
      <c r="C788" s="131" t="s">
        <v>1153</v>
      </c>
      <c r="D788" s="127">
        <v>41589</v>
      </c>
      <c r="E788" s="131" t="s">
        <v>117</v>
      </c>
      <c r="F788" s="131" t="s">
        <v>7576</v>
      </c>
      <c r="G788" s="131" t="s">
        <v>5916</v>
      </c>
      <c r="H788" s="131" t="s">
        <v>7577</v>
      </c>
      <c r="I788" s="131">
        <v>1</v>
      </c>
      <c r="J788" s="127">
        <v>41596</v>
      </c>
      <c r="K788" s="130">
        <v>0.52777777777777779</v>
      </c>
      <c r="L788" s="131" t="s">
        <v>7833</v>
      </c>
      <c r="M788" s="113">
        <f t="shared" si="29"/>
        <v>10</v>
      </c>
    </row>
    <row r="789" spans="1:16" ht="15.75" x14ac:dyDescent="0.25">
      <c r="A789" s="127">
        <v>41586</v>
      </c>
      <c r="B789" s="130">
        <v>0.49305555555555558</v>
      </c>
      <c r="C789" s="131" t="s">
        <v>1153</v>
      </c>
      <c r="D789" s="127">
        <v>41592</v>
      </c>
      <c r="E789" s="131" t="s">
        <v>117</v>
      </c>
      <c r="F789" s="131" t="s">
        <v>7576</v>
      </c>
      <c r="G789" s="131" t="s">
        <v>5916</v>
      </c>
      <c r="H789" s="131" t="s">
        <v>1398</v>
      </c>
      <c r="I789" s="131">
        <v>1</v>
      </c>
      <c r="J789" s="127">
        <v>41589</v>
      </c>
      <c r="K789" s="130">
        <v>0.52777777777777779</v>
      </c>
      <c r="L789" s="131" t="s">
        <v>7621</v>
      </c>
      <c r="M789" s="113">
        <f t="shared" si="29"/>
        <v>3</v>
      </c>
    </row>
    <row r="790" spans="1:16" ht="15.75" x14ac:dyDescent="0.25">
      <c r="A790" s="127">
        <v>41596</v>
      </c>
      <c r="B790" s="130">
        <v>0.375</v>
      </c>
      <c r="C790" s="131" t="s">
        <v>1153</v>
      </c>
      <c r="D790" s="127">
        <v>41604</v>
      </c>
      <c r="E790" s="131" t="s">
        <v>117</v>
      </c>
      <c r="F790" s="131" t="s">
        <v>7576</v>
      </c>
      <c r="G790" s="131" t="s">
        <v>5916</v>
      </c>
      <c r="H790" s="131" t="s">
        <v>1398</v>
      </c>
      <c r="I790" s="131">
        <v>1</v>
      </c>
      <c r="J790" s="127">
        <v>41606</v>
      </c>
      <c r="K790" s="130">
        <v>0.56597222222222221</v>
      </c>
      <c r="L790" s="131" t="s">
        <v>8308</v>
      </c>
      <c r="M790" s="113">
        <f t="shared" si="29"/>
        <v>10</v>
      </c>
    </row>
    <row r="791" spans="1:16" ht="15.75" x14ac:dyDescent="0.25">
      <c r="A791" s="127">
        <v>41596</v>
      </c>
      <c r="B791" s="130">
        <v>0.375</v>
      </c>
      <c r="C791" s="131" t="s">
        <v>1153</v>
      </c>
      <c r="D791" s="127">
        <v>41604</v>
      </c>
      <c r="E791" s="131" t="s">
        <v>117</v>
      </c>
      <c r="F791" s="131" t="s">
        <v>7576</v>
      </c>
      <c r="G791" s="131" t="s">
        <v>5916</v>
      </c>
      <c r="H791" s="131" t="s">
        <v>1398</v>
      </c>
      <c r="I791" s="131">
        <v>1</v>
      </c>
      <c r="J791" s="127">
        <v>41603</v>
      </c>
      <c r="K791" s="130">
        <v>0.51388888888888895</v>
      </c>
      <c r="L791" s="131" t="s">
        <v>8090</v>
      </c>
      <c r="M791" s="113">
        <f t="shared" si="29"/>
        <v>7</v>
      </c>
      <c r="N791" s="138"/>
      <c r="O791" s="138"/>
      <c r="P791" s="138"/>
    </row>
    <row r="792" spans="1:16" ht="15.75" x14ac:dyDescent="0.25">
      <c r="A792" s="127">
        <v>41595</v>
      </c>
      <c r="B792" s="130">
        <v>6.9444444444444434E-2</v>
      </c>
      <c r="C792" s="131" t="s">
        <v>1676</v>
      </c>
      <c r="D792" s="127"/>
      <c r="E792" s="131" t="s">
        <v>7310</v>
      </c>
      <c r="F792" s="131" t="s">
        <v>5705</v>
      </c>
      <c r="G792" s="131"/>
      <c r="H792" s="131" t="s">
        <v>6793</v>
      </c>
      <c r="I792" s="131">
        <v>1</v>
      </c>
      <c r="J792" s="127">
        <v>41595</v>
      </c>
      <c r="K792" s="130">
        <v>6.9444444444444434E-2</v>
      </c>
      <c r="L792" s="131" t="s">
        <v>7826</v>
      </c>
      <c r="M792" s="113">
        <f t="shared" si="29"/>
        <v>0</v>
      </c>
    </row>
    <row r="793" spans="1:16" ht="15.75" x14ac:dyDescent="0.25">
      <c r="A793" s="127">
        <v>41595</v>
      </c>
      <c r="B793" s="130">
        <v>6.9444444444444434E-2</v>
      </c>
      <c r="C793" s="131" t="s">
        <v>1676</v>
      </c>
      <c r="D793" s="127"/>
      <c r="E793" s="131" t="s">
        <v>7310</v>
      </c>
      <c r="F793" s="131" t="s">
        <v>5705</v>
      </c>
      <c r="G793" s="131"/>
      <c r="H793" s="131"/>
      <c r="I793" s="131">
        <v>1</v>
      </c>
      <c r="J793" s="127">
        <v>41596</v>
      </c>
      <c r="K793" s="130">
        <v>0.57291666666666663</v>
      </c>
      <c r="L793" s="131" t="s">
        <v>7159</v>
      </c>
      <c r="M793" s="113">
        <f t="shared" si="29"/>
        <v>1</v>
      </c>
    </row>
    <row r="794" spans="1:16" ht="15.75" x14ac:dyDescent="0.25">
      <c r="A794" s="127">
        <v>41595</v>
      </c>
      <c r="B794" s="130">
        <v>6.9444444444444434E-2</v>
      </c>
      <c r="C794" s="131" t="s">
        <v>1676</v>
      </c>
      <c r="D794" s="127"/>
      <c r="E794" s="131" t="s">
        <v>7310</v>
      </c>
      <c r="F794" s="131" t="s">
        <v>5705</v>
      </c>
      <c r="G794" s="131"/>
      <c r="H794" s="131" t="s">
        <v>3200</v>
      </c>
      <c r="I794" s="131">
        <v>1</v>
      </c>
      <c r="J794" s="127">
        <v>41597</v>
      </c>
      <c r="K794" s="130">
        <v>0.58333333333333337</v>
      </c>
      <c r="L794" s="131"/>
      <c r="M794" s="113">
        <f t="shared" si="29"/>
        <v>2</v>
      </c>
    </row>
    <row r="795" spans="1:16" ht="15.75" x14ac:dyDescent="0.25">
      <c r="A795" s="127">
        <v>41597</v>
      </c>
      <c r="B795" s="130">
        <v>0.46875</v>
      </c>
      <c r="C795" s="131" t="s">
        <v>1676</v>
      </c>
      <c r="D795" s="127"/>
      <c r="E795" s="131" t="s">
        <v>7310</v>
      </c>
      <c r="F795" s="131" t="s">
        <v>5705</v>
      </c>
      <c r="G795" s="131" t="s">
        <v>5931</v>
      </c>
      <c r="H795" s="131" t="s">
        <v>7916</v>
      </c>
      <c r="I795" s="131">
        <v>1</v>
      </c>
      <c r="J795" s="127">
        <v>41597</v>
      </c>
      <c r="K795" s="130">
        <v>0.57638888888888895</v>
      </c>
      <c r="L795" s="131" t="s">
        <v>7917</v>
      </c>
      <c r="M795" s="113">
        <f t="shared" si="29"/>
        <v>0</v>
      </c>
    </row>
    <row r="796" spans="1:16" ht="15.75" x14ac:dyDescent="0.25">
      <c r="A796" s="127">
        <v>41597</v>
      </c>
      <c r="B796" s="130">
        <v>0.46875</v>
      </c>
      <c r="C796" s="131" t="s">
        <v>1676</v>
      </c>
      <c r="D796" s="127"/>
      <c r="E796" s="131" t="s">
        <v>7310</v>
      </c>
      <c r="F796" s="131" t="s">
        <v>5705</v>
      </c>
      <c r="G796" s="131" t="s">
        <v>5931</v>
      </c>
      <c r="H796" s="131" t="s">
        <v>7916</v>
      </c>
      <c r="I796" s="131">
        <v>1</v>
      </c>
      <c r="J796" s="127">
        <v>41599</v>
      </c>
      <c r="K796" s="130">
        <v>0.58333333333333337</v>
      </c>
      <c r="L796" s="131" t="s">
        <v>7997</v>
      </c>
      <c r="M796" s="113">
        <f t="shared" si="29"/>
        <v>2</v>
      </c>
    </row>
    <row r="797" spans="1:16" ht="15.75" x14ac:dyDescent="0.25">
      <c r="A797" s="127">
        <v>41602</v>
      </c>
      <c r="B797" s="130">
        <v>0.75347222222222221</v>
      </c>
      <c r="C797" s="131" t="s">
        <v>1676</v>
      </c>
      <c r="D797" s="127"/>
      <c r="E797" s="131" t="s">
        <v>7310</v>
      </c>
      <c r="F797" s="131" t="s">
        <v>5705</v>
      </c>
      <c r="G797" s="131" t="s">
        <v>5931</v>
      </c>
      <c r="H797" s="131" t="s">
        <v>8077</v>
      </c>
      <c r="I797" s="131">
        <v>1</v>
      </c>
      <c r="J797" s="127">
        <v>41603</v>
      </c>
      <c r="K797" s="130">
        <v>0.65625</v>
      </c>
      <c r="L797" s="131" t="s">
        <v>8104</v>
      </c>
      <c r="M797" s="113">
        <f t="shared" si="29"/>
        <v>1</v>
      </c>
    </row>
    <row r="798" spans="1:16" ht="15.75" x14ac:dyDescent="0.25">
      <c r="A798" s="127">
        <v>41602</v>
      </c>
      <c r="B798" s="130">
        <v>0.75347222222222221</v>
      </c>
      <c r="C798" s="131" t="s">
        <v>1676</v>
      </c>
      <c r="D798" s="127"/>
      <c r="E798" s="131" t="s">
        <v>7310</v>
      </c>
      <c r="F798" s="131" t="s">
        <v>5705</v>
      </c>
      <c r="G798" s="131" t="s">
        <v>5931</v>
      </c>
      <c r="H798" s="131" t="s">
        <v>8077</v>
      </c>
      <c r="I798" s="131"/>
      <c r="J798" s="127">
        <v>41604</v>
      </c>
      <c r="K798" s="130">
        <v>0.65625</v>
      </c>
      <c r="L798" s="131" t="s">
        <v>8215</v>
      </c>
      <c r="M798" s="113">
        <f t="shared" si="29"/>
        <v>2</v>
      </c>
    </row>
    <row r="799" spans="1:16" ht="15.75" x14ac:dyDescent="0.25">
      <c r="A799" s="127">
        <v>41602</v>
      </c>
      <c r="B799" s="130">
        <v>0.75347222222222221</v>
      </c>
      <c r="C799" s="131" t="s">
        <v>1676</v>
      </c>
      <c r="D799" s="127"/>
      <c r="E799" s="131" t="s">
        <v>7310</v>
      </c>
      <c r="F799" s="131" t="s">
        <v>5705</v>
      </c>
      <c r="G799" s="131" t="s">
        <v>5931</v>
      </c>
      <c r="H799" s="131" t="s">
        <v>8077</v>
      </c>
      <c r="I799" s="131"/>
      <c r="J799" s="127">
        <v>41604</v>
      </c>
      <c r="K799" s="130">
        <v>0.65625</v>
      </c>
      <c r="L799" s="131" t="s">
        <v>8215</v>
      </c>
      <c r="M799" s="113">
        <f t="shared" si="29"/>
        <v>2</v>
      </c>
    </row>
    <row r="800" spans="1:16" ht="15.75" x14ac:dyDescent="0.25">
      <c r="A800" s="127">
        <v>41603</v>
      </c>
      <c r="B800" s="130">
        <v>0.75347222222222221</v>
      </c>
      <c r="C800" s="131" t="s">
        <v>1676</v>
      </c>
      <c r="D800" s="131"/>
      <c r="E800" s="131" t="s">
        <v>7310</v>
      </c>
      <c r="F800" s="131" t="s">
        <v>5705</v>
      </c>
      <c r="G800" s="131" t="s">
        <v>5931</v>
      </c>
      <c r="H800" s="131" t="s">
        <v>8103</v>
      </c>
      <c r="I800" s="131">
        <v>1</v>
      </c>
      <c r="J800" s="127">
        <v>41603</v>
      </c>
      <c r="K800" s="130">
        <v>0.5625</v>
      </c>
      <c r="L800" s="131" t="s">
        <v>8104</v>
      </c>
      <c r="M800" s="113">
        <f t="shared" si="29"/>
        <v>0</v>
      </c>
    </row>
    <row r="801" spans="1:13" ht="15.75" x14ac:dyDescent="0.25">
      <c r="A801" s="127">
        <v>41583</v>
      </c>
      <c r="B801" s="130">
        <v>0.70138888888888884</v>
      </c>
      <c r="C801" s="131" t="s">
        <v>1676</v>
      </c>
      <c r="D801" s="127"/>
      <c r="E801" s="112" t="s">
        <v>7491</v>
      </c>
      <c r="F801" s="112" t="s">
        <v>252</v>
      </c>
      <c r="G801" s="112" t="s">
        <v>5915</v>
      </c>
      <c r="H801" s="112" t="s">
        <v>2811</v>
      </c>
      <c r="I801" s="112">
        <v>1</v>
      </c>
      <c r="J801" s="127">
        <v>41584</v>
      </c>
      <c r="K801" s="130">
        <v>0.59027777777777779</v>
      </c>
      <c r="L801" s="131" t="s">
        <v>7467</v>
      </c>
      <c r="M801" s="113">
        <f t="shared" si="29"/>
        <v>1</v>
      </c>
    </row>
    <row r="802" spans="1:13" ht="15.75" x14ac:dyDescent="0.25">
      <c r="A802" s="110">
        <v>41586</v>
      </c>
      <c r="B802" s="111">
        <v>0.61458333333333337</v>
      </c>
      <c r="C802" s="112" t="s">
        <v>1153</v>
      </c>
      <c r="D802" s="110"/>
      <c r="E802" s="112" t="s">
        <v>1029</v>
      </c>
      <c r="F802" s="112" t="s">
        <v>252</v>
      </c>
      <c r="G802" s="112" t="s">
        <v>5915</v>
      </c>
      <c r="H802" s="112" t="s">
        <v>2811</v>
      </c>
      <c r="I802" s="112">
        <v>1</v>
      </c>
      <c r="J802" s="127">
        <v>41586</v>
      </c>
      <c r="K802" s="130">
        <v>0.73749999999999993</v>
      </c>
      <c r="L802" s="131" t="s">
        <v>7579</v>
      </c>
      <c r="M802" s="113">
        <f t="shared" si="29"/>
        <v>0</v>
      </c>
    </row>
    <row r="803" spans="1:13" ht="15.75" x14ac:dyDescent="0.25">
      <c r="A803" s="110">
        <v>41578</v>
      </c>
      <c r="B803" s="111">
        <v>0.61875000000000002</v>
      </c>
      <c r="C803" s="112" t="s">
        <v>1153</v>
      </c>
      <c r="D803" s="110">
        <v>41583</v>
      </c>
      <c r="E803" s="112" t="s">
        <v>117</v>
      </c>
      <c r="F803" s="112" t="s">
        <v>252</v>
      </c>
      <c r="G803" s="112" t="s">
        <v>5915</v>
      </c>
      <c r="H803" s="112" t="s">
        <v>2811</v>
      </c>
      <c r="I803" s="112">
        <v>1</v>
      </c>
      <c r="J803" s="127">
        <v>41590</v>
      </c>
      <c r="K803" s="130">
        <v>0.62291666666666667</v>
      </c>
      <c r="L803" s="131" t="s">
        <v>7683</v>
      </c>
      <c r="M803" s="113">
        <f t="shared" si="29"/>
        <v>12</v>
      </c>
    </row>
    <row r="804" spans="1:13" ht="15.75" x14ac:dyDescent="0.25">
      <c r="A804" s="110">
        <v>41589</v>
      </c>
      <c r="B804" s="111">
        <v>0.63194444444444442</v>
      </c>
      <c r="C804" s="112" t="s">
        <v>1676</v>
      </c>
      <c r="D804" s="110"/>
      <c r="E804" s="112" t="s">
        <v>117</v>
      </c>
      <c r="F804" s="112" t="s">
        <v>252</v>
      </c>
      <c r="G804" s="112" t="s">
        <v>5915</v>
      </c>
      <c r="H804" s="112" t="s">
        <v>2811</v>
      </c>
      <c r="I804" s="112">
        <v>1</v>
      </c>
      <c r="J804" s="127">
        <v>41591</v>
      </c>
      <c r="K804" s="130">
        <v>0.76388888888888884</v>
      </c>
      <c r="L804" s="131" t="s">
        <v>7725</v>
      </c>
      <c r="M804" s="113">
        <f t="shared" si="29"/>
        <v>2</v>
      </c>
    </row>
    <row r="805" spans="1:13" ht="15.75" x14ac:dyDescent="0.25">
      <c r="A805" s="127">
        <v>41594</v>
      </c>
      <c r="B805" s="130">
        <v>0.46180555555555558</v>
      </c>
      <c r="C805" s="131" t="s">
        <v>1676</v>
      </c>
      <c r="D805" s="131"/>
      <c r="E805" s="131" t="s">
        <v>83</v>
      </c>
      <c r="F805" s="131" t="s">
        <v>7839</v>
      </c>
      <c r="G805" s="131" t="s">
        <v>5920</v>
      </c>
      <c r="H805" s="131" t="s">
        <v>7841</v>
      </c>
      <c r="I805" s="131">
        <v>1</v>
      </c>
      <c r="J805" s="127">
        <v>41596</v>
      </c>
      <c r="K805" s="130">
        <v>0.54166666666666663</v>
      </c>
      <c r="L805" s="131" t="s">
        <v>7842</v>
      </c>
      <c r="M805" s="113">
        <f t="shared" si="29"/>
        <v>2</v>
      </c>
    </row>
    <row r="806" spans="1:13" ht="15.75" x14ac:dyDescent="0.25">
      <c r="A806" s="127">
        <v>41571</v>
      </c>
      <c r="B806" s="130">
        <v>0.64583333333333337</v>
      </c>
      <c r="C806" s="131" t="s">
        <v>1153</v>
      </c>
      <c r="D806" s="127">
        <v>41591</v>
      </c>
      <c r="E806" s="131" t="s">
        <v>80</v>
      </c>
      <c r="F806" s="131" t="s">
        <v>847</v>
      </c>
      <c r="G806" s="131" t="s">
        <v>5919</v>
      </c>
      <c r="H806" s="131" t="s">
        <v>7643</v>
      </c>
      <c r="I806" s="131"/>
      <c r="J806" s="131"/>
      <c r="K806" s="131"/>
      <c r="L806" s="131"/>
      <c r="M806" s="113">
        <f t="shared" si="29"/>
        <v>-41571</v>
      </c>
    </row>
    <row r="807" spans="1:13" ht="15.75" x14ac:dyDescent="0.25">
      <c r="A807" s="127">
        <v>41474</v>
      </c>
      <c r="B807" s="130">
        <v>0.47916666666666669</v>
      </c>
      <c r="C807" s="112" t="s">
        <v>1153</v>
      </c>
      <c r="D807" s="127">
        <v>41589</v>
      </c>
      <c r="E807" s="112" t="s">
        <v>117</v>
      </c>
      <c r="F807" s="131" t="s">
        <v>854</v>
      </c>
      <c r="G807" s="131" t="s">
        <v>5915</v>
      </c>
      <c r="H807" s="131" t="s">
        <v>6382</v>
      </c>
      <c r="I807" s="131">
        <v>1</v>
      </c>
      <c r="J807" s="127">
        <v>41586</v>
      </c>
      <c r="K807" s="130">
        <v>0.5625</v>
      </c>
      <c r="L807" s="131" t="s">
        <v>7569</v>
      </c>
      <c r="M807" s="113">
        <f t="shared" si="29"/>
        <v>112</v>
      </c>
    </row>
    <row r="808" spans="1:13" ht="15.75" x14ac:dyDescent="0.25">
      <c r="A808" s="127">
        <v>41583</v>
      </c>
      <c r="B808" s="130">
        <v>0.6381944444444444</v>
      </c>
      <c r="C808" s="112" t="s">
        <v>1676</v>
      </c>
      <c r="D808" s="127"/>
      <c r="E808" s="112" t="s">
        <v>374</v>
      </c>
      <c r="F808" s="131" t="s">
        <v>7486</v>
      </c>
      <c r="G808" s="131" t="s">
        <v>6757</v>
      </c>
      <c r="H808" s="131" t="s">
        <v>7487</v>
      </c>
      <c r="I808" s="131">
        <v>1</v>
      </c>
      <c r="J808" s="127">
        <v>41584</v>
      </c>
      <c r="K808" s="130">
        <v>0.63888888888888895</v>
      </c>
      <c r="L808" s="131" t="s">
        <v>7488</v>
      </c>
      <c r="M808" s="113">
        <f t="shared" si="29"/>
        <v>1</v>
      </c>
    </row>
    <row r="809" spans="1:13" ht="15.75" x14ac:dyDescent="0.25">
      <c r="A809" s="127">
        <v>41583</v>
      </c>
      <c r="B809" s="130">
        <v>0.6381944444444444</v>
      </c>
      <c r="C809" s="112" t="s">
        <v>1676</v>
      </c>
      <c r="D809" s="127"/>
      <c r="E809" s="112" t="s">
        <v>374</v>
      </c>
      <c r="F809" s="131" t="s">
        <v>7486</v>
      </c>
      <c r="G809" s="131" t="s">
        <v>6757</v>
      </c>
      <c r="H809" s="131" t="s">
        <v>7487</v>
      </c>
      <c r="I809" s="131">
        <v>1</v>
      </c>
      <c r="J809" s="127">
        <v>41585</v>
      </c>
      <c r="K809" s="130">
        <v>0.55902777777777779</v>
      </c>
      <c r="L809" s="131" t="s">
        <v>7504</v>
      </c>
      <c r="M809" s="113">
        <f t="shared" si="29"/>
        <v>2</v>
      </c>
    </row>
    <row r="810" spans="1:13" ht="15.75" x14ac:dyDescent="0.25">
      <c r="A810" s="127">
        <v>41583</v>
      </c>
      <c r="B810" s="130">
        <v>0.6381944444444444</v>
      </c>
      <c r="C810" s="112" t="s">
        <v>1676</v>
      </c>
      <c r="D810" s="127"/>
      <c r="E810" s="112" t="s">
        <v>374</v>
      </c>
      <c r="F810" s="131" t="s">
        <v>7486</v>
      </c>
      <c r="G810" s="131" t="s">
        <v>6757</v>
      </c>
      <c r="H810" s="131" t="s">
        <v>7487</v>
      </c>
      <c r="I810" s="131">
        <v>1</v>
      </c>
      <c r="J810" s="127">
        <v>41586</v>
      </c>
      <c r="K810" s="130">
        <v>0.5625</v>
      </c>
      <c r="L810" s="131" t="s">
        <v>7348</v>
      </c>
      <c r="M810" s="113">
        <f t="shared" si="29"/>
        <v>3</v>
      </c>
    </row>
    <row r="811" spans="1:13" ht="15.75" x14ac:dyDescent="0.25">
      <c r="A811" s="127">
        <v>41577</v>
      </c>
      <c r="B811" s="130">
        <v>0.625</v>
      </c>
      <c r="C811" s="131" t="s">
        <v>1153</v>
      </c>
      <c r="D811" s="127">
        <v>41590</v>
      </c>
      <c r="E811" s="131" t="s">
        <v>51</v>
      </c>
      <c r="F811" s="131" t="s">
        <v>1754</v>
      </c>
      <c r="G811" s="131" t="s">
        <v>5916</v>
      </c>
      <c r="H811" s="131" t="s">
        <v>5161</v>
      </c>
      <c r="I811" s="131">
        <v>1</v>
      </c>
      <c r="J811" s="127">
        <v>41590</v>
      </c>
      <c r="K811" s="130">
        <v>0.5625</v>
      </c>
      <c r="L811" s="131" t="s">
        <v>7662</v>
      </c>
      <c r="M811" s="113">
        <f t="shared" si="29"/>
        <v>13</v>
      </c>
    </row>
    <row r="812" spans="1:13" ht="15.75" x14ac:dyDescent="0.25">
      <c r="A812" s="127">
        <v>41576</v>
      </c>
      <c r="B812" s="130">
        <v>0.4375</v>
      </c>
      <c r="C812" s="131" t="s">
        <v>1153</v>
      </c>
      <c r="D812" s="127">
        <v>41586</v>
      </c>
      <c r="E812" s="131" t="s">
        <v>2439</v>
      </c>
      <c r="F812" s="131" t="s">
        <v>1757</v>
      </c>
      <c r="G812" s="131" t="s">
        <v>5916</v>
      </c>
      <c r="H812" s="131" t="s">
        <v>7517</v>
      </c>
      <c r="I812" s="131">
        <v>1</v>
      </c>
      <c r="J812" s="127">
        <v>41585</v>
      </c>
      <c r="K812" s="130">
        <v>0.56944444444444442</v>
      </c>
      <c r="L812" s="131" t="s">
        <v>7518</v>
      </c>
      <c r="M812" s="113">
        <f t="shared" si="29"/>
        <v>9</v>
      </c>
    </row>
    <row r="813" spans="1:13" ht="15.75" x14ac:dyDescent="0.25">
      <c r="A813" s="127">
        <v>41596</v>
      </c>
      <c r="B813" s="130">
        <v>0.70138888888888884</v>
      </c>
      <c r="C813" s="131" t="s">
        <v>1153</v>
      </c>
      <c r="D813" s="127">
        <v>41604</v>
      </c>
      <c r="E813" s="131" t="s">
        <v>363</v>
      </c>
      <c r="F813" s="131" t="s">
        <v>1757</v>
      </c>
      <c r="G813" s="131" t="s">
        <v>5916</v>
      </c>
      <c r="H813" s="131" t="s">
        <v>7517</v>
      </c>
      <c r="I813" s="131">
        <v>1</v>
      </c>
      <c r="J813" s="127">
        <v>41610</v>
      </c>
      <c r="K813" s="130">
        <v>0.57430555555555551</v>
      </c>
      <c r="L813" s="131" t="s">
        <v>8473</v>
      </c>
      <c r="M813" s="113">
        <f t="shared" si="29"/>
        <v>14</v>
      </c>
    </row>
    <row r="814" spans="1:13" ht="15.75" x14ac:dyDescent="0.25">
      <c r="A814" s="127">
        <v>41590</v>
      </c>
      <c r="B814" s="130">
        <v>0.60416666666666663</v>
      </c>
      <c r="C814" s="131" t="s">
        <v>1676</v>
      </c>
      <c r="D814" s="131"/>
      <c r="E814" s="131" t="s">
        <v>4956</v>
      </c>
      <c r="F814" s="131" t="s">
        <v>7772</v>
      </c>
      <c r="G814" s="131" t="s">
        <v>5919</v>
      </c>
      <c r="H814" s="131" t="s">
        <v>7773</v>
      </c>
      <c r="I814" s="131">
        <v>1</v>
      </c>
      <c r="J814" s="127">
        <v>41592</v>
      </c>
      <c r="K814" s="130">
        <v>0.64583333333333337</v>
      </c>
      <c r="L814" s="131" t="s">
        <v>7774</v>
      </c>
      <c r="M814" s="113">
        <f t="shared" si="29"/>
        <v>2</v>
      </c>
    </row>
    <row r="815" spans="1:13" ht="15.75" x14ac:dyDescent="0.25">
      <c r="A815" s="127">
        <v>41590</v>
      </c>
      <c r="B815" s="130">
        <v>0.60416666666666663</v>
      </c>
      <c r="C815" s="131" t="s">
        <v>1676</v>
      </c>
      <c r="D815" s="131"/>
      <c r="E815" s="131" t="s">
        <v>4956</v>
      </c>
      <c r="F815" s="131" t="s">
        <v>7772</v>
      </c>
      <c r="G815" s="131" t="s">
        <v>5919</v>
      </c>
      <c r="H815" s="131" t="s">
        <v>7773</v>
      </c>
      <c r="I815" s="131">
        <v>1</v>
      </c>
      <c r="J815" s="127">
        <v>41596</v>
      </c>
      <c r="K815" s="130">
        <v>0.5493055555555556</v>
      </c>
      <c r="L815" s="131" t="s">
        <v>7838</v>
      </c>
      <c r="M815" s="113">
        <f t="shared" si="29"/>
        <v>6</v>
      </c>
    </row>
    <row r="816" spans="1:13" ht="15.75" x14ac:dyDescent="0.25">
      <c r="A816" s="110">
        <v>41582</v>
      </c>
      <c r="B816" s="111">
        <v>0.89583333333333337</v>
      </c>
      <c r="C816" s="112" t="s">
        <v>1676</v>
      </c>
      <c r="D816" s="112"/>
      <c r="E816" s="112" t="s">
        <v>784</v>
      </c>
      <c r="F816" s="112" t="s">
        <v>2662</v>
      </c>
      <c r="G816" s="112" t="s">
        <v>5916</v>
      </c>
      <c r="H816" s="112" t="s">
        <v>7195</v>
      </c>
      <c r="I816" s="112">
        <v>1</v>
      </c>
      <c r="J816" s="110">
        <v>41585</v>
      </c>
      <c r="K816" s="111">
        <v>0.66875000000000007</v>
      </c>
      <c r="L816" s="112" t="s">
        <v>7525</v>
      </c>
      <c r="M816" s="113">
        <f t="shared" si="29"/>
        <v>3</v>
      </c>
    </row>
    <row r="817" spans="1:14" ht="15.75" x14ac:dyDescent="0.25">
      <c r="A817" s="127">
        <v>41600</v>
      </c>
      <c r="B817" s="130">
        <v>0.96527777777777779</v>
      </c>
      <c r="C817" s="131" t="s">
        <v>1676</v>
      </c>
      <c r="D817" s="131"/>
      <c r="E817" s="131" t="s">
        <v>117</v>
      </c>
      <c r="F817" s="131" t="s">
        <v>2662</v>
      </c>
      <c r="G817" s="131"/>
      <c r="H817" s="131" t="s">
        <v>6793</v>
      </c>
      <c r="I817" s="131">
        <v>1</v>
      </c>
      <c r="J817" s="127">
        <v>41600</v>
      </c>
      <c r="K817" s="130">
        <v>0.96527777777777779</v>
      </c>
      <c r="L817" s="131" t="s">
        <v>8139</v>
      </c>
      <c r="M817" s="113">
        <f t="shared" si="29"/>
        <v>0</v>
      </c>
    </row>
    <row r="818" spans="1:14" ht="15.75" x14ac:dyDescent="0.25">
      <c r="A818" s="127">
        <v>41603</v>
      </c>
      <c r="B818" s="130">
        <v>0.4513888888888889</v>
      </c>
      <c r="C818" s="131" t="s">
        <v>1676</v>
      </c>
      <c r="D818" s="131"/>
      <c r="E818" s="131" t="s">
        <v>2512</v>
      </c>
      <c r="F818" s="131" t="s">
        <v>2662</v>
      </c>
      <c r="G818" s="131" t="s">
        <v>5916</v>
      </c>
      <c r="H818" s="131" t="s">
        <v>716</v>
      </c>
      <c r="I818" s="131">
        <v>1</v>
      </c>
      <c r="J818" s="127">
        <v>41605</v>
      </c>
      <c r="K818" s="130">
        <v>0.60069444444444442</v>
      </c>
      <c r="L818" s="131" t="s">
        <v>8270</v>
      </c>
      <c r="M818" s="113">
        <f t="shared" si="29"/>
        <v>2</v>
      </c>
    </row>
    <row r="819" spans="1:14" ht="15.75" x14ac:dyDescent="0.25">
      <c r="A819" s="110">
        <v>41603</v>
      </c>
      <c r="B819" s="111">
        <v>0.4513888888888889</v>
      </c>
      <c r="C819" s="112" t="s">
        <v>1676</v>
      </c>
      <c r="D819" s="112"/>
      <c r="E819" s="112" t="s">
        <v>784</v>
      </c>
      <c r="F819" s="112" t="s">
        <v>2662</v>
      </c>
      <c r="G819" s="112" t="s">
        <v>5916</v>
      </c>
      <c r="H819" s="112" t="s">
        <v>7195</v>
      </c>
      <c r="I819" s="112">
        <v>1</v>
      </c>
      <c r="J819" s="110">
        <v>41605</v>
      </c>
      <c r="K819" s="111">
        <v>0.69791666666666663</v>
      </c>
      <c r="L819" s="112" t="s">
        <v>8270</v>
      </c>
      <c r="M819" s="113">
        <f t="shared" si="29"/>
        <v>2</v>
      </c>
    </row>
    <row r="820" spans="1:14" ht="15.75" x14ac:dyDescent="0.25">
      <c r="A820" s="127">
        <v>41568</v>
      </c>
      <c r="B820" s="130">
        <v>0.41666666666666669</v>
      </c>
      <c r="C820" s="112" t="s">
        <v>1153</v>
      </c>
      <c r="D820" s="127">
        <v>41594</v>
      </c>
      <c r="E820" s="112" t="s">
        <v>117</v>
      </c>
      <c r="F820" s="131" t="s">
        <v>726</v>
      </c>
      <c r="G820" s="131" t="s">
        <v>5916</v>
      </c>
      <c r="H820" s="131" t="s">
        <v>727</v>
      </c>
      <c r="I820" s="131">
        <v>1</v>
      </c>
      <c r="J820" s="127">
        <v>41592</v>
      </c>
      <c r="K820" s="130">
        <v>0.58333333333333337</v>
      </c>
      <c r="L820" s="131" t="s">
        <v>7738</v>
      </c>
      <c r="M820" s="113">
        <f t="shared" si="29"/>
        <v>24</v>
      </c>
      <c r="N820" s="139"/>
    </row>
    <row r="821" spans="1:14" ht="15.75" x14ac:dyDescent="0.25">
      <c r="A821" s="127">
        <v>41607</v>
      </c>
      <c r="B821" s="130">
        <v>0.43402777777777773</v>
      </c>
      <c r="C821" s="131" t="s">
        <v>1676</v>
      </c>
      <c r="D821" s="131"/>
      <c r="E821" s="131" t="s">
        <v>591</v>
      </c>
      <c r="F821" s="131" t="s">
        <v>1473</v>
      </c>
      <c r="G821" s="131" t="s">
        <v>5931</v>
      </c>
      <c r="H821" s="131" t="s">
        <v>8407</v>
      </c>
      <c r="I821" s="131">
        <v>1</v>
      </c>
      <c r="J821" s="127">
        <v>41607</v>
      </c>
      <c r="K821" s="130">
        <v>0.76388888888888884</v>
      </c>
      <c r="L821" s="131" t="s">
        <v>8408</v>
      </c>
      <c r="M821" s="113">
        <f t="shared" si="29"/>
        <v>0</v>
      </c>
    </row>
    <row r="822" spans="1:14" ht="15.75" x14ac:dyDescent="0.25">
      <c r="A822" s="127">
        <v>41607</v>
      </c>
      <c r="B822" s="130">
        <v>0.43402777777777773</v>
      </c>
      <c r="C822" s="131" t="s">
        <v>1676</v>
      </c>
      <c r="D822" s="131"/>
      <c r="E822" s="131" t="s">
        <v>591</v>
      </c>
      <c r="F822" s="131" t="s">
        <v>1473</v>
      </c>
      <c r="G822" s="131" t="s">
        <v>5931</v>
      </c>
      <c r="H822" s="131" t="s">
        <v>8407</v>
      </c>
      <c r="I822" s="131">
        <v>1</v>
      </c>
      <c r="J822" s="127">
        <v>41610</v>
      </c>
      <c r="K822" s="130">
        <v>0.7319444444444444</v>
      </c>
      <c r="L822" s="131" t="s">
        <v>8494</v>
      </c>
      <c r="M822" s="113">
        <f t="shared" si="29"/>
        <v>3</v>
      </c>
    </row>
    <row r="823" spans="1:14" ht="15.75" x14ac:dyDescent="0.25">
      <c r="A823" s="127">
        <v>41597</v>
      </c>
      <c r="B823" s="130">
        <v>0.65277777777777779</v>
      </c>
      <c r="C823" s="131" t="s">
        <v>1676</v>
      </c>
      <c r="D823" s="131"/>
      <c r="E823" s="131" t="s">
        <v>1117</v>
      </c>
      <c r="F823" s="131" t="s">
        <v>8688</v>
      </c>
      <c r="G823" s="131"/>
      <c r="H823" s="131"/>
      <c r="I823" s="131"/>
      <c r="J823" s="131"/>
      <c r="K823" s="131"/>
      <c r="L823" s="131" t="s">
        <v>8689</v>
      </c>
      <c r="M823" s="113">
        <f t="shared" si="29"/>
        <v>-41597</v>
      </c>
    </row>
    <row r="824" spans="1:14" ht="15.75" x14ac:dyDescent="0.25">
      <c r="A824" s="127">
        <v>41634</v>
      </c>
      <c r="B824" s="130"/>
      <c r="C824" s="131"/>
      <c r="D824" s="131"/>
      <c r="E824" s="131"/>
      <c r="F824" s="131"/>
      <c r="G824" s="131"/>
      <c r="H824" s="131"/>
      <c r="I824" s="131"/>
      <c r="J824" s="127"/>
      <c r="K824" s="130"/>
      <c r="L824" s="131"/>
      <c r="M824" s="113">
        <f t="shared" si="29"/>
        <v>-41634</v>
      </c>
    </row>
    <row r="825" spans="1:14" ht="15.75" x14ac:dyDescent="0.25">
      <c r="A825" s="127"/>
      <c r="B825" s="130"/>
      <c r="C825" s="131"/>
      <c r="D825" s="131"/>
      <c r="E825" s="131"/>
      <c r="F825" s="131"/>
      <c r="G825" s="131"/>
      <c r="H825" s="131"/>
      <c r="I825" s="131"/>
      <c r="J825" s="127"/>
      <c r="K825" s="130"/>
      <c r="L825" s="131"/>
      <c r="M825" s="113">
        <f t="shared" si="29"/>
        <v>0</v>
      </c>
    </row>
    <row r="826" spans="1:14" ht="15.75" x14ac:dyDescent="0.25">
      <c r="A826" s="127"/>
      <c r="B826" s="130"/>
      <c r="C826" s="131"/>
      <c r="D826" s="131"/>
      <c r="E826" s="131"/>
      <c r="F826" s="131"/>
      <c r="G826" s="131"/>
      <c r="H826" s="131"/>
      <c r="I826" s="131"/>
      <c r="J826" s="127"/>
      <c r="K826" s="130"/>
      <c r="L826" s="131"/>
      <c r="M826" s="113">
        <f t="shared" si="29"/>
        <v>0</v>
      </c>
    </row>
    <row r="827" spans="1:14" ht="15.75" x14ac:dyDescent="0.25">
      <c r="A827" s="127"/>
      <c r="B827" s="130"/>
      <c r="C827" s="131"/>
      <c r="D827" s="131"/>
      <c r="E827" s="131"/>
      <c r="F827" s="131"/>
      <c r="G827" s="131"/>
      <c r="H827" s="131"/>
      <c r="I827" s="131"/>
      <c r="J827" s="127"/>
      <c r="K827" s="130"/>
      <c r="L827" s="131"/>
      <c r="M827" s="113">
        <f t="shared" si="29"/>
        <v>0</v>
      </c>
    </row>
    <row r="828" spans="1:14" ht="15.75" x14ac:dyDescent="0.25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13">
        <f t="shared" si="29"/>
        <v>0</v>
      </c>
    </row>
    <row r="829" spans="1:14" ht="15.75" x14ac:dyDescent="0.25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13">
        <f t="shared" si="29"/>
        <v>0</v>
      </c>
    </row>
    <row r="830" spans="1:14" ht="15.75" x14ac:dyDescent="0.25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13">
        <f t="shared" si="29"/>
        <v>0</v>
      </c>
    </row>
    <row r="831" spans="1:14" ht="15.75" x14ac:dyDescent="0.25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13">
        <f t="shared" si="29"/>
        <v>0</v>
      </c>
    </row>
    <row r="832" spans="1:14" ht="15.75" x14ac:dyDescent="0.25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13">
        <f t="shared" si="29"/>
        <v>0</v>
      </c>
    </row>
    <row r="833" spans="1:13" ht="15.75" x14ac:dyDescent="0.25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13">
        <f t="shared" si="29"/>
        <v>0</v>
      </c>
    </row>
    <row r="834" spans="1:13" ht="15.75" x14ac:dyDescent="0.25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13">
        <f t="shared" si="29"/>
        <v>0</v>
      </c>
    </row>
    <row r="835" spans="1:13" ht="15.75" x14ac:dyDescent="0.25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13">
        <f t="shared" si="29"/>
        <v>0</v>
      </c>
    </row>
    <row r="836" spans="1:13" ht="15.75" x14ac:dyDescent="0.25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13">
        <f t="shared" si="29"/>
        <v>0</v>
      </c>
    </row>
    <row r="837" spans="1:13" ht="15.75" x14ac:dyDescent="0.25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13">
        <f t="shared" si="29"/>
        <v>0</v>
      </c>
    </row>
    <row r="838" spans="1:13" ht="15.75" x14ac:dyDescent="0.25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13">
        <f t="shared" si="29"/>
        <v>0</v>
      </c>
    </row>
    <row r="839" spans="1:13" ht="15.75" x14ac:dyDescent="0.25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13">
        <f t="shared" si="29"/>
        <v>0</v>
      </c>
    </row>
    <row r="840" spans="1:13" ht="15.75" x14ac:dyDescent="0.25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13">
        <f t="shared" si="29"/>
        <v>0</v>
      </c>
    </row>
    <row r="841" spans="1:13" ht="15.75" x14ac:dyDescent="0.25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13">
        <f t="shared" si="29"/>
        <v>0</v>
      </c>
    </row>
    <row r="842" spans="1:13" ht="15.75" x14ac:dyDescent="0.25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13">
        <f t="shared" si="29"/>
        <v>0</v>
      </c>
    </row>
    <row r="843" spans="1:13" ht="15.75" x14ac:dyDescent="0.25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13">
        <f t="shared" si="29"/>
        <v>0</v>
      </c>
    </row>
    <row r="844" spans="1:13" ht="15.75" x14ac:dyDescent="0.25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13">
        <f t="shared" si="29"/>
        <v>0</v>
      </c>
    </row>
    <row r="845" spans="1:13" ht="15.75" x14ac:dyDescent="0.25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13">
        <f t="shared" si="29"/>
        <v>0</v>
      </c>
    </row>
    <row r="846" spans="1:13" ht="15.75" x14ac:dyDescent="0.25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13">
        <f t="shared" si="29"/>
        <v>0</v>
      </c>
    </row>
    <row r="847" spans="1:13" ht="15.75" x14ac:dyDescent="0.25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13">
        <f t="shared" si="29"/>
        <v>0</v>
      </c>
    </row>
    <row r="848" spans="1:13" ht="15.75" x14ac:dyDescent="0.25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13">
        <f t="shared" si="29"/>
        <v>0</v>
      </c>
    </row>
    <row r="849" spans="1:13" ht="15.75" x14ac:dyDescent="0.25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13">
        <f t="shared" si="29"/>
        <v>0</v>
      </c>
    </row>
    <row r="850" spans="1:13" ht="15.75" x14ac:dyDescent="0.25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13">
        <f t="shared" ref="M850:M913" si="30">J850-A850</f>
        <v>0</v>
      </c>
    </row>
    <row r="851" spans="1:13" ht="15.75" x14ac:dyDescent="0.25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13">
        <f t="shared" si="30"/>
        <v>0</v>
      </c>
    </row>
    <row r="852" spans="1:13" ht="15.75" x14ac:dyDescent="0.25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13">
        <f t="shared" si="30"/>
        <v>0</v>
      </c>
    </row>
    <row r="853" spans="1:13" ht="15.75" x14ac:dyDescent="0.25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13">
        <f t="shared" si="30"/>
        <v>0</v>
      </c>
    </row>
    <row r="854" spans="1:13" ht="15.75" x14ac:dyDescent="0.25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13">
        <f t="shared" si="30"/>
        <v>0</v>
      </c>
    </row>
    <row r="855" spans="1:13" ht="15.75" x14ac:dyDescent="0.25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13">
        <f t="shared" si="30"/>
        <v>0</v>
      </c>
    </row>
    <row r="856" spans="1:13" ht="15.75" x14ac:dyDescent="0.25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13">
        <f t="shared" si="30"/>
        <v>0</v>
      </c>
    </row>
    <row r="857" spans="1:13" ht="15.75" x14ac:dyDescent="0.25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13">
        <f t="shared" si="30"/>
        <v>0</v>
      </c>
    </row>
    <row r="858" spans="1:13" ht="15.75" x14ac:dyDescent="0.25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13">
        <f t="shared" si="30"/>
        <v>0</v>
      </c>
    </row>
    <row r="859" spans="1:13" ht="15.75" x14ac:dyDescent="0.25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13">
        <f t="shared" si="30"/>
        <v>0</v>
      </c>
    </row>
    <row r="860" spans="1:13" ht="15.75" x14ac:dyDescent="0.25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13">
        <f t="shared" si="30"/>
        <v>0</v>
      </c>
    </row>
    <row r="861" spans="1:13" ht="15.75" x14ac:dyDescent="0.25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13">
        <f t="shared" si="30"/>
        <v>0</v>
      </c>
    </row>
    <row r="862" spans="1:13" ht="15.75" x14ac:dyDescent="0.25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13">
        <f t="shared" si="30"/>
        <v>0</v>
      </c>
    </row>
    <row r="863" spans="1:13" ht="15.75" x14ac:dyDescent="0.25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13">
        <f t="shared" si="30"/>
        <v>0</v>
      </c>
    </row>
    <row r="864" spans="1:13" ht="15.75" x14ac:dyDescent="0.25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13">
        <f t="shared" si="30"/>
        <v>0</v>
      </c>
    </row>
    <row r="865" spans="1:13" ht="15.75" x14ac:dyDescent="0.25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13">
        <f t="shared" si="30"/>
        <v>0</v>
      </c>
    </row>
    <row r="866" spans="1:13" ht="15.75" x14ac:dyDescent="0.25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13">
        <f t="shared" si="30"/>
        <v>0</v>
      </c>
    </row>
    <row r="867" spans="1:13" ht="15.75" x14ac:dyDescent="0.25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13">
        <f t="shared" si="30"/>
        <v>0</v>
      </c>
    </row>
    <row r="868" spans="1:13" ht="15.75" x14ac:dyDescent="0.25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13">
        <f t="shared" si="30"/>
        <v>0</v>
      </c>
    </row>
    <row r="869" spans="1:13" ht="15.75" x14ac:dyDescent="0.25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13">
        <f t="shared" si="30"/>
        <v>0</v>
      </c>
    </row>
    <row r="870" spans="1:13" ht="15.75" x14ac:dyDescent="0.25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13">
        <f t="shared" si="30"/>
        <v>0</v>
      </c>
    </row>
    <row r="871" spans="1:13" ht="15.75" x14ac:dyDescent="0.25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13">
        <f t="shared" si="30"/>
        <v>0</v>
      </c>
    </row>
    <row r="872" spans="1:13" ht="15.75" x14ac:dyDescent="0.25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13">
        <f t="shared" si="30"/>
        <v>0</v>
      </c>
    </row>
    <row r="873" spans="1:13" ht="15.75" x14ac:dyDescent="0.25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13">
        <f t="shared" si="30"/>
        <v>0</v>
      </c>
    </row>
    <row r="874" spans="1:13" ht="15.75" x14ac:dyDescent="0.25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13">
        <f t="shared" si="30"/>
        <v>0</v>
      </c>
    </row>
    <row r="875" spans="1:13" ht="15.75" x14ac:dyDescent="0.25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13">
        <f t="shared" si="30"/>
        <v>0</v>
      </c>
    </row>
    <row r="876" spans="1:13" ht="15.75" x14ac:dyDescent="0.25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13">
        <f t="shared" si="30"/>
        <v>0</v>
      </c>
    </row>
    <row r="877" spans="1:13" ht="15.75" x14ac:dyDescent="0.25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13">
        <f t="shared" si="30"/>
        <v>0</v>
      </c>
    </row>
    <row r="878" spans="1:13" ht="15.75" x14ac:dyDescent="0.25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13">
        <f t="shared" si="30"/>
        <v>0</v>
      </c>
    </row>
    <row r="879" spans="1:13" ht="15.75" x14ac:dyDescent="0.25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13">
        <f t="shared" si="30"/>
        <v>0</v>
      </c>
    </row>
    <row r="880" spans="1:13" ht="15.75" x14ac:dyDescent="0.25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13">
        <f t="shared" si="30"/>
        <v>0</v>
      </c>
    </row>
    <row r="881" spans="1:13" ht="15.75" x14ac:dyDescent="0.25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13">
        <f t="shared" si="30"/>
        <v>0</v>
      </c>
    </row>
    <row r="882" spans="1:13" ht="15.75" x14ac:dyDescent="0.25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13">
        <f t="shared" si="30"/>
        <v>0</v>
      </c>
    </row>
    <row r="883" spans="1:13" ht="15.75" x14ac:dyDescent="0.25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13">
        <f t="shared" si="30"/>
        <v>0</v>
      </c>
    </row>
    <row r="884" spans="1:13" ht="15.75" x14ac:dyDescent="0.25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13">
        <f t="shared" si="30"/>
        <v>0</v>
      </c>
    </row>
    <row r="885" spans="1:13" ht="15.75" x14ac:dyDescent="0.25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13">
        <f t="shared" si="30"/>
        <v>0</v>
      </c>
    </row>
    <row r="886" spans="1:13" ht="15.75" x14ac:dyDescent="0.25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13">
        <f t="shared" si="30"/>
        <v>0</v>
      </c>
    </row>
    <row r="887" spans="1:13" ht="15.75" x14ac:dyDescent="0.25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13">
        <f t="shared" si="30"/>
        <v>0</v>
      </c>
    </row>
    <row r="888" spans="1:13" ht="15.75" x14ac:dyDescent="0.25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13">
        <f t="shared" si="30"/>
        <v>0</v>
      </c>
    </row>
    <row r="889" spans="1:13" ht="15.75" x14ac:dyDescent="0.25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13">
        <f t="shared" si="30"/>
        <v>0</v>
      </c>
    </row>
    <row r="890" spans="1:13" ht="15.75" x14ac:dyDescent="0.25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13">
        <f t="shared" si="30"/>
        <v>0</v>
      </c>
    </row>
    <row r="891" spans="1:13" ht="15.75" x14ac:dyDescent="0.25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13">
        <f t="shared" si="30"/>
        <v>0</v>
      </c>
    </row>
    <row r="892" spans="1:13" ht="15.75" x14ac:dyDescent="0.25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13">
        <f t="shared" si="30"/>
        <v>0</v>
      </c>
    </row>
    <row r="893" spans="1:13" ht="15.75" x14ac:dyDescent="0.25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13">
        <f t="shared" si="30"/>
        <v>0</v>
      </c>
    </row>
    <row r="894" spans="1:13" ht="15.75" x14ac:dyDescent="0.25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13">
        <f t="shared" si="30"/>
        <v>0</v>
      </c>
    </row>
    <row r="895" spans="1:13" ht="15.75" x14ac:dyDescent="0.25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13">
        <f t="shared" si="30"/>
        <v>0</v>
      </c>
    </row>
    <row r="896" spans="1:13" ht="15.75" x14ac:dyDescent="0.25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13">
        <f t="shared" si="30"/>
        <v>0</v>
      </c>
    </row>
    <row r="897" spans="1:13" ht="15.75" x14ac:dyDescent="0.25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13">
        <f t="shared" si="30"/>
        <v>0</v>
      </c>
    </row>
    <row r="898" spans="1:13" ht="15.75" x14ac:dyDescent="0.25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13">
        <f t="shared" si="30"/>
        <v>0</v>
      </c>
    </row>
    <row r="899" spans="1:13" ht="15.75" x14ac:dyDescent="0.25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13">
        <f t="shared" si="30"/>
        <v>0</v>
      </c>
    </row>
    <row r="900" spans="1:13" ht="15.75" x14ac:dyDescent="0.25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13">
        <f t="shared" si="30"/>
        <v>0</v>
      </c>
    </row>
    <row r="901" spans="1:13" ht="15.75" x14ac:dyDescent="0.25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13">
        <f t="shared" si="30"/>
        <v>0</v>
      </c>
    </row>
    <row r="902" spans="1:13" ht="15.75" x14ac:dyDescent="0.25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13">
        <f t="shared" si="30"/>
        <v>0</v>
      </c>
    </row>
    <row r="903" spans="1:13" ht="15.75" x14ac:dyDescent="0.25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13">
        <f t="shared" si="30"/>
        <v>0</v>
      </c>
    </row>
    <row r="904" spans="1:13" ht="15.75" x14ac:dyDescent="0.25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13">
        <f t="shared" si="30"/>
        <v>0</v>
      </c>
    </row>
    <row r="905" spans="1:13" ht="15.75" x14ac:dyDescent="0.25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13">
        <f t="shared" si="30"/>
        <v>0</v>
      </c>
    </row>
    <row r="906" spans="1:13" ht="15.75" x14ac:dyDescent="0.25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13">
        <f t="shared" si="30"/>
        <v>0</v>
      </c>
    </row>
    <row r="907" spans="1:13" ht="15.75" x14ac:dyDescent="0.25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13">
        <f t="shared" si="30"/>
        <v>0</v>
      </c>
    </row>
    <row r="908" spans="1:13" ht="15.75" x14ac:dyDescent="0.25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13">
        <f t="shared" si="30"/>
        <v>0</v>
      </c>
    </row>
    <row r="909" spans="1:13" ht="15.75" x14ac:dyDescent="0.25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13">
        <f t="shared" si="30"/>
        <v>0</v>
      </c>
    </row>
    <row r="910" spans="1:13" ht="15.75" x14ac:dyDescent="0.25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13">
        <f t="shared" si="30"/>
        <v>0</v>
      </c>
    </row>
    <row r="911" spans="1:13" ht="15.75" x14ac:dyDescent="0.25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13">
        <f t="shared" si="30"/>
        <v>0</v>
      </c>
    </row>
    <row r="912" spans="1:13" ht="15.75" x14ac:dyDescent="0.25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13">
        <f t="shared" si="30"/>
        <v>0</v>
      </c>
    </row>
    <row r="913" spans="1:13" ht="15.75" x14ac:dyDescent="0.25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13">
        <f t="shared" si="30"/>
        <v>0</v>
      </c>
    </row>
    <row r="914" spans="1:13" ht="15.75" x14ac:dyDescent="0.25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13">
        <f t="shared" ref="M914:M977" si="31">J914-A914</f>
        <v>0</v>
      </c>
    </row>
    <row r="915" spans="1:13" ht="15.75" x14ac:dyDescent="0.25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13">
        <f t="shared" si="31"/>
        <v>0</v>
      </c>
    </row>
    <row r="916" spans="1:13" ht="15.75" x14ac:dyDescent="0.25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13">
        <f t="shared" si="31"/>
        <v>0</v>
      </c>
    </row>
    <row r="917" spans="1:13" ht="15.75" x14ac:dyDescent="0.25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13">
        <f t="shared" si="31"/>
        <v>0</v>
      </c>
    </row>
    <row r="918" spans="1:13" ht="15.75" x14ac:dyDescent="0.25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13">
        <f t="shared" si="31"/>
        <v>0</v>
      </c>
    </row>
    <row r="919" spans="1:13" ht="15.75" x14ac:dyDescent="0.25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13">
        <f t="shared" si="31"/>
        <v>0</v>
      </c>
    </row>
    <row r="920" spans="1:13" ht="15.75" x14ac:dyDescent="0.25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13">
        <f t="shared" si="31"/>
        <v>0</v>
      </c>
    </row>
    <row r="921" spans="1:13" ht="15.75" x14ac:dyDescent="0.25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13">
        <f t="shared" si="31"/>
        <v>0</v>
      </c>
    </row>
    <row r="922" spans="1:13" ht="15.75" x14ac:dyDescent="0.25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13">
        <f t="shared" si="31"/>
        <v>0</v>
      </c>
    </row>
    <row r="923" spans="1:13" ht="15.75" x14ac:dyDescent="0.25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13">
        <f t="shared" si="31"/>
        <v>0</v>
      </c>
    </row>
    <row r="924" spans="1:13" ht="15.75" x14ac:dyDescent="0.25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13">
        <f t="shared" si="31"/>
        <v>0</v>
      </c>
    </row>
    <row r="925" spans="1:13" ht="15.75" x14ac:dyDescent="0.25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13">
        <f t="shared" si="31"/>
        <v>0</v>
      </c>
    </row>
    <row r="926" spans="1:13" ht="15.75" x14ac:dyDescent="0.25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13">
        <f t="shared" si="31"/>
        <v>0</v>
      </c>
    </row>
    <row r="927" spans="1:13" ht="15.75" x14ac:dyDescent="0.25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13">
        <f t="shared" si="31"/>
        <v>0</v>
      </c>
    </row>
    <row r="928" spans="1:13" ht="15.75" x14ac:dyDescent="0.25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13">
        <f t="shared" si="31"/>
        <v>0</v>
      </c>
    </row>
    <row r="929" spans="1:13" ht="15.75" x14ac:dyDescent="0.25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13">
        <f t="shared" si="31"/>
        <v>0</v>
      </c>
    </row>
    <row r="930" spans="1:13" ht="15.75" x14ac:dyDescent="0.25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13">
        <f t="shared" si="31"/>
        <v>0</v>
      </c>
    </row>
    <row r="931" spans="1:13" ht="15.75" x14ac:dyDescent="0.25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13">
        <f t="shared" si="31"/>
        <v>0</v>
      </c>
    </row>
    <row r="932" spans="1:13" ht="15.75" x14ac:dyDescent="0.25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13">
        <f t="shared" si="31"/>
        <v>0</v>
      </c>
    </row>
    <row r="933" spans="1:13" ht="15.75" x14ac:dyDescent="0.25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13">
        <f t="shared" si="31"/>
        <v>0</v>
      </c>
    </row>
    <row r="934" spans="1:13" ht="15.75" x14ac:dyDescent="0.25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13">
        <f t="shared" si="31"/>
        <v>0</v>
      </c>
    </row>
    <row r="935" spans="1:13" ht="15.75" x14ac:dyDescent="0.25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13">
        <f t="shared" si="31"/>
        <v>0</v>
      </c>
    </row>
    <row r="936" spans="1:13" ht="15.75" x14ac:dyDescent="0.25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13">
        <f t="shared" si="31"/>
        <v>0</v>
      </c>
    </row>
    <row r="937" spans="1:13" ht="15.75" x14ac:dyDescent="0.25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13">
        <f t="shared" si="31"/>
        <v>0</v>
      </c>
    </row>
    <row r="938" spans="1:13" ht="15.75" x14ac:dyDescent="0.25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13">
        <f t="shared" si="31"/>
        <v>0</v>
      </c>
    </row>
    <row r="939" spans="1:13" ht="15.75" x14ac:dyDescent="0.25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13">
        <f t="shared" si="31"/>
        <v>0</v>
      </c>
    </row>
    <row r="940" spans="1:13" ht="15.75" x14ac:dyDescent="0.25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13">
        <f t="shared" si="31"/>
        <v>0</v>
      </c>
    </row>
    <row r="941" spans="1:13" ht="15.75" x14ac:dyDescent="0.25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13">
        <f t="shared" si="31"/>
        <v>0</v>
      </c>
    </row>
    <row r="942" spans="1:13" ht="15.75" x14ac:dyDescent="0.25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13">
        <f t="shared" si="31"/>
        <v>0</v>
      </c>
    </row>
    <row r="943" spans="1:13" ht="15.75" x14ac:dyDescent="0.25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13">
        <f t="shared" si="31"/>
        <v>0</v>
      </c>
    </row>
    <row r="944" spans="1:13" ht="15.75" x14ac:dyDescent="0.25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13">
        <f t="shared" si="31"/>
        <v>0</v>
      </c>
    </row>
    <row r="945" spans="1:13" ht="15.75" x14ac:dyDescent="0.25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13">
        <f t="shared" si="31"/>
        <v>0</v>
      </c>
    </row>
    <row r="946" spans="1:13" ht="15.75" x14ac:dyDescent="0.25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13">
        <f t="shared" si="31"/>
        <v>0</v>
      </c>
    </row>
    <row r="947" spans="1:13" ht="15.75" x14ac:dyDescent="0.25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13">
        <f t="shared" si="31"/>
        <v>0</v>
      </c>
    </row>
    <row r="948" spans="1:13" ht="15.75" x14ac:dyDescent="0.25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13">
        <f t="shared" si="31"/>
        <v>0</v>
      </c>
    </row>
    <row r="949" spans="1:13" ht="15.75" x14ac:dyDescent="0.25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13">
        <f t="shared" si="31"/>
        <v>0</v>
      </c>
    </row>
    <row r="950" spans="1:13" ht="15.75" x14ac:dyDescent="0.25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13">
        <f t="shared" si="31"/>
        <v>0</v>
      </c>
    </row>
    <row r="951" spans="1:13" ht="15.75" x14ac:dyDescent="0.25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13">
        <f t="shared" si="31"/>
        <v>0</v>
      </c>
    </row>
    <row r="952" spans="1:13" ht="15.75" x14ac:dyDescent="0.25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13">
        <f t="shared" si="31"/>
        <v>0</v>
      </c>
    </row>
    <row r="953" spans="1:13" ht="15.75" x14ac:dyDescent="0.25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13">
        <f t="shared" si="31"/>
        <v>0</v>
      </c>
    </row>
    <row r="954" spans="1:13" ht="15.75" x14ac:dyDescent="0.25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13">
        <f t="shared" si="31"/>
        <v>0</v>
      </c>
    </row>
    <row r="955" spans="1:13" ht="15.75" x14ac:dyDescent="0.25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13">
        <f t="shared" si="31"/>
        <v>0</v>
      </c>
    </row>
    <row r="956" spans="1:13" ht="15.75" x14ac:dyDescent="0.25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13">
        <f t="shared" si="31"/>
        <v>0</v>
      </c>
    </row>
    <row r="957" spans="1:13" ht="15.75" x14ac:dyDescent="0.25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13">
        <f t="shared" si="31"/>
        <v>0</v>
      </c>
    </row>
    <row r="958" spans="1:13" ht="15.75" x14ac:dyDescent="0.25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13">
        <f t="shared" si="31"/>
        <v>0</v>
      </c>
    </row>
    <row r="959" spans="1:13" ht="15.75" x14ac:dyDescent="0.25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13">
        <f t="shared" si="31"/>
        <v>0</v>
      </c>
    </row>
    <row r="960" spans="1:13" ht="15.75" x14ac:dyDescent="0.25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13">
        <f t="shared" si="31"/>
        <v>0</v>
      </c>
    </row>
    <row r="961" spans="1:13" ht="15.75" x14ac:dyDescent="0.25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13">
        <f t="shared" si="31"/>
        <v>0</v>
      </c>
    </row>
    <row r="962" spans="1:13" ht="15.75" x14ac:dyDescent="0.25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13">
        <f t="shared" si="31"/>
        <v>0</v>
      </c>
    </row>
    <row r="963" spans="1:13" ht="15.75" x14ac:dyDescent="0.25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13">
        <f t="shared" si="31"/>
        <v>0</v>
      </c>
    </row>
    <row r="964" spans="1:13" ht="15.75" x14ac:dyDescent="0.25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13">
        <f t="shared" si="31"/>
        <v>0</v>
      </c>
    </row>
    <row r="965" spans="1:13" ht="15.75" x14ac:dyDescent="0.25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13">
        <f t="shared" si="31"/>
        <v>0</v>
      </c>
    </row>
    <row r="966" spans="1:13" ht="15.75" x14ac:dyDescent="0.25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13">
        <f t="shared" si="31"/>
        <v>0</v>
      </c>
    </row>
    <row r="967" spans="1:13" ht="15.75" x14ac:dyDescent="0.25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13">
        <f t="shared" si="31"/>
        <v>0</v>
      </c>
    </row>
    <row r="968" spans="1:13" ht="15.75" x14ac:dyDescent="0.25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13">
        <f t="shared" si="31"/>
        <v>0</v>
      </c>
    </row>
    <row r="969" spans="1:13" ht="15.75" x14ac:dyDescent="0.25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13">
        <f t="shared" si="31"/>
        <v>0</v>
      </c>
    </row>
    <row r="970" spans="1:13" ht="15.75" x14ac:dyDescent="0.25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13">
        <f t="shared" si="31"/>
        <v>0</v>
      </c>
    </row>
    <row r="971" spans="1:13" ht="15.75" x14ac:dyDescent="0.25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13">
        <f t="shared" si="31"/>
        <v>0</v>
      </c>
    </row>
    <row r="972" spans="1:13" ht="15.75" x14ac:dyDescent="0.25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13">
        <f t="shared" si="31"/>
        <v>0</v>
      </c>
    </row>
    <row r="973" spans="1:13" ht="15.75" x14ac:dyDescent="0.25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13">
        <f t="shared" si="31"/>
        <v>0</v>
      </c>
    </row>
    <row r="974" spans="1:13" ht="15.75" x14ac:dyDescent="0.25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13">
        <f t="shared" si="31"/>
        <v>0</v>
      </c>
    </row>
    <row r="975" spans="1:13" ht="15.75" x14ac:dyDescent="0.25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13">
        <f t="shared" si="31"/>
        <v>0</v>
      </c>
    </row>
    <row r="976" spans="1:13" ht="15.75" x14ac:dyDescent="0.25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13">
        <f t="shared" si="31"/>
        <v>0</v>
      </c>
    </row>
    <row r="977" spans="1:13" ht="15.75" x14ac:dyDescent="0.25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13">
        <f t="shared" si="31"/>
        <v>0</v>
      </c>
    </row>
    <row r="978" spans="1:13" ht="15.75" x14ac:dyDescent="0.25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13">
        <f t="shared" ref="M978:M1040" si="32">J978-A978</f>
        <v>0</v>
      </c>
    </row>
    <row r="979" spans="1:13" ht="15.75" x14ac:dyDescent="0.25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13">
        <f t="shared" si="32"/>
        <v>0</v>
      </c>
    </row>
    <row r="980" spans="1:13" ht="15.75" x14ac:dyDescent="0.25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13">
        <f t="shared" si="32"/>
        <v>0</v>
      </c>
    </row>
    <row r="981" spans="1:13" ht="15.75" x14ac:dyDescent="0.25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13">
        <f t="shared" si="32"/>
        <v>0</v>
      </c>
    </row>
    <row r="982" spans="1:13" ht="15.75" x14ac:dyDescent="0.25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13">
        <f t="shared" si="32"/>
        <v>0</v>
      </c>
    </row>
    <row r="983" spans="1:13" ht="15.75" x14ac:dyDescent="0.25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13">
        <f t="shared" si="32"/>
        <v>0</v>
      </c>
    </row>
    <row r="984" spans="1:13" ht="15.75" x14ac:dyDescent="0.25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13">
        <f t="shared" si="32"/>
        <v>0</v>
      </c>
    </row>
    <row r="985" spans="1:13" ht="15.75" x14ac:dyDescent="0.25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13">
        <f t="shared" si="32"/>
        <v>0</v>
      </c>
    </row>
    <row r="986" spans="1:13" ht="15.75" x14ac:dyDescent="0.25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13">
        <f t="shared" si="32"/>
        <v>0</v>
      </c>
    </row>
    <row r="987" spans="1:13" ht="15.75" x14ac:dyDescent="0.25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13">
        <f t="shared" si="32"/>
        <v>0</v>
      </c>
    </row>
    <row r="988" spans="1:13" ht="15.75" x14ac:dyDescent="0.25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13">
        <f t="shared" si="32"/>
        <v>0</v>
      </c>
    </row>
    <row r="989" spans="1:13" ht="15.75" x14ac:dyDescent="0.25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13">
        <f t="shared" si="32"/>
        <v>0</v>
      </c>
    </row>
    <row r="990" spans="1:13" ht="15.75" x14ac:dyDescent="0.25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13">
        <f t="shared" si="32"/>
        <v>0</v>
      </c>
    </row>
    <row r="991" spans="1:13" ht="15.75" x14ac:dyDescent="0.25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13">
        <f t="shared" si="32"/>
        <v>0</v>
      </c>
    </row>
    <row r="992" spans="1:13" ht="15.75" x14ac:dyDescent="0.25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13">
        <f t="shared" si="32"/>
        <v>0</v>
      </c>
    </row>
    <row r="993" spans="1:13" ht="15.75" x14ac:dyDescent="0.25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13">
        <f t="shared" si="32"/>
        <v>0</v>
      </c>
    </row>
    <row r="994" spans="1:13" ht="15.75" x14ac:dyDescent="0.25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13">
        <f t="shared" si="32"/>
        <v>0</v>
      </c>
    </row>
    <row r="995" spans="1:13" ht="15.75" x14ac:dyDescent="0.25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13">
        <f t="shared" si="32"/>
        <v>0</v>
      </c>
    </row>
    <row r="996" spans="1:13" ht="15.75" x14ac:dyDescent="0.25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13">
        <f t="shared" si="32"/>
        <v>0</v>
      </c>
    </row>
    <row r="997" spans="1:13" ht="15.75" x14ac:dyDescent="0.25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13">
        <f t="shared" si="32"/>
        <v>0</v>
      </c>
    </row>
    <row r="998" spans="1:13" ht="15.75" x14ac:dyDescent="0.25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13">
        <f t="shared" si="32"/>
        <v>0</v>
      </c>
    </row>
    <row r="999" spans="1:13" ht="15.75" x14ac:dyDescent="0.25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13">
        <f t="shared" si="32"/>
        <v>0</v>
      </c>
    </row>
    <row r="1000" spans="1:13" ht="15.75" x14ac:dyDescent="0.25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13">
        <f t="shared" si="32"/>
        <v>0</v>
      </c>
    </row>
    <row r="1001" spans="1:13" ht="15.75" x14ac:dyDescent="0.25">
      <c r="A1001" s="131"/>
      <c r="B1001" s="131"/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13">
        <f t="shared" si="32"/>
        <v>0</v>
      </c>
    </row>
    <row r="1002" spans="1:13" ht="15.75" x14ac:dyDescent="0.25">
      <c r="A1002" s="131"/>
      <c r="B1002" s="131"/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13">
        <f t="shared" si="32"/>
        <v>0</v>
      </c>
    </row>
    <row r="1003" spans="1:13" ht="15.75" x14ac:dyDescent="0.25">
      <c r="A1003" s="131"/>
      <c r="B1003" s="131"/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13">
        <f t="shared" si="32"/>
        <v>0</v>
      </c>
    </row>
    <row r="1004" spans="1:13" ht="15.75" x14ac:dyDescent="0.25">
      <c r="A1004" s="131"/>
      <c r="B1004" s="131"/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13">
        <f t="shared" si="32"/>
        <v>0</v>
      </c>
    </row>
    <row r="1005" spans="1:13" ht="15.75" x14ac:dyDescent="0.25">
      <c r="A1005" s="131"/>
      <c r="B1005" s="131"/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13">
        <f t="shared" si="32"/>
        <v>0</v>
      </c>
    </row>
    <row r="1006" spans="1:13" ht="15.75" x14ac:dyDescent="0.25">
      <c r="A1006" s="131"/>
      <c r="B1006" s="131"/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13">
        <f t="shared" si="32"/>
        <v>0</v>
      </c>
    </row>
    <row r="1007" spans="1:13" ht="15.75" x14ac:dyDescent="0.25">
      <c r="A1007" s="131"/>
      <c r="B1007" s="131"/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13">
        <f t="shared" si="32"/>
        <v>0</v>
      </c>
    </row>
    <row r="1008" spans="1:13" ht="15.75" x14ac:dyDescent="0.25">
      <c r="A1008" s="131"/>
      <c r="B1008" s="131"/>
      <c r="C1008" s="131"/>
      <c r="D1008" s="131"/>
      <c r="E1008" s="131"/>
      <c r="F1008" s="131"/>
      <c r="G1008" s="131"/>
      <c r="H1008" s="131"/>
      <c r="I1008" s="131"/>
      <c r="J1008" s="131"/>
      <c r="K1008" s="131"/>
      <c r="L1008" s="131"/>
      <c r="M1008" s="113">
        <f t="shared" si="32"/>
        <v>0</v>
      </c>
    </row>
    <row r="1009" spans="1:13" ht="15.75" x14ac:dyDescent="0.25">
      <c r="A1009" s="131"/>
      <c r="B1009" s="131"/>
      <c r="C1009" s="131"/>
      <c r="D1009" s="131"/>
      <c r="E1009" s="131"/>
      <c r="F1009" s="131"/>
      <c r="G1009" s="131"/>
      <c r="H1009" s="131"/>
      <c r="I1009" s="131"/>
      <c r="J1009" s="131"/>
      <c r="K1009" s="131"/>
      <c r="L1009" s="131"/>
      <c r="M1009" s="113">
        <f t="shared" si="32"/>
        <v>0</v>
      </c>
    </row>
    <row r="1010" spans="1:13" ht="15.75" x14ac:dyDescent="0.25">
      <c r="A1010" s="131"/>
      <c r="B1010" s="131"/>
      <c r="C1010" s="131"/>
      <c r="D1010" s="131"/>
      <c r="E1010" s="131"/>
      <c r="F1010" s="131"/>
      <c r="G1010" s="131"/>
      <c r="H1010" s="131"/>
      <c r="I1010" s="131"/>
      <c r="J1010" s="131"/>
      <c r="K1010" s="131"/>
      <c r="L1010" s="131"/>
      <c r="M1010" s="113">
        <f t="shared" si="32"/>
        <v>0</v>
      </c>
    </row>
    <row r="1011" spans="1:13" ht="15.75" x14ac:dyDescent="0.25">
      <c r="A1011" s="131"/>
      <c r="B1011" s="131"/>
      <c r="C1011" s="131"/>
      <c r="D1011" s="131"/>
      <c r="E1011" s="131"/>
      <c r="F1011" s="131"/>
      <c r="G1011" s="131"/>
      <c r="H1011" s="131"/>
      <c r="I1011" s="131"/>
      <c r="J1011" s="131"/>
      <c r="K1011" s="131"/>
      <c r="L1011" s="131"/>
      <c r="M1011" s="113">
        <f t="shared" si="32"/>
        <v>0</v>
      </c>
    </row>
    <row r="1012" spans="1:13" ht="15.75" x14ac:dyDescent="0.25">
      <c r="A1012" s="131"/>
      <c r="B1012" s="131"/>
      <c r="C1012" s="131"/>
      <c r="D1012" s="131"/>
      <c r="E1012" s="131"/>
      <c r="F1012" s="131"/>
      <c r="G1012" s="131"/>
      <c r="H1012" s="131"/>
      <c r="I1012" s="131"/>
      <c r="J1012" s="131"/>
      <c r="K1012" s="131"/>
      <c r="L1012" s="131"/>
      <c r="M1012" s="113">
        <f t="shared" si="32"/>
        <v>0</v>
      </c>
    </row>
    <row r="1013" spans="1:13" ht="15.75" x14ac:dyDescent="0.25">
      <c r="A1013" s="131"/>
      <c r="B1013" s="131"/>
      <c r="C1013" s="131"/>
      <c r="D1013" s="131"/>
      <c r="E1013" s="131"/>
      <c r="F1013" s="131"/>
      <c r="G1013" s="131"/>
      <c r="H1013" s="131"/>
      <c r="I1013" s="131"/>
      <c r="J1013" s="131"/>
      <c r="K1013" s="131"/>
      <c r="L1013" s="131"/>
      <c r="M1013" s="113">
        <f t="shared" si="32"/>
        <v>0</v>
      </c>
    </row>
    <row r="1014" spans="1:13" ht="15.75" x14ac:dyDescent="0.25">
      <c r="A1014" s="131"/>
      <c r="B1014" s="131"/>
      <c r="C1014" s="131"/>
      <c r="D1014" s="131"/>
      <c r="E1014" s="131"/>
      <c r="F1014" s="131"/>
      <c r="G1014" s="131"/>
      <c r="H1014" s="131"/>
      <c r="I1014" s="131"/>
      <c r="J1014" s="131"/>
      <c r="K1014" s="131"/>
      <c r="L1014" s="131"/>
      <c r="M1014" s="113">
        <f t="shared" si="32"/>
        <v>0</v>
      </c>
    </row>
    <row r="1015" spans="1:13" ht="15.75" x14ac:dyDescent="0.25">
      <c r="A1015" s="131"/>
      <c r="B1015" s="131"/>
      <c r="C1015" s="131"/>
      <c r="D1015" s="131"/>
      <c r="E1015" s="131"/>
      <c r="F1015" s="131"/>
      <c r="G1015" s="131"/>
      <c r="H1015" s="131"/>
      <c r="I1015" s="131"/>
      <c r="J1015" s="131"/>
      <c r="K1015" s="131"/>
      <c r="L1015" s="131"/>
      <c r="M1015" s="113">
        <f t="shared" si="32"/>
        <v>0</v>
      </c>
    </row>
    <row r="1016" spans="1:13" ht="15.75" x14ac:dyDescent="0.25">
      <c r="A1016" s="131"/>
      <c r="B1016" s="131"/>
      <c r="C1016" s="131"/>
      <c r="D1016" s="131"/>
      <c r="E1016" s="131"/>
      <c r="F1016" s="131"/>
      <c r="G1016" s="131"/>
      <c r="H1016" s="131"/>
      <c r="I1016" s="131"/>
      <c r="J1016" s="131"/>
      <c r="K1016" s="131"/>
      <c r="L1016" s="131"/>
      <c r="M1016" s="113">
        <f t="shared" si="32"/>
        <v>0</v>
      </c>
    </row>
    <row r="1017" spans="1:13" ht="15.75" x14ac:dyDescent="0.25">
      <c r="A1017" s="131"/>
      <c r="B1017" s="131"/>
      <c r="C1017" s="131"/>
      <c r="D1017" s="131"/>
      <c r="E1017" s="131"/>
      <c r="F1017" s="131"/>
      <c r="G1017" s="131"/>
      <c r="H1017" s="131"/>
      <c r="I1017" s="131"/>
      <c r="J1017" s="131"/>
      <c r="K1017" s="131"/>
      <c r="L1017" s="131"/>
      <c r="M1017" s="113">
        <f t="shared" si="32"/>
        <v>0</v>
      </c>
    </row>
    <row r="1018" spans="1:13" ht="15.75" x14ac:dyDescent="0.25">
      <c r="A1018" s="131"/>
      <c r="B1018" s="131"/>
      <c r="C1018" s="131"/>
      <c r="D1018" s="131"/>
      <c r="E1018" s="131"/>
      <c r="F1018" s="131"/>
      <c r="G1018" s="131"/>
      <c r="H1018" s="131"/>
      <c r="I1018" s="131"/>
      <c r="J1018" s="131"/>
      <c r="K1018" s="131"/>
      <c r="L1018" s="131"/>
      <c r="M1018" s="113">
        <f t="shared" si="32"/>
        <v>0</v>
      </c>
    </row>
    <row r="1019" spans="1:13" ht="15.75" x14ac:dyDescent="0.25">
      <c r="A1019" s="131"/>
      <c r="B1019" s="131"/>
      <c r="C1019" s="131"/>
      <c r="D1019" s="131"/>
      <c r="E1019" s="131"/>
      <c r="F1019" s="131"/>
      <c r="G1019" s="131"/>
      <c r="H1019" s="131"/>
      <c r="I1019" s="131"/>
      <c r="J1019" s="131"/>
      <c r="K1019" s="131"/>
      <c r="L1019" s="131"/>
      <c r="M1019" s="113">
        <f t="shared" si="32"/>
        <v>0</v>
      </c>
    </row>
    <row r="1020" spans="1:13" ht="15.75" x14ac:dyDescent="0.25">
      <c r="A1020" s="131"/>
      <c r="B1020" s="131"/>
      <c r="C1020" s="131"/>
      <c r="D1020" s="131"/>
      <c r="E1020" s="131"/>
      <c r="F1020" s="131"/>
      <c r="G1020" s="131"/>
      <c r="H1020" s="131"/>
      <c r="I1020" s="131"/>
      <c r="J1020" s="131"/>
      <c r="K1020" s="131"/>
      <c r="L1020" s="131"/>
      <c r="M1020" s="113">
        <f t="shared" si="32"/>
        <v>0</v>
      </c>
    </row>
    <row r="1021" spans="1:13" ht="15.75" x14ac:dyDescent="0.25">
      <c r="A1021" s="131"/>
      <c r="B1021" s="131"/>
      <c r="C1021" s="131"/>
      <c r="D1021" s="131"/>
      <c r="E1021" s="131"/>
      <c r="F1021" s="131"/>
      <c r="G1021" s="131"/>
      <c r="H1021" s="131"/>
      <c r="I1021" s="131"/>
      <c r="J1021" s="131"/>
      <c r="K1021" s="131"/>
      <c r="L1021" s="131"/>
      <c r="M1021" s="113">
        <f t="shared" si="32"/>
        <v>0</v>
      </c>
    </row>
    <row r="1022" spans="1:13" ht="15.75" x14ac:dyDescent="0.25">
      <c r="A1022" s="131"/>
      <c r="B1022" s="131"/>
      <c r="C1022" s="131"/>
      <c r="D1022" s="131"/>
      <c r="E1022" s="131"/>
      <c r="F1022" s="131"/>
      <c r="G1022" s="131"/>
      <c r="H1022" s="131"/>
      <c r="I1022" s="131"/>
      <c r="J1022" s="131"/>
      <c r="K1022" s="131"/>
      <c r="L1022" s="131"/>
      <c r="M1022" s="113">
        <f t="shared" si="32"/>
        <v>0</v>
      </c>
    </row>
    <row r="1023" spans="1:13" ht="15.75" x14ac:dyDescent="0.25">
      <c r="A1023" s="131"/>
      <c r="B1023" s="131"/>
      <c r="C1023" s="131"/>
      <c r="D1023" s="131"/>
      <c r="E1023" s="131"/>
      <c r="F1023" s="131"/>
      <c r="G1023" s="131"/>
      <c r="H1023" s="131"/>
      <c r="I1023" s="131"/>
      <c r="J1023" s="131"/>
      <c r="K1023" s="131"/>
      <c r="L1023" s="131"/>
      <c r="M1023" s="113">
        <f t="shared" si="32"/>
        <v>0</v>
      </c>
    </row>
    <row r="1024" spans="1:13" ht="15.75" x14ac:dyDescent="0.25">
      <c r="A1024" s="131"/>
      <c r="B1024" s="131"/>
      <c r="C1024" s="131"/>
      <c r="D1024" s="131"/>
      <c r="E1024" s="131"/>
      <c r="F1024" s="131"/>
      <c r="G1024" s="131"/>
      <c r="H1024" s="131"/>
      <c r="I1024" s="131"/>
      <c r="J1024" s="131"/>
      <c r="K1024" s="131"/>
      <c r="L1024" s="131"/>
      <c r="M1024" s="113">
        <f t="shared" si="32"/>
        <v>0</v>
      </c>
    </row>
    <row r="1025" spans="1:13" ht="15.75" x14ac:dyDescent="0.25">
      <c r="A1025" s="131"/>
      <c r="B1025" s="131"/>
      <c r="C1025" s="131"/>
      <c r="D1025" s="131"/>
      <c r="E1025" s="131"/>
      <c r="F1025" s="131"/>
      <c r="G1025" s="131"/>
      <c r="H1025" s="131"/>
      <c r="I1025" s="131"/>
      <c r="J1025" s="131"/>
      <c r="K1025" s="131"/>
      <c r="L1025" s="131"/>
      <c r="M1025" s="113">
        <f t="shared" si="32"/>
        <v>0</v>
      </c>
    </row>
    <row r="1026" spans="1:13" ht="15.75" x14ac:dyDescent="0.25">
      <c r="A1026" s="131"/>
      <c r="B1026" s="131"/>
      <c r="C1026" s="131"/>
      <c r="D1026" s="131"/>
      <c r="E1026" s="131"/>
      <c r="F1026" s="131"/>
      <c r="G1026" s="131"/>
      <c r="H1026" s="131"/>
      <c r="I1026" s="131"/>
      <c r="J1026" s="131"/>
      <c r="K1026" s="131"/>
      <c r="L1026" s="131"/>
      <c r="M1026" s="113">
        <f t="shared" si="32"/>
        <v>0</v>
      </c>
    </row>
    <row r="1027" spans="1:13" ht="15.75" x14ac:dyDescent="0.25">
      <c r="A1027" s="131"/>
      <c r="B1027" s="131"/>
      <c r="C1027" s="131"/>
      <c r="D1027" s="131"/>
      <c r="E1027" s="131"/>
      <c r="F1027" s="131"/>
      <c r="G1027" s="131"/>
      <c r="H1027" s="131"/>
      <c r="I1027" s="131"/>
      <c r="J1027" s="131"/>
      <c r="K1027" s="131"/>
      <c r="L1027" s="131"/>
      <c r="M1027" s="113">
        <f t="shared" si="32"/>
        <v>0</v>
      </c>
    </row>
    <row r="1028" spans="1:13" ht="15.75" x14ac:dyDescent="0.25">
      <c r="A1028" s="131"/>
      <c r="B1028" s="131"/>
      <c r="C1028" s="131"/>
      <c r="D1028" s="131"/>
      <c r="E1028" s="131"/>
      <c r="F1028" s="131"/>
      <c r="G1028" s="131"/>
      <c r="H1028" s="131"/>
      <c r="I1028" s="131"/>
      <c r="J1028" s="131"/>
      <c r="K1028" s="131"/>
      <c r="L1028" s="131"/>
      <c r="M1028" s="113">
        <f t="shared" si="32"/>
        <v>0</v>
      </c>
    </row>
    <row r="1029" spans="1:13" ht="15.75" x14ac:dyDescent="0.25">
      <c r="A1029" s="131"/>
      <c r="B1029" s="131"/>
      <c r="C1029" s="131"/>
      <c r="D1029" s="131"/>
      <c r="E1029" s="131"/>
      <c r="F1029" s="131"/>
      <c r="G1029" s="131"/>
      <c r="H1029" s="131"/>
      <c r="I1029" s="131"/>
      <c r="J1029" s="131"/>
      <c r="K1029" s="131"/>
      <c r="L1029" s="131"/>
      <c r="M1029" s="113">
        <f t="shared" si="32"/>
        <v>0</v>
      </c>
    </row>
    <row r="1030" spans="1:13" ht="15.75" x14ac:dyDescent="0.25">
      <c r="A1030" s="131"/>
      <c r="B1030" s="131"/>
      <c r="C1030" s="131"/>
      <c r="D1030" s="131"/>
      <c r="E1030" s="131"/>
      <c r="F1030" s="131"/>
      <c r="G1030" s="131"/>
      <c r="H1030" s="131"/>
      <c r="I1030" s="131"/>
      <c r="J1030" s="131"/>
      <c r="K1030" s="131"/>
      <c r="L1030" s="131"/>
      <c r="M1030" s="113">
        <f t="shared" si="32"/>
        <v>0</v>
      </c>
    </row>
    <row r="1031" spans="1:13" ht="15.75" x14ac:dyDescent="0.25">
      <c r="A1031" s="131"/>
      <c r="B1031" s="131"/>
      <c r="C1031" s="131"/>
      <c r="D1031" s="131"/>
      <c r="E1031" s="131"/>
      <c r="F1031" s="131"/>
      <c r="G1031" s="131"/>
      <c r="H1031" s="131"/>
      <c r="I1031" s="131"/>
      <c r="J1031" s="131"/>
      <c r="K1031" s="131"/>
      <c r="L1031" s="131"/>
      <c r="M1031" s="113">
        <f t="shared" si="32"/>
        <v>0</v>
      </c>
    </row>
    <row r="1032" spans="1:13" ht="15.75" x14ac:dyDescent="0.25">
      <c r="A1032" s="131"/>
      <c r="B1032" s="131"/>
      <c r="C1032" s="131"/>
      <c r="D1032" s="131"/>
      <c r="E1032" s="131"/>
      <c r="F1032" s="131"/>
      <c r="G1032" s="131"/>
      <c r="H1032" s="131"/>
      <c r="I1032" s="131"/>
      <c r="J1032" s="131"/>
      <c r="K1032" s="131"/>
      <c r="L1032" s="131"/>
      <c r="M1032" s="113">
        <f t="shared" si="32"/>
        <v>0</v>
      </c>
    </row>
    <row r="1033" spans="1:13" ht="15.75" x14ac:dyDescent="0.25">
      <c r="A1033" s="131"/>
      <c r="B1033" s="131"/>
      <c r="C1033" s="131"/>
      <c r="D1033" s="131"/>
      <c r="E1033" s="131"/>
      <c r="F1033" s="131"/>
      <c r="G1033" s="131"/>
      <c r="H1033" s="131"/>
      <c r="I1033" s="131"/>
      <c r="J1033" s="131"/>
      <c r="K1033" s="131"/>
      <c r="L1033" s="131"/>
      <c r="M1033" s="113">
        <f t="shared" si="32"/>
        <v>0</v>
      </c>
    </row>
    <row r="1034" spans="1:13" ht="15.75" x14ac:dyDescent="0.25">
      <c r="A1034" s="131"/>
      <c r="B1034" s="131"/>
      <c r="C1034" s="131"/>
      <c r="D1034" s="131"/>
      <c r="E1034" s="131"/>
      <c r="F1034" s="131"/>
      <c r="G1034" s="131"/>
      <c r="H1034" s="131"/>
      <c r="I1034" s="131"/>
      <c r="J1034" s="131"/>
      <c r="K1034" s="131"/>
      <c r="L1034" s="131"/>
      <c r="M1034" s="113">
        <f t="shared" si="32"/>
        <v>0</v>
      </c>
    </row>
    <row r="1035" spans="1:13" ht="15.75" x14ac:dyDescent="0.25">
      <c r="A1035" s="131"/>
      <c r="B1035" s="131"/>
      <c r="C1035" s="131"/>
      <c r="D1035" s="131"/>
      <c r="E1035" s="131"/>
      <c r="F1035" s="131"/>
      <c r="G1035" s="131"/>
      <c r="H1035" s="131"/>
      <c r="I1035" s="131"/>
      <c r="J1035" s="131"/>
      <c r="K1035" s="131"/>
      <c r="L1035" s="131"/>
      <c r="M1035" s="113">
        <f t="shared" si="32"/>
        <v>0</v>
      </c>
    </row>
    <row r="1036" spans="1:13" ht="15.75" x14ac:dyDescent="0.25">
      <c r="A1036" s="131"/>
      <c r="B1036" s="131"/>
      <c r="C1036" s="131"/>
      <c r="D1036" s="131"/>
      <c r="E1036" s="131"/>
      <c r="F1036" s="131"/>
      <c r="G1036" s="131"/>
      <c r="H1036" s="131"/>
      <c r="I1036" s="131"/>
      <c r="J1036" s="131"/>
      <c r="K1036" s="131"/>
      <c r="L1036" s="131"/>
      <c r="M1036" s="113">
        <f t="shared" si="32"/>
        <v>0</v>
      </c>
    </row>
    <row r="1037" spans="1:13" ht="15.75" x14ac:dyDescent="0.25">
      <c r="A1037" s="131"/>
      <c r="B1037" s="131"/>
      <c r="C1037" s="131"/>
      <c r="D1037" s="131"/>
      <c r="E1037" s="131"/>
      <c r="F1037" s="131"/>
      <c r="G1037" s="131"/>
      <c r="H1037" s="131"/>
      <c r="I1037" s="131"/>
      <c r="J1037" s="131"/>
      <c r="K1037" s="131"/>
      <c r="L1037" s="131"/>
      <c r="M1037" s="113">
        <f t="shared" si="32"/>
        <v>0</v>
      </c>
    </row>
    <row r="1038" spans="1:13" ht="15.75" x14ac:dyDescent="0.25">
      <c r="A1038" s="131"/>
      <c r="B1038" s="131"/>
      <c r="C1038" s="131"/>
      <c r="D1038" s="131"/>
      <c r="E1038" s="131"/>
      <c r="F1038" s="131"/>
      <c r="G1038" s="131"/>
      <c r="H1038" s="131"/>
      <c r="I1038" s="131"/>
      <c r="J1038" s="131"/>
      <c r="K1038" s="131"/>
      <c r="L1038" s="131"/>
      <c r="M1038" s="113">
        <f t="shared" si="32"/>
        <v>0</v>
      </c>
    </row>
    <row r="1039" spans="1:13" ht="15.75" x14ac:dyDescent="0.25">
      <c r="A1039" s="131"/>
      <c r="B1039" s="131"/>
      <c r="C1039" s="131"/>
      <c r="D1039" s="131"/>
      <c r="E1039" s="131"/>
      <c r="F1039" s="131"/>
      <c r="G1039" s="131"/>
      <c r="H1039" s="131"/>
      <c r="I1039" s="131"/>
      <c r="J1039" s="131"/>
      <c r="K1039" s="131"/>
      <c r="L1039" s="131"/>
      <c r="M1039" s="113">
        <f t="shared" si="32"/>
        <v>0</v>
      </c>
    </row>
    <row r="1040" spans="1:13" ht="15.75" x14ac:dyDescent="0.25">
      <c r="A1040" s="131"/>
      <c r="B1040" s="131"/>
      <c r="C1040" s="131"/>
      <c r="D1040" s="131"/>
      <c r="E1040" s="131"/>
      <c r="F1040" s="131"/>
      <c r="G1040" s="131"/>
      <c r="H1040" s="131"/>
      <c r="I1040" s="131"/>
      <c r="J1040" s="131"/>
      <c r="K1040" s="131"/>
      <c r="L1040" s="131"/>
      <c r="M1040" s="113">
        <f t="shared" si="32"/>
        <v>0</v>
      </c>
    </row>
  </sheetData>
  <sortState ref="A2:P1042">
    <sortCondition ref="F1"/>
  </sortState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8"/>
  <sheetViews>
    <sheetView topLeftCell="B1" zoomScale="80" zoomScaleNormal="80" workbookViewId="0">
      <pane ySplit="2" topLeftCell="A3" activePane="bottomLeft" state="frozen"/>
      <selection pane="bottomLeft" activeCell="B2" sqref="B2"/>
    </sheetView>
  </sheetViews>
  <sheetFormatPr defaultRowHeight="15.75" x14ac:dyDescent="0.25"/>
  <cols>
    <col min="1" max="1" width="13.7109375" style="115" customWidth="1"/>
    <col min="2" max="2" width="9.7109375" style="115" customWidth="1"/>
    <col min="3" max="3" width="16.28515625" style="115" bestFit="1" customWidth="1"/>
    <col min="4" max="4" width="13.7109375" style="115" customWidth="1"/>
    <col min="5" max="5" width="22.42578125" style="115" customWidth="1"/>
    <col min="6" max="6" width="52.28515625" style="115" customWidth="1"/>
    <col min="7" max="7" width="11.7109375" style="115" customWidth="1"/>
    <col min="8" max="8" width="45.28515625" style="115" customWidth="1"/>
    <col min="9" max="9" width="11.28515625" style="115" customWidth="1"/>
    <col min="10" max="10" width="11.85546875" style="115" customWidth="1"/>
    <col min="11" max="11" width="11" style="115" customWidth="1"/>
    <col min="12" max="12" width="34.28515625" style="115" customWidth="1"/>
    <col min="13" max="13" width="11" style="115" bestFit="1" customWidth="1"/>
  </cols>
  <sheetData>
    <row r="1" spans="1:13" x14ac:dyDescent="0.25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ht="63" x14ac:dyDescent="0.25">
      <c r="A2" s="187" t="s">
        <v>1</v>
      </c>
      <c r="B2" s="154" t="s">
        <v>7</v>
      </c>
      <c r="C2" s="154" t="s">
        <v>9</v>
      </c>
      <c r="D2" s="154" t="s">
        <v>4636</v>
      </c>
      <c r="E2" s="160" t="s">
        <v>3</v>
      </c>
      <c r="F2" s="161" t="s">
        <v>7237</v>
      </c>
      <c r="G2" s="154" t="s">
        <v>5964</v>
      </c>
      <c r="H2" s="154" t="s">
        <v>2</v>
      </c>
      <c r="I2" s="154" t="s">
        <v>6</v>
      </c>
      <c r="J2" s="154" t="s">
        <v>4</v>
      </c>
      <c r="K2" s="154" t="s">
        <v>8</v>
      </c>
      <c r="L2" s="161" t="s">
        <v>5</v>
      </c>
      <c r="M2" s="154" t="s">
        <v>145</v>
      </c>
    </row>
    <row r="3" spans="1:13" x14ac:dyDescent="0.25">
      <c r="A3" s="110">
        <v>41576</v>
      </c>
      <c r="B3" s="111">
        <v>0.47986111111111113</v>
      </c>
      <c r="C3" s="112" t="s">
        <v>1153</v>
      </c>
      <c r="D3" s="110">
        <v>41613</v>
      </c>
      <c r="E3" s="112" t="s">
        <v>117</v>
      </c>
      <c r="F3" s="112" t="s">
        <v>2018</v>
      </c>
      <c r="G3" s="112" t="s">
        <v>5916</v>
      </c>
      <c r="H3" s="112" t="s">
        <v>107</v>
      </c>
      <c r="I3" s="112">
        <v>1</v>
      </c>
      <c r="J3" s="110">
        <v>41550</v>
      </c>
      <c r="K3" s="111">
        <v>0.47916666666666669</v>
      </c>
      <c r="L3" s="112" t="s">
        <v>8513</v>
      </c>
      <c r="M3" s="113">
        <f t="shared" ref="M3:M66" si="0">J3-A3</f>
        <v>-26</v>
      </c>
    </row>
    <row r="4" spans="1:13" x14ac:dyDescent="0.25">
      <c r="A4" s="127">
        <v>41604</v>
      </c>
      <c r="B4" s="130">
        <v>0.70138888888888884</v>
      </c>
      <c r="C4" s="131" t="s">
        <v>1153</v>
      </c>
      <c r="D4" s="127">
        <v>41613</v>
      </c>
      <c r="E4" s="131" t="s">
        <v>2439</v>
      </c>
      <c r="F4" s="112" t="s">
        <v>8641</v>
      </c>
      <c r="G4" s="131" t="s">
        <v>5916</v>
      </c>
      <c r="H4" s="131" t="s">
        <v>7592</v>
      </c>
      <c r="I4" s="131">
        <v>1</v>
      </c>
      <c r="J4" s="127">
        <v>41581</v>
      </c>
      <c r="K4" s="130">
        <v>0.47916666666666669</v>
      </c>
      <c r="L4" s="112" t="s">
        <v>8514</v>
      </c>
      <c r="M4" s="113">
        <f t="shared" si="0"/>
        <v>-23</v>
      </c>
    </row>
    <row r="5" spans="1:13" x14ac:dyDescent="0.25">
      <c r="A5" s="110">
        <v>41606</v>
      </c>
      <c r="B5" s="111">
        <v>0.68333333333333324</v>
      </c>
      <c r="C5" s="112" t="s">
        <v>1162</v>
      </c>
      <c r="D5" s="110"/>
      <c r="E5" s="112" t="s">
        <v>779</v>
      </c>
      <c r="F5" s="112" t="s">
        <v>934</v>
      </c>
      <c r="G5" s="112" t="s">
        <v>5931</v>
      </c>
      <c r="H5" s="112" t="s">
        <v>8482</v>
      </c>
      <c r="I5" s="112">
        <v>1</v>
      </c>
      <c r="J5" s="110">
        <v>41583</v>
      </c>
      <c r="K5" s="111">
        <v>0.5625</v>
      </c>
      <c r="L5" s="112" t="s">
        <v>8619</v>
      </c>
      <c r="M5" s="113">
        <f t="shared" si="0"/>
        <v>-23</v>
      </c>
    </row>
    <row r="6" spans="1:13" x14ac:dyDescent="0.25">
      <c r="A6" s="110">
        <v>41596</v>
      </c>
      <c r="B6" s="111">
        <v>0.375</v>
      </c>
      <c r="C6" s="112" t="s">
        <v>1153</v>
      </c>
      <c r="D6" s="110">
        <v>41604</v>
      </c>
      <c r="E6" s="112" t="s">
        <v>117</v>
      </c>
      <c r="F6" s="112" t="s">
        <v>7576</v>
      </c>
      <c r="G6" s="112" t="s">
        <v>5916</v>
      </c>
      <c r="H6" s="112"/>
      <c r="I6" s="112">
        <v>1</v>
      </c>
      <c r="J6" s="110">
        <v>41596</v>
      </c>
      <c r="K6" s="111">
        <v>0.59027777777777779</v>
      </c>
      <c r="L6" s="112" t="s">
        <v>1105</v>
      </c>
      <c r="M6" s="113">
        <f t="shared" si="0"/>
        <v>0</v>
      </c>
    </row>
    <row r="7" spans="1:13" x14ac:dyDescent="0.25">
      <c r="A7" s="110">
        <v>41606</v>
      </c>
      <c r="B7" s="111">
        <v>0.49513888888888885</v>
      </c>
      <c r="C7" s="112" t="s">
        <v>3721</v>
      </c>
      <c r="D7" s="110">
        <v>41610</v>
      </c>
      <c r="E7" s="112" t="s">
        <v>117</v>
      </c>
      <c r="F7" s="112" t="s">
        <v>8418</v>
      </c>
      <c r="G7" s="112" t="s">
        <v>5931</v>
      </c>
      <c r="H7" s="112" t="s">
        <v>8006</v>
      </c>
      <c r="I7" s="112">
        <v>1</v>
      </c>
      <c r="J7" s="156">
        <v>41606</v>
      </c>
      <c r="K7" s="158">
        <v>0.47916666666666669</v>
      </c>
      <c r="L7" s="157" t="s">
        <v>8603</v>
      </c>
      <c r="M7" s="113">
        <f t="shared" si="0"/>
        <v>0</v>
      </c>
    </row>
    <row r="8" spans="1:13" x14ac:dyDescent="0.25">
      <c r="A8" s="110">
        <v>41606</v>
      </c>
      <c r="B8" s="111">
        <v>0.49513888888888885</v>
      </c>
      <c r="C8" s="112" t="s">
        <v>3721</v>
      </c>
      <c r="D8" s="110">
        <v>41611</v>
      </c>
      <c r="E8" s="112" t="s">
        <v>117</v>
      </c>
      <c r="F8" s="112" t="s">
        <v>8418</v>
      </c>
      <c r="G8" s="112" t="s">
        <v>5931</v>
      </c>
      <c r="H8" s="112" t="s">
        <v>8006</v>
      </c>
      <c r="I8" s="112">
        <v>1</v>
      </c>
      <c r="J8" s="110">
        <v>41606</v>
      </c>
      <c r="K8" s="111">
        <v>0.47916666666666669</v>
      </c>
      <c r="L8" s="112" t="s">
        <v>8604</v>
      </c>
      <c r="M8" s="113">
        <f t="shared" si="0"/>
        <v>0</v>
      </c>
    </row>
    <row r="9" spans="1:13" x14ac:dyDescent="0.25">
      <c r="A9" s="127">
        <v>41583</v>
      </c>
      <c r="B9" s="130">
        <v>0.50555555555555554</v>
      </c>
      <c r="C9" s="131" t="s">
        <v>1153</v>
      </c>
      <c r="D9" s="127">
        <v>41610</v>
      </c>
      <c r="E9" s="131" t="s">
        <v>117</v>
      </c>
      <c r="F9" s="112" t="s">
        <v>8370</v>
      </c>
      <c r="G9" s="131" t="s">
        <v>5915</v>
      </c>
      <c r="H9" s="131" t="s">
        <v>8369</v>
      </c>
      <c r="I9" s="131">
        <v>1</v>
      </c>
      <c r="J9" s="127">
        <v>41607</v>
      </c>
      <c r="K9" s="130">
        <v>0.64236111111111105</v>
      </c>
      <c r="L9" s="112" t="s">
        <v>8390</v>
      </c>
      <c r="M9" s="173">
        <f t="shared" si="0"/>
        <v>24</v>
      </c>
    </row>
    <row r="10" spans="1:13" x14ac:dyDescent="0.25">
      <c r="A10" s="127">
        <v>41605</v>
      </c>
      <c r="B10" s="130">
        <v>0.60416666666666663</v>
      </c>
      <c r="C10" s="131" t="s">
        <v>1153</v>
      </c>
      <c r="D10" s="127">
        <v>41610</v>
      </c>
      <c r="E10" s="131" t="s">
        <v>8291</v>
      </c>
      <c r="F10" s="112" t="s">
        <v>8292</v>
      </c>
      <c r="G10" s="131" t="s">
        <v>5919</v>
      </c>
      <c r="H10" s="131" t="s">
        <v>8293</v>
      </c>
      <c r="I10" s="131">
        <v>1</v>
      </c>
      <c r="J10" s="127">
        <v>41607</v>
      </c>
      <c r="K10" s="130">
        <v>0.45833333333333331</v>
      </c>
      <c r="L10" s="112" t="s">
        <v>8355</v>
      </c>
      <c r="M10" s="113">
        <f t="shared" si="0"/>
        <v>2</v>
      </c>
    </row>
    <row r="11" spans="1:13" x14ac:dyDescent="0.25">
      <c r="A11" s="127">
        <v>41606</v>
      </c>
      <c r="B11" s="130" t="s">
        <v>141</v>
      </c>
      <c r="C11" s="131" t="s">
        <v>1153</v>
      </c>
      <c r="D11" s="127">
        <v>41610</v>
      </c>
      <c r="E11" s="131" t="s">
        <v>117</v>
      </c>
      <c r="F11" s="112" t="s">
        <v>1625</v>
      </c>
      <c r="G11" s="131" t="s">
        <v>5920</v>
      </c>
      <c r="H11" s="131" t="s">
        <v>7603</v>
      </c>
      <c r="I11" s="131">
        <v>1</v>
      </c>
      <c r="J11" s="127">
        <v>41607</v>
      </c>
      <c r="K11" s="130">
        <v>0.45833333333333331</v>
      </c>
      <c r="L11" s="112" t="s">
        <v>8368</v>
      </c>
      <c r="M11" s="113">
        <f t="shared" si="0"/>
        <v>1</v>
      </c>
    </row>
    <row r="12" spans="1:13" x14ac:dyDescent="0.25">
      <c r="A12" s="127">
        <v>41583</v>
      </c>
      <c r="B12" s="127">
        <v>41583</v>
      </c>
      <c r="C12" s="131" t="s">
        <v>1153</v>
      </c>
      <c r="D12" s="127">
        <v>41610</v>
      </c>
      <c r="E12" s="131" t="s">
        <v>117</v>
      </c>
      <c r="F12" s="112" t="s">
        <v>8360</v>
      </c>
      <c r="G12" s="131" t="s">
        <v>5931</v>
      </c>
      <c r="H12" s="131" t="s">
        <v>8361</v>
      </c>
      <c r="I12" s="131">
        <v>1</v>
      </c>
      <c r="J12" s="127">
        <v>41607</v>
      </c>
      <c r="K12" s="130">
        <v>0.45833333333333331</v>
      </c>
      <c r="L12" s="112" t="s">
        <v>8362</v>
      </c>
      <c r="M12" s="113">
        <f t="shared" si="0"/>
        <v>24</v>
      </c>
    </row>
    <row r="13" spans="1:13" x14ac:dyDescent="0.25">
      <c r="A13" s="127">
        <v>41605</v>
      </c>
      <c r="B13" s="130">
        <v>0.4861111111111111</v>
      </c>
      <c r="C13" s="131" t="s">
        <v>1153</v>
      </c>
      <c r="D13" s="127">
        <v>41610</v>
      </c>
      <c r="E13" s="131" t="s">
        <v>117</v>
      </c>
      <c r="F13" s="112" t="s">
        <v>7538</v>
      </c>
      <c r="G13" s="131" t="s">
        <v>5916</v>
      </c>
      <c r="H13" s="131" t="s">
        <v>8301</v>
      </c>
      <c r="I13" s="131">
        <v>1</v>
      </c>
      <c r="J13" s="127">
        <v>41607</v>
      </c>
      <c r="K13" s="130" t="s">
        <v>141</v>
      </c>
      <c r="L13" s="112" t="s">
        <v>9326</v>
      </c>
      <c r="M13" s="113">
        <f t="shared" si="0"/>
        <v>2</v>
      </c>
    </row>
    <row r="14" spans="1:13" x14ac:dyDescent="0.25">
      <c r="A14" s="127">
        <v>41606</v>
      </c>
      <c r="B14" s="130">
        <v>0.58333333333333337</v>
      </c>
      <c r="C14" s="131" t="s">
        <v>1153</v>
      </c>
      <c r="D14" s="127">
        <v>41611</v>
      </c>
      <c r="E14" s="131" t="s">
        <v>51</v>
      </c>
      <c r="F14" s="112" t="s">
        <v>1979</v>
      </c>
      <c r="G14" s="131" t="s">
        <v>6042</v>
      </c>
      <c r="H14" s="131" t="s">
        <v>8396</v>
      </c>
      <c r="I14" s="131">
        <v>1</v>
      </c>
      <c r="J14" s="127">
        <v>41607</v>
      </c>
      <c r="K14" s="130">
        <v>0.65625</v>
      </c>
      <c r="L14" s="112" t="s">
        <v>7873</v>
      </c>
      <c r="M14" s="113">
        <f t="shared" si="0"/>
        <v>1</v>
      </c>
    </row>
    <row r="15" spans="1:13" x14ac:dyDescent="0.25">
      <c r="A15" s="110">
        <v>41608</v>
      </c>
      <c r="B15" s="111">
        <v>0.95833333333333337</v>
      </c>
      <c r="C15" s="112" t="s">
        <v>1162</v>
      </c>
      <c r="D15" s="112"/>
      <c r="E15" s="112" t="s">
        <v>784</v>
      </c>
      <c r="F15" s="112" t="s">
        <v>1044</v>
      </c>
      <c r="G15" s="112" t="s">
        <v>5931</v>
      </c>
      <c r="H15" s="112" t="s">
        <v>8452</v>
      </c>
      <c r="I15" s="112">
        <v>1</v>
      </c>
      <c r="J15" s="110">
        <v>41609</v>
      </c>
      <c r="K15" s="111" t="s">
        <v>8454</v>
      </c>
      <c r="L15" s="112" t="s">
        <v>8455</v>
      </c>
      <c r="M15" s="113">
        <f t="shared" si="0"/>
        <v>1</v>
      </c>
    </row>
    <row r="16" spans="1:13" x14ac:dyDescent="0.25">
      <c r="A16" s="110">
        <v>41610</v>
      </c>
      <c r="B16" s="111">
        <v>0.42708333333333331</v>
      </c>
      <c r="C16" s="112" t="s">
        <v>8501</v>
      </c>
      <c r="D16" s="112"/>
      <c r="E16" s="112" t="s">
        <v>8502</v>
      </c>
      <c r="F16" s="112" t="s">
        <v>1237</v>
      </c>
      <c r="G16" s="112" t="s">
        <v>5919</v>
      </c>
      <c r="H16" s="112" t="s">
        <v>6178</v>
      </c>
      <c r="I16" s="112">
        <v>1</v>
      </c>
      <c r="J16" s="110">
        <v>41610</v>
      </c>
      <c r="K16" s="111">
        <v>0.73611111111111116</v>
      </c>
      <c r="L16" s="112" t="s">
        <v>8508</v>
      </c>
      <c r="M16" s="113">
        <f t="shared" si="0"/>
        <v>0</v>
      </c>
    </row>
    <row r="17" spans="1:13" x14ac:dyDescent="0.25">
      <c r="A17" s="127">
        <v>41604</v>
      </c>
      <c r="B17" s="130">
        <v>0.52777777777777779</v>
      </c>
      <c r="C17" s="131" t="s">
        <v>696</v>
      </c>
      <c r="D17" s="127">
        <v>41610</v>
      </c>
      <c r="E17" s="131" t="s">
        <v>117</v>
      </c>
      <c r="F17" s="112" t="s">
        <v>8298</v>
      </c>
      <c r="G17" s="131" t="s">
        <v>5916</v>
      </c>
      <c r="H17" s="131" t="s">
        <v>8299</v>
      </c>
      <c r="I17" s="131">
        <v>1</v>
      </c>
      <c r="J17" s="127">
        <v>41610</v>
      </c>
      <c r="K17" s="130" t="s">
        <v>1432</v>
      </c>
      <c r="L17" s="112" t="s">
        <v>8449</v>
      </c>
      <c r="M17" s="113">
        <f t="shared" si="0"/>
        <v>6</v>
      </c>
    </row>
    <row r="18" spans="1:13" x14ac:dyDescent="0.25">
      <c r="A18" s="110">
        <v>41591</v>
      </c>
      <c r="B18" s="111">
        <v>0.47430555555555554</v>
      </c>
      <c r="C18" s="112" t="s">
        <v>3721</v>
      </c>
      <c r="D18" s="110">
        <v>41611</v>
      </c>
      <c r="E18" s="112" t="s">
        <v>117</v>
      </c>
      <c r="F18" s="112" t="s">
        <v>8423</v>
      </c>
      <c r="G18" s="112" t="s">
        <v>5915</v>
      </c>
      <c r="H18" s="112" t="s">
        <v>8424</v>
      </c>
      <c r="I18" s="112">
        <v>1</v>
      </c>
      <c r="J18" s="110">
        <v>41610</v>
      </c>
      <c r="K18" s="111">
        <v>0.54166666666666663</v>
      </c>
      <c r="L18" s="112" t="s">
        <v>8439</v>
      </c>
      <c r="M18" s="113">
        <f t="shared" si="0"/>
        <v>19</v>
      </c>
    </row>
    <row r="19" spans="1:13" x14ac:dyDescent="0.25">
      <c r="A19" s="110">
        <v>41607</v>
      </c>
      <c r="B19" s="111">
        <v>0.50694444444444442</v>
      </c>
      <c r="C19" s="112" t="s">
        <v>1162</v>
      </c>
      <c r="D19" s="110"/>
      <c r="E19" s="112" t="s">
        <v>8487</v>
      </c>
      <c r="F19" s="112" t="s">
        <v>7532</v>
      </c>
      <c r="G19" s="112" t="s">
        <v>5919</v>
      </c>
      <c r="H19" s="112" t="s">
        <v>8488</v>
      </c>
      <c r="I19" s="112">
        <v>1</v>
      </c>
      <c r="J19" s="110">
        <v>41610</v>
      </c>
      <c r="K19" s="111">
        <v>0.58333333333333337</v>
      </c>
      <c r="L19" s="112" t="s">
        <v>8489</v>
      </c>
      <c r="M19" s="113">
        <f t="shared" si="0"/>
        <v>3</v>
      </c>
    </row>
    <row r="20" spans="1:13" x14ac:dyDescent="0.25">
      <c r="A20" s="127">
        <v>41606</v>
      </c>
      <c r="B20" s="130">
        <v>0.41666666666666669</v>
      </c>
      <c r="C20" s="131" t="s">
        <v>1162</v>
      </c>
      <c r="D20" s="127"/>
      <c r="E20" s="131" t="s">
        <v>591</v>
      </c>
      <c r="F20" s="112" t="s">
        <v>1831</v>
      </c>
      <c r="G20" s="131" t="s">
        <v>5919</v>
      </c>
      <c r="H20" s="131" t="s">
        <v>7495</v>
      </c>
      <c r="I20" s="131">
        <v>1</v>
      </c>
      <c r="J20" s="127">
        <v>41610</v>
      </c>
      <c r="K20" s="130">
        <v>0.5625</v>
      </c>
      <c r="L20" s="112" t="s">
        <v>8458</v>
      </c>
      <c r="M20" s="113">
        <f t="shared" si="0"/>
        <v>4</v>
      </c>
    </row>
    <row r="21" spans="1:13" x14ac:dyDescent="0.25">
      <c r="A21" s="110">
        <v>41586</v>
      </c>
      <c r="B21" s="111">
        <v>0.49305555555555558</v>
      </c>
      <c r="C21" s="112" t="s">
        <v>3721</v>
      </c>
      <c r="D21" s="110">
        <v>41611</v>
      </c>
      <c r="E21" s="112" t="s">
        <v>117</v>
      </c>
      <c r="F21" s="112" t="s">
        <v>8421</v>
      </c>
      <c r="G21" s="112" t="s">
        <v>5918</v>
      </c>
      <c r="H21" s="112" t="s">
        <v>8422</v>
      </c>
      <c r="I21" s="112">
        <v>1</v>
      </c>
      <c r="J21" s="110">
        <v>41610</v>
      </c>
      <c r="K21" s="111">
        <v>0.54166666666666663</v>
      </c>
      <c r="L21" s="112" t="s">
        <v>8441</v>
      </c>
      <c r="M21" s="113">
        <f t="shared" si="0"/>
        <v>24</v>
      </c>
    </row>
    <row r="22" spans="1:13" x14ac:dyDescent="0.25">
      <c r="A22" s="110">
        <v>41604</v>
      </c>
      <c r="B22" s="111">
        <v>0.69305555555555554</v>
      </c>
      <c r="C22" s="112" t="s">
        <v>3721</v>
      </c>
      <c r="D22" s="110">
        <v>41611</v>
      </c>
      <c r="E22" s="112" t="s">
        <v>363</v>
      </c>
      <c r="F22" s="112" t="s">
        <v>8436</v>
      </c>
      <c r="G22" s="112" t="s">
        <v>5931</v>
      </c>
      <c r="H22" s="112" t="s">
        <v>8437</v>
      </c>
      <c r="I22" s="112">
        <v>1</v>
      </c>
      <c r="J22" s="110">
        <v>41610</v>
      </c>
      <c r="K22" s="111">
        <v>0.58333333333333337</v>
      </c>
      <c r="L22" s="112" t="s">
        <v>8484</v>
      </c>
      <c r="M22" s="113">
        <f t="shared" si="0"/>
        <v>6</v>
      </c>
    </row>
    <row r="23" spans="1:13" x14ac:dyDescent="0.25">
      <c r="A23" s="110">
        <v>41605</v>
      </c>
      <c r="B23" s="111">
        <v>0.66666666666666663</v>
      </c>
      <c r="C23" s="112" t="s">
        <v>1162</v>
      </c>
      <c r="D23" s="110"/>
      <c r="E23" s="112" t="s">
        <v>51</v>
      </c>
      <c r="F23" s="112" t="s">
        <v>8480</v>
      </c>
      <c r="G23" s="112" t="s">
        <v>5916</v>
      </c>
      <c r="H23" s="112" t="s">
        <v>6873</v>
      </c>
      <c r="I23" s="112">
        <v>1</v>
      </c>
      <c r="J23" s="110">
        <v>41610</v>
      </c>
      <c r="K23" s="111">
        <v>0.57291666666666663</v>
      </c>
      <c r="L23" s="112" t="s">
        <v>8481</v>
      </c>
      <c r="M23" s="113">
        <f t="shared" si="0"/>
        <v>5</v>
      </c>
    </row>
    <row r="24" spans="1:13" x14ac:dyDescent="0.25">
      <c r="A24" s="110">
        <v>41606</v>
      </c>
      <c r="B24" s="111">
        <v>0.68333333333333324</v>
      </c>
      <c r="C24" s="112" t="s">
        <v>1162</v>
      </c>
      <c r="D24" s="110"/>
      <c r="E24" s="112" t="s">
        <v>779</v>
      </c>
      <c r="F24" s="112" t="s">
        <v>934</v>
      </c>
      <c r="G24" s="112" t="s">
        <v>5931</v>
      </c>
      <c r="H24" s="112" t="s">
        <v>8482</v>
      </c>
      <c r="I24" s="112">
        <v>1</v>
      </c>
      <c r="J24" s="110">
        <v>41610</v>
      </c>
      <c r="K24" s="111">
        <v>0.58124999999999993</v>
      </c>
      <c r="L24" s="112" t="s">
        <v>8483</v>
      </c>
      <c r="M24" s="113">
        <f t="shared" si="0"/>
        <v>4</v>
      </c>
    </row>
    <row r="25" spans="1:13" x14ac:dyDescent="0.25">
      <c r="A25" s="110">
        <v>41610</v>
      </c>
      <c r="B25" s="111">
        <v>0.69444444444444453</v>
      </c>
      <c r="C25" s="112" t="s">
        <v>1676</v>
      </c>
      <c r="D25" s="112"/>
      <c r="E25" s="112" t="s">
        <v>8505</v>
      </c>
      <c r="F25" s="112" t="s">
        <v>8506</v>
      </c>
      <c r="G25" s="112" t="s">
        <v>5916</v>
      </c>
      <c r="H25" s="112" t="s">
        <v>5161</v>
      </c>
      <c r="I25" s="112">
        <v>1</v>
      </c>
      <c r="J25" s="110">
        <v>41610</v>
      </c>
      <c r="K25" s="111">
        <v>0.73611111111111116</v>
      </c>
      <c r="L25" s="111" t="s">
        <v>8507</v>
      </c>
      <c r="M25" s="113">
        <f t="shared" si="0"/>
        <v>0</v>
      </c>
    </row>
    <row r="26" spans="1:13" x14ac:dyDescent="0.25">
      <c r="A26" s="127">
        <v>41605</v>
      </c>
      <c r="B26" s="130">
        <v>0.48958333333333331</v>
      </c>
      <c r="C26" s="131" t="s">
        <v>1153</v>
      </c>
      <c r="D26" s="127">
        <v>41610</v>
      </c>
      <c r="E26" s="131" t="s">
        <v>117</v>
      </c>
      <c r="F26" s="112" t="s">
        <v>7538</v>
      </c>
      <c r="G26" s="131" t="s">
        <v>5916</v>
      </c>
      <c r="H26" s="131" t="s">
        <v>8372</v>
      </c>
      <c r="I26" s="131">
        <v>1</v>
      </c>
      <c r="J26" s="127">
        <v>41610</v>
      </c>
      <c r="K26" s="130">
        <v>0.54166666666666663</v>
      </c>
      <c r="L26" s="112" t="s">
        <v>9325</v>
      </c>
      <c r="M26" s="113">
        <f t="shared" si="0"/>
        <v>5</v>
      </c>
    </row>
    <row r="27" spans="1:13" x14ac:dyDescent="0.25">
      <c r="A27" s="110">
        <v>41598</v>
      </c>
      <c r="B27" s="111">
        <v>0.51597222222222217</v>
      </c>
      <c r="C27" s="112" t="s">
        <v>3721</v>
      </c>
      <c r="D27" s="110">
        <v>41611</v>
      </c>
      <c r="E27" s="112" t="s">
        <v>117</v>
      </c>
      <c r="F27" s="112" t="s">
        <v>8425</v>
      </c>
      <c r="G27" s="112" t="s">
        <v>5917</v>
      </c>
      <c r="H27" s="112" t="s">
        <v>8426</v>
      </c>
      <c r="I27" s="112">
        <v>1</v>
      </c>
      <c r="J27" s="110">
        <v>41610</v>
      </c>
      <c r="K27" s="111">
        <v>0.54166666666666663</v>
      </c>
      <c r="L27" s="112" t="s">
        <v>8442</v>
      </c>
      <c r="M27" s="113">
        <f t="shared" si="0"/>
        <v>12</v>
      </c>
    </row>
    <row r="28" spans="1:13" x14ac:dyDescent="0.25">
      <c r="A28" s="110">
        <v>41596</v>
      </c>
      <c r="B28" s="111">
        <v>0.375</v>
      </c>
      <c r="C28" s="112" t="s">
        <v>1153</v>
      </c>
      <c r="D28" s="110">
        <v>41611</v>
      </c>
      <c r="E28" s="112" t="s">
        <v>117</v>
      </c>
      <c r="F28" s="112" t="s">
        <v>8427</v>
      </c>
      <c r="G28" s="112" t="s">
        <v>5918</v>
      </c>
      <c r="H28" s="112" t="s">
        <v>5710</v>
      </c>
      <c r="I28" s="112">
        <v>1</v>
      </c>
      <c r="J28" s="110">
        <v>41610</v>
      </c>
      <c r="K28" s="111">
        <v>0.54166666666666663</v>
      </c>
      <c r="L28" s="112" t="s">
        <v>8448</v>
      </c>
      <c r="M28" s="113">
        <f t="shared" si="0"/>
        <v>14</v>
      </c>
    </row>
    <row r="29" spans="1:13" x14ac:dyDescent="0.25">
      <c r="A29" s="127">
        <v>41610</v>
      </c>
      <c r="B29" s="130">
        <v>0.52361111111111114</v>
      </c>
      <c r="C29" s="131" t="s">
        <v>1676</v>
      </c>
      <c r="D29" s="131"/>
      <c r="E29" s="131" t="s">
        <v>7853</v>
      </c>
      <c r="F29" s="112" t="s">
        <v>2588</v>
      </c>
      <c r="G29" s="131" t="s">
        <v>5919</v>
      </c>
      <c r="H29" s="131" t="s">
        <v>7854</v>
      </c>
      <c r="I29" s="131">
        <v>1</v>
      </c>
      <c r="J29" s="127">
        <v>41610</v>
      </c>
      <c r="K29" s="130">
        <v>0.56944444444444442</v>
      </c>
      <c r="L29" s="112" t="s">
        <v>8468</v>
      </c>
      <c r="M29" s="113">
        <f t="shared" si="0"/>
        <v>0</v>
      </c>
    </row>
    <row r="30" spans="1:13" x14ac:dyDescent="0.25">
      <c r="A30" s="127">
        <v>41610</v>
      </c>
      <c r="B30" s="130">
        <v>0.52361111111111114</v>
      </c>
      <c r="C30" s="131" t="s">
        <v>1676</v>
      </c>
      <c r="D30" s="131"/>
      <c r="E30" s="131" t="s">
        <v>7853</v>
      </c>
      <c r="F30" s="112" t="s">
        <v>2588</v>
      </c>
      <c r="G30" s="131" t="s">
        <v>5919</v>
      </c>
      <c r="H30" s="131" t="s">
        <v>7854</v>
      </c>
      <c r="I30" s="131">
        <v>1</v>
      </c>
      <c r="J30" s="127">
        <v>41610</v>
      </c>
      <c r="K30" s="130">
        <v>0.56944444444444442</v>
      </c>
      <c r="L30" s="112" t="s">
        <v>8469</v>
      </c>
      <c r="M30" s="113">
        <f t="shared" si="0"/>
        <v>0</v>
      </c>
    </row>
    <row r="31" spans="1:13" x14ac:dyDescent="0.25">
      <c r="A31" s="110">
        <v>41591</v>
      </c>
      <c r="B31" s="111">
        <v>0.47291666666666665</v>
      </c>
      <c r="C31" s="112" t="s">
        <v>3721</v>
      </c>
      <c r="D31" s="110">
        <v>41611</v>
      </c>
      <c r="E31" s="112" t="s">
        <v>117</v>
      </c>
      <c r="F31" s="112" t="s">
        <v>5004</v>
      </c>
      <c r="G31" s="112" t="s">
        <v>5919</v>
      </c>
      <c r="H31" s="112" t="s">
        <v>7599</v>
      </c>
      <c r="I31" s="112">
        <v>1</v>
      </c>
      <c r="J31" s="110">
        <v>41610</v>
      </c>
      <c r="K31" s="111">
        <v>0.54166666666666663</v>
      </c>
      <c r="L31" s="112" t="s">
        <v>8443</v>
      </c>
      <c r="M31" s="113">
        <f t="shared" si="0"/>
        <v>19</v>
      </c>
    </row>
    <row r="32" spans="1:13" x14ac:dyDescent="0.25">
      <c r="A32" s="127">
        <v>41607</v>
      </c>
      <c r="B32" s="130">
        <v>0.44166666666666665</v>
      </c>
      <c r="C32" s="131" t="s">
        <v>1676</v>
      </c>
      <c r="D32" s="118"/>
      <c r="E32" s="131" t="s">
        <v>367</v>
      </c>
      <c r="F32" s="112" t="s">
        <v>368</v>
      </c>
      <c r="G32" s="112" t="s">
        <v>5920</v>
      </c>
      <c r="H32" s="112" t="s">
        <v>6587</v>
      </c>
      <c r="I32" s="112">
        <v>1</v>
      </c>
      <c r="J32" s="127">
        <v>41610</v>
      </c>
      <c r="K32" s="130">
        <v>0.73611111111111116</v>
      </c>
      <c r="L32" s="112" t="s">
        <v>8497</v>
      </c>
      <c r="M32" s="113">
        <f t="shared" si="0"/>
        <v>3</v>
      </c>
    </row>
    <row r="33" spans="1:13" x14ac:dyDescent="0.25">
      <c r="A33" s="127">
        <v>41607</v>
      </c>
      <c r="B33" s="130">
        <v>0.44166666666666665</v>
      </c>
      <c r="C33" s="131" t="s">
        <v>1676</v>
      </c>
      <c r="D33" s="118"/>
      <c r="E33" s="131" t="s">
        <v>367</v>
      </c>
      <c r="F33" s="112" t="s">
        <v>368</v>
      </c>
      <c r="G33" s="112" t="s">
        <v>5920</v>
      </c>
      <c r="H33" s="112" t="s">
        <v>6587</v>
      </c>
      <c r="I33" s="112">
        <v>1</v>
      </c>
      <c r="J33" s="127">
        <v>41610</v>
      </c>
      <c r="K33" s="130">
        <v>0.73611111111111116</v>
      </c>
      <c r="L33" s="112" t="s">
        <v>8498</v>
      </c>
      <c r="M33" s="113">
        <f t="shared" si="0"/>
        <v>3</v>
      </c>
    </row>
    <row r="34" spans="1:13" x14ac:dyDescent="0.25">
      <c r="A34" s="127">
        <v>41607</v>
      </c>
      <c r="B34" s="130">
        <v>0.44166666666666665</v>
      </c>
      <c r="C34" s="131" t="s">
        <v>1676</v>
      </c>
      <c r="D34" s="118"/>
      <c r="E34" s="131" t="s">
        <v>367</v>
      </c>
      <c r="F34" s="112" t="s">
        <v>368</v>
      </c>
      <c r="G34" s="112" t="s">
        <v>5920</v>
      </c>
      <c r="H34" s="112" t="s">
        <v>6587</v>
      </c>
      <c r="I34" s="112">
        <v>1</v>
      </c>
      <c r="J34" s="127">
        <v>41610</v>
      </c>
      <c r="K34" s="130">
        <v>0.73611111111111116</v>
      </c>
      <c r="L34" s="112" t="s">
        <v>8499</v>
      </c>
      <c r="M34" s="113">
        <f t="shared" si="0"/>
        <v>3</v>
      </c>
    </row>
    <row r="35" spans="1:13" x14ac:dyDescent="0.25">
      <c r="A35" s="110">
        <v>41605</v>
      </c>
      <c r="B35" s="111">
        <v>0.45833333333333331</v>
      </c>
      <c r="C35" s="112" t="s">
        <v>3721</v>
      </c>
      <c r="D35" s="110">
        <v>41611</v>
      </c>
      <c r="E35" s="112" t="s">
        <v>117</v>
      </c>
      <c r="F35" s="112" t="s">
        <v>8451</v>
      </c>
      <c r="G35" s="112" t="s">
        <v>5917</v>
      </c>
      <c r="H35" s="112" t="s">
        <v>3926</v>
      </c>
      <c r="I35" s="112">
        <v>1</v>
      </c>
      <c r="J35" s="110">
        <v>41610</v>
      </c>
      <c r="K35" s="111">
        <v>0.54166666666666663</v>
      </c>
      <c r="L35" s="112" t="s">
        <v>8440</v>
      </c>
      <c r="M35" s="113">
        <f t="shared" si="0"/>
        <v>5</v>
      </c>
    </row>
    <row r="36" spans="1:13" x14ac:dyDescent="0.25">
      <c r="A36" s="127">
        <v>41607</v>
      </c>
      <c r="B36" s="130">
        <v>0.51736111111111105</v>
      </c>
      <c r="C36" s="131" t="s">
        <v>1153</v>
      </c>
      <c r="D36" s="127">
        <v>41611</v>
      </c>
      <c r="E36" s="131" t="s">
        <v>117</v>
      </c>
      <c r="F36" s="112" t="s">
        <v>2134</v>
      </c>
      <c r="G36" s="131" t="s">
        <v>5917</v>
      </c>
      <c r="H36" s="131" t="s">
        <v>5576</v>
      </c>
      <c r="I36" s="131">
        <v>1</v>
      </c>
      <c r="J36" s="127">
        <v>41610</v>
      </c>
      <c r="K36" s="130">
        <v>0.54166666666666663</v>
      </c>
      <c r="L36" s="112" t="s">
        <v>8446</v>
      </c>
      <c r="M36" s="113">
        <f t="shared" si="0"/>
        <v>3</v>
      </c>
    </row>
    <row r="37" spans="1:13" x14ac:dyDescent="0.25">
      <c r="A37" s="110">
        <v>41607</v>
      </c>
      <c r="B37" s="111">
        <v>0.33333333333333331</v>
      </c>
      <c r="C37" s="112" t="s">
        <v>1162</v>
      </c>
      <c r="D37" s="112"/>
      <c r="E37" s="112" t="s">
        <v>374</v>
      </c>
      <c r="F37" s="112" t="s">
        <v>8476</v>
      </c>
      <c r="G37" s="112" t="s">
        <v>5916</v>
      </c>
      <c r="H37" s="112" t="s">
        <v>2965</v>
      </c>
      <c r="I37" s="112">
        <v>1</v>
      </c>
      <c r="J37" s="110">
        <v>41610</v>
      </c>
      <c r="K37" s="111">
        <v>0.57291666666666663</v>
      </c>
      <c r="L37" s="112" t="s">
        <v>8477</v>
      </c>
      <c r="M37" s="113">
        <f t="shared" si="0"/>
        <v>3</v>
      </c>
    </row>
    <row r="38" spans="1:13" x14ac:dyDescent="0.25">
      <c r="A38" s="110">
        <v>41607</v>
      </c>
      <c r="B38" s="111">
        <v>0.33333333333333331</v>
      </c>
      <c r="C38" s="112" t="s">
        <v>1162</v>
      </c>
      <c r="D38" s="112"/>
      <c r="E38" s="112" t="s">
        <v>374</v>
      </c>
      <c r="F38" s="112" t="s">
        <v>8476</v>
      </c>
      <c r="G38" s="112" t="s">
        <v>5916</v>
      </c>
      <c r="H38" s="112" t="s">
        <v>2965</v>
      </c>
      <c r="I38" s="112">
        <v>1</v>
      </c>
      <c r="J38" s="110">
        <v>41610</v>
      </c>
      <c r="K38" s="111">
        <v>0.57291666666666663</v>
      </c>
      <c r="L38" s="112" t="s">
        <v>8478</v>
      </c>
      <c r="M38" s="113">
        <f t="shared" si="0"/>
        <v>3</v>
      </c>
    </row>
    <row r="39" spans="1:13" x14ac:dyDescent="0.25">
      <c r="A39" s="110">
        <v>41607</v>
      </c>
      <c r="B39" s="111">
        <v>0.33333333333333331</v>
      </c>
      <c r="C39" s="112" t="s">
        <v>1162</v>
      </c>
      <c r="D39" s="112"/>
      <c r="E39" s="112" t="s">
        <v>374</v>
      </c>
      <c r="F39" s="112" t="s">
        <v>8476</v>
      </c>
      <c r="G39" s="112" t="s">
        <v>5916</v>
      </c>
      <c r="H39" s="112" t="s">
        <v>2965</v>
      </c>
      <c r="I39" s="112">
        <v>1</v>
      </c>
      <c r="J39" s="110">
        <v>41610</v>
      </c>
      <c r="K39" s="111">
        <v>0.57291666666666663</v>
      </c>
      <c r="L39" s="112" t="s">
        <v>8479</v>
      </c>
      <c r="M39" s="113">
        <f t="shared" si="0"/>
        <v>3</v>
      </c>
    </row>
    <row r="40" spans="1:13" x14ac:dyDescent="0.25">
      <c r="A40" s="110">
        <v>41600</v>
      </c>
      <c r="B40" s="111">
        <v>0.34722222222222227</v>
      </c>
      <c r="C40" s="112" t="s">
        <v>1153</v>
      </c>
      <c r="D40" s="110">
        <v>41610</v>
      </c>
      <c r="E40" s="112" t="s">
        <v>61</v>
      </c>
      <c r="F40" s="112" t="s">
        <v>2206</v>
      </c>
      <c r="G40" s="112" t="s">
        <v>5919</v>
      </c>
      <c r="H40" s="112" t="s">
        <v>8459</v>
      </c>
      <c r="I40" s="112">
        <v>1</v>
      </c>
      <c r="J40" s="110">
        <v>41610</v>
      </c>
      <c r="K40" s="111">
        <v>0.5625</v>
      </c>
      <c r="L40" s="112" t="s">
        <v>8460</v>
      </c>
      <c r="M40" s="113">
        <f t="shared" si="0"/>
        <v>10</v>
      </c>
    </row>
    <row r="41" spans="1:13" x14ac:dyDescent="0.25">
      <c r="A41" s="110">
        <v>41610</v>
      </c>
      <c r="B41" s="111">
        <v>0.43055555555555558</v>
      </c>
      <c r="C41" s="112" t="s">
        <v>8501</v>
      </c>
      <c r="D41" s="112"/>
      <c r="E41" s="112" t="s">
        <v>8502</v>
      </c>
      <c r="F41" s="112" t="s">
        <v>2945</v>
      </c>
      <c r="G41" s="112" t="s">
        <v>5920</v>
      </c>
      <c r="H41" s="112" t="s">
        <v>6180</v>
      </c>
      <c r="I41" s="112">
        <v>1</v>
      </c>
      <c r="J41" s="110">
        <v>41610</v>
      </c>
      <c r="K41" s="111">
        <v>0.73611111111111116</v>
      </c>
      <c r="L41" s="112" t="s">
        <v>8503</v>
      </c>
      <c r="M41" s="113">
        <f t="shared" si="0"/>
        <v>0</v>
      </c>
    </row>
    <row r="42" spans="1:13" x14ac:dyDescent="0.25">
      <c r="A42" s="110">
        <v>41583</v>
      </c>
      <c r="B42" s="111">
        <v>0.41666666666666669</v>
      </c>
      <c r="C42" s="112" t="s">
        <v>1153</v>
      </c>
      <c r="D42" s="110">
        <v>41596</v>
      </c>
      <c r="E42" s="112" t="s">
        <v>51</v>
      </c>
      <c r="F42" s="112" t="s">
        <v>718</v>
      </c>
      <c r="G42" s="112" t="s">
        <v>5916</v>
      </c>
      <c r="H42" s="112" t="s">
        <v>8474</v>
      </c>
      <c r="I42" s="112">
        <v>1</v>
      </c>
      <c r="J42" s="110">
        <v>41610</v>
      </c>
      <c r="K42" s="111">
        <v>0.57638888888888895</v>
      </c>
      <c r="L42" s="112" t="s">
        <v>8475</v>
      </c>
      <c r="M42" s="113">
        <f t="shared" si="0"/>
        <v>27</v>
      </c>
    </row>
    <row r="43" spans="1:13" x14ac:dyDescent="0.25">
      <c r="A43" s="110">
        <v>41609</v>
      </c>
      <c r="B43" s="111">
        <v>0.71527777777777779</v>
      </c>
      <c r="C43" s="112" t="s">
        <v>1162</v>
      </c>
      <c r="D43" s="110"/>
      <c r="E43" s="112" t="s">
        <v>578</v>
      </c>
      <c r="F43" s="112" t="s">
        <v>8462</v>
      </c>
      <c r="G43" s="112" t="s">
        <v>5916</v>
      </c>
      <c r="H43" s="112" t="s">
        <v>8509</v>
      </c>
      <c r="I43" s="112">
        <v>1</v>
      </c>
      <c r="J43" s="110">
        <v>41610</v>
      </c>
      <c r="K43" s="111">
        <v>0.56944444444444442</v>
      </c>
      <c r="L43" s="112" t="s">
        <v>8463</v>
      </c>
      <c r="M43" s="113">
        <f t="shared" si="0"/>
        <v>1</v>
      </c>
    </row>
    <row r="44" spans="1:13" x14ac:dyDescent="0.25">
      <c r="A44" s="110">
        <v>41609</v>
      </c>
      <c r="B44" s="111">
        <v>0.71527777777777779</v>
      </c>
      <c r="C44" s="112" t="s">
        <v>1162</v>
      </c>
      <c r="D44" s="110"/>
      <c r="E44" s="112" t="s">
        <v>578</v>
      </c>
      <c r="F44" s="112" t="s">
        <v>8462</v>
      </c>
      <c r="G44" s="112" t="s">
        <v>5916</v>
      </c>
      <c r="H44" s="112" t="s">
        <v>8509</v>
      </c>
      <c r="I44" s="112">
        <v>1</v>
      </c>
      <c r="J44" s="110">
        <v>41610</v>
      </c>
      <c r="K44" s="111">
        <v>0.56944444444444442</v>
      </c>
      <c r="L44" s="112" t="s">
        <v>8464</v>
      </c>
      <c r="M44" s="113">
        <f t="shared" si="0"/>
        <v>1</v>
      </c>
    </row>
    <row r="45" spans="1:13" x14ac:dyDescent="0.25">
      <c r="A45" s="110">
        <v>41609</v>
      </c>
      <c r="B45" s="111">
        <v>0.71527777777777779</v>
      </c>
      <c r="C45" s="112" t="s">
        <v>1162</v>
      </c>
      <c r="D45" s="110"/>
      <c r="E45" s="112" t="s">
        <v>578</v>
      </c>
      <c r="F45" s="112" t="s">
        <v>8462</v>
      </c>
      <c r="G45" s="112" t="s">
        <v>5916</v>
      </c>
      <c r="H45" s="112" t="s">
        <v>8509</v>
      </c>
      <c r="I45" s="112">
        <v>1</v>
      </c>
      <c r="J45" s="110">
        <v>41610</v>
      </c>
      <c r="K45" s="111">
        <v>0.56944444444444442</v>
      </c>
      <c r="L45" s="112" t="s">
        <v>8465</v>
      </c>
      <c r="M45" s="113">
        <f t="shared" si="0"/>
        <v>1</v>
      </c>
    </row>
    <row r="46" spans="1:13" x14ac:dyDescent="0.25">
      <c r="A46" s="110">
        <v>41609</v>
      </c>
      <c r="B46" s="111">
        <v>0.71527777777777779</v>
      </c>
      <c r="C46" s="112" t="s">
        <v>1162</v>
      </c>
      <c r="D46" s="110"/>
      <c r="E46" s="112" t="s">
        <v>578</v>
      </c>
      <c r="F46" s="112" t="s">
        <v>8462</v>
      </c>
      <c r="G46" s="112" t="s">
        <v>5916</v>
      </c>
      <c r="H46" s="112" t="s">
        <v>8509</v>
      </c>
      <c r="I46" s="112">
        <v>1</v>
      </c>
      <c r="J46" s="110">
        <v>41610</v>
      </c>
      <c r="K46" s="111">
        <v>0.56944444444444442</v>
      </c>
      <c r="L46" s="112" t="s">
        <v>8466</v>
      </c>
      <c r="M46" s="113">
        <f t="shared" si="0"/>
        <v>1</v>
      </c>
    </row>
    <row r="47" spans="1:13" x14ac:dyDescent="0.25">
      <c r="A47" s="110">
        <v>41609</v>
      </c>
      <c r="B47" s="111">
        <v>0.71527777777777779</v>
      </c>
      <c r="C47" s="112" t="s">
        <v>1162</v>
      </c>
      <c r="D47" s="110"/>
      <c r="E47" s="112" t="s">
        <v>578</v>
      </c>
      <c r="F47" s="112" t="s">
        <v>8462</v>
      </c>
      <c r="G47" s="112" t="s">
        <v>5916</v>
      </c>
      <c r="H47" s="112" t="s">
        <v>8509</v>
      </c>
      <c r="I47" s="112">
        <v>1</v>
      </c>
      <c r="J47" s="110">
        <v>41610</v>
      </c>
      <c r="K47" s="111">
        <v>0.56944444444444442</v>
      </c>
      <c r="L47" s="112" t="s">
        <v>8467</v>
      </c>
      <c r="M47" s="113">
        <f t="shared" si="0"/>
        <v>1</v>
      </c>
    </row>
    <row r="48" spans="1:13" x14ac:dyDescent="0.25">
      <c r="A48" s="110">
        <v>41600</v>
      </c>
      <c r="B48" s="111">
        <v>0.49305555555555558</v>
      </c>
      <c r="C48" s="112" t="s">
        <v>3721</v>
      </c>
      <c r="D48" s="110">
        <v>41611</v>
      </c>
      <c r="E48" s="112" t="s">
        <v>117</v>
      </c>
      <c r="F48" s="112" t="s">
        <v>8428</v>
      </c>
      <c r="G48" s="112" t="s">
        <v>5917</v>
      </c>
      <c r="H48" s="112" t="s">
        <v>8429</v>
      </c>
      <c r="I48" s="112">
        <v>1</v>
      </c>
      <c r="J48" s="110">
        <v>41610</v>
      </c>
      <c r="K48" s="111">
        <v>0.54166666666666663</v>
      </c>
      <c r="L48" s="112" t="s">
        <v>8444</v>
      </c>
      <c r="M48" s="113">
        <f t="shared" si="0"/>
        <v>10</v>
      </c>
    </row>
    <row r="49" spans="1:13" x14ac:dyDescent="0.25">
      <c r="A49" s="110">
        <v>41608</v>
      </c>
      <c r="B49" s="111">
        <v>0.95833333333333337</v>
      </c>
      <c r="C49" s="112" t="s">
        <v>1162</v>
      </c>
      <c r="D49" s="112"/>
      <c r="E49" s="112" t="s">
        <v>784</v>
      </c>
      <c r="F49" s="112" t="s">
        <v>1044</v>
      </c>
      <c r="G49" s="112" t="s">
        <v>5931</v>
      </c>
      <c r="H49" s="112" t="s">
        <v>8452</v>
      </c>
      <c r="I49" s="112">
        <v>1</v>
      </c>
      <c r="J49" s="110">
        <v>41610</v>
      </c>
      <c r="K49" s="111">
        <v>0.54166666666666663</v>
      </c>
      <c r="L49" s="112" t="s">
        <v>8453</v>
      </c>
      <c r="M49" s="113">
        <f t="shared" si="0"/>
        <v>2</v>
      </c>
    </row>
    <row r="50" spans="1:13" x14ac:dyDescent="0.25">
      <c r="A50" s="110">
        <v>41603</v>
      </c>
      <c r="B50" s="111">
        <v>0.4694444444444445</v>
      </c>
      <c r="C50" s="112" t="s">
        <v>1153</v>
      </c>
      <c r="D50" s="110">
        <v>41611</v>
      </c>
      <c r="E50" s="112" t="s">
        <v>117</v>
      </c>
      <c r="F50" s="112" t="s">
        <v>8434</v>
      </c>
      <c r="G50" s="112" t="s">
        <v>5915</v>
      </c>
      <c r="H50" s="112" t="s">
        <v>8435</v>
      </c>
      <c r="I50" s="112">
        <v>1</v>
      </c>
      <c r="J50" s="110">
        <v>41610</v>
      </c>
      <c r="K50" s="111">
        <v>0.54166666666666663</v>
      </c>
      <c r="L50" s="112" t="s">
        <v>8450</v>
      </c>
      <c r="M50" s="113">
        <f t="shared" si="0"/>
        <v>7</v>
      </c>
    </row>
    <row r="51" spans="1:13" x14ac:dyDescent="0.25">
      <c r="A51" s="110">
        <v>41610</v>
      </c>
      <c r="B51" s="111">
        <v>0.42708333333333331</v>
      </c>
      <c r="C51" s="112" t="s">
        <v>8501</v>
      </c>
      <c r="D51" s="112"/>
      <c r="E51" s="112" t="s">
        <v>8502</v>
      </c>
      <c r="F51" s="112" t="s">
        <v>1237</v>
      </c>
      <c r="G51" s="112" t="s">
        <v>5919</v>
      </c>
      <c r="H51" s="112" t="s">
        <v>6178</v>
      </c>
      <c r="I51" s="112">
        <v>1</v>
      </c>
      <c r="J51" s="110">
        <v>41611</v>
      </c>
      <c r="K51" s="111">
        <v>0.50972222222222219</v>
      </c>
      <c r="L51" s="112" t="s">
        <v>8539</v>
      </c>
      <c r="M51" s="113">
        <f t="shared" si="0"/>
        <v>1</v>
      </c>
    </row>
    <row r="52" spans="1:13" x14ac:dyDescent="0.25">
      <c r="A52" s="127">
        <v>41611</v>
      </c>
      <c r="B52" s="130">
        <v>0.52083333333333337</v>
      </c>
      <c r="C52" s="131" t="s">
        <v>1676</v>
      </c>
      <c r="D52" s="131"/>
      <c r="E52" s="131" t="s">
        <v>80</v>
      </c>
      <c r="F52" s="112" t="s">
        <v>8003</v>
      </c>
      <c r="G52" s="131" t="s">
        <v>5919</v>
      </c>
      <c r="H52" s="131" t="s">
        <v>8004</v>
      </c>
      <c r="I52" s="131">
        <v>1</v>
      </c>
      <c r="J52" s="127">
        <v>41611</v>
      </c>
      <c r="K52" s="130">
        <v>0.6875</v>
      </c>
      <c r="L52" s="112" t="s">
        <v>8169</v>
      </c>
      <c r="M52" s="113">
        <f t="shared" si="0"/>
        <v>0</v>
      </c>
    </row>
    <row r="53" spans="1:13" x14ac:dyDescent="0.25">
      <c r="A53" s="110">
        <v>41610</v>
      </c>
      <c r="B53" s="111" t="s">
        <v>2961</v>
      </c>
      <c r="C53" s="112" t="s">
        <v>1153</v>
      </c>
      <c r="D53" s="110">
        <v>41611</v>
      </c>
      <c r="E53" s="112" t="s">
        <v>80</v>
      </c>
      <c r="F53" s="112" t="s">
        <v>8540</v>
      </c>
      <c r="G53" s="112" t="s">
        <v>5920</v>
      </c>
      <c r="H53" s="112" t="s">
        <v>8541</v>
      </c>
      <c r="I53" s="112">
        <v>1</v>
      </c>
      <c r="J53" s="110">
        <v>41611</v>
      </c>
      <c r="K53" s="111">
        <v>0.45833333333333331</v>
      </c>
      <c r="L53" s="112" t="s">
        <v>8163</v>
      </c>
      <c r="M53" s="113">
        <f t="shared" si="0"/>
        <v>1</v>
      </c>
    </row>
    <row r="54" spans="1:13" x14ac:dyDescent="0.25">
      <c r="A54" s="110">
        <v>41611</v>
      </c>
      <c r="B54" s="111">
        <v>0.52430555555555558</v>
      </c>
      <c r="C54" s="112" t="s">
        <v>1153</v>
      </c>
      <c r="D54" s="110">
        <v>41631</v>
      </c>
      <c r="E54" s="112" t="s">
        <v>80</v>
      </c>
      <c r="F54" s="112" t="s">
        <v>4374</v>
      </c>
      <c r="G54" s="112" t="s">
        <v>5916</v>
      </c>
      <c r="H54" s="112" t="s">
        <v>8550</v>
      </c>
      <c r="I54" s="112">
        <v>1</v>
      </c>
      <c r="J54" s="110">
        <v>41611</v>
      </c>
      <c r="K54" s="111">
        <v>0.6875</v>
      </c>
      <c r="L54" s="112" t="s">
        <v>8551</v>
      </c>
      <c r="M54" s="113">
        <f t="shared" si="0"/>
        <v>0</v>
      </c>
    </row>
    <row r="55" spans="1:13" x14ac:dyDescent="0.25">
      <c r="A55" s="110">
        <v>41591</v>
      </c>
      <c r="B55" s="111">
        <v>0.49652777777777773</v>
      </c>
      <c r="C55" s="112" t="s">
        <v>3721</v>
      </c>
      <c r="D55" s="110">
        <v>41612</v>
      </c>
      <c r="E55" s="112" t="s">
        <v>80</v>
      </c>
      <c r="F55" s="112" t="s">
        <v>1493</v>
      </c>
      <c r="G55" s="112" t="s">
        <v>5919</v>
      </c>
      <c r="H55" s="112" t="s">
        <v>8526</v>
      </c>
      <c r="I55" s="112">
        <v>1</v>
      </c>
      <c r="J55" s="110">
        <v>41611</v>
      </c>
      <c r="K55" s="111">
        <v>0.4861111111111111</v>
      </c>
      <c r="L55" s="112" t="s">
        <v>8527</v>
      </c>
      <c r="M55" s="113">
        <f t="shared" si="0"/>
        <v>20</v>
      </c>
    </row>
    <row r="56" spans="1:13" x14ac:dyDescent="0.25">
      <c r="A56" s="110">
        <v>41602</v>
      </c>
      <c r="B56" s="111">
        <v>0.51736111111111105</v>
      </c>
      <c r="C56" s="112" t="s">
        <v>1153</v>
      </c>
      <c r="D56" s="110">
        <v>41612</v>
      </c>
      <c r="E56" s="112" t="s">
        <v>117</v>
      </c>
      <c r="F56" s="112" t="s">
        <v>8530</v>
      </c>
      <c r="G56" s="112" t="s">
        <v>5919</v>
      </c>
      <c r="H56" s="112" t="s">
        <v>1107</v>
      </c>
      <c r="I56" s="112">
        <v>1</v>
      </c>
      <c r="J56" s="110">
        <v>41611</v>
      </c>
      <c r="K56" s="111">
        <v>0.4861111111111111</v>
      </c>
      <c r="L56" s="112" t="s">
        <v>8342</v>
      </c>
      <c r="M56" s="113">
        <f t="shared" si="0"/>
        <v>9</v>
      </c>
    </row>
    <row r="57" spans="1:13" x14ac:dyDescent="0.25">
      <c r="A57" s="110">
        <v>41600</v>
      </c>
      <c r="B57" s="111">
        <v>0.34722222222222227</v>
      </c>
      <c r="C57" s="112" t="s">
        <v>8431</v>
      </c>
      <c r="D57" s="110">
        <v>41611</v>
      </c>
      <c r="E57" s="112" t="s">
        <v>61</v>
      </c>
      <c r="F57" s="112" t="s">
        <v>8432</v>
      </c>
      <c r="G57" s="112" t="s">
        <v>5931</v>
      </c>
      <c r="H57" s="112" t="s">
        <v>8433</v>
      </c>
      <c r="I57" s="112">
        <v>1</v>
      </c>
      <c r="J57" s="110">
        <v>41611</v>
      </c>
      <c r="K57" s="111">
        <v>0.54166666666666663</v>
      </c>
      <c r="L57" s="112" t="s">
        <v>8538</v>
      </c>
      <c r="M57" s="113">
        <f t="shared" si="0"/>
        <v>11</v>
      </c>
    </row>
    <row r="58" spans="1:13" x14ac:dyDescent="0.25">
      <c r="A58" s="110">
        <v>41572</v>
      </c>
      <c r="B58" s="111">
        <v>0.49722222222222223</v>
      </c>
      <c r="C58" s="112" t="s">
        <v>1153</v>
      </c>
      <c r="D58" s="110">
        <v>41613</v>
      </c>
      <c r="E58" s="112" t="s">
        <v>117</v>
      </c>
      <c r="F58" s="112" t="s">
        <v>1282</v>
      </c>
      <c r="G58" s="112" t="s">
        <v>5931</v>
      </c>
      <c r="H58" s="112" t="s">
        <v>6845</v>
      </c>
      <c r="I58" s="112">
        <v>1</v>
      </c>
      <c r="J58" s="110">
        <v>41611</v>
      </c>
      <c r="K58" s="111">
        <v>0.58333333333333337</v>
      </c>
      <c r="L58" s="112" t="s">
        <v>8552</v>
      </c>
      <c r="M58" s="113">
        <f t="shared" si="0"/>
        <v>39</v>
      </c>
    </row>
    <row r="59" spans="1:13" x14ac:dyDescent="0.25">
      <c r="A59" s="110">
        <v>41611</v>
      </c>
      <c r="B59" s="111">
        <v>0.4145833333333333</v>
      </c>
      <c r="C59" s="112" t="s">
        <v>1676</v>
      </c>
      <c r="D59" s="112"/>
      <c r="E59" s="112" t="s">
        <v>83</v>
      </c>
      <c r="F59" s="112" t="s">
        <v>1478</v>
      </c>
      <c r="G59" s="112" t="s">
        <v>5915</v>
      </c>
      <c r="H59" s="112" t="s">
        <v>6639</v>
      </c>
      <c r="I59" s="112">
        <v>1</v>
      </c>
      <c r="J59" s="110">
        <v>41611</v>
      </c>
      <c r="K59" s="111">
        <v>0.6875</v>
      </c>
      <c r="L59" s="112" t="s">
        <v>8549</v>
      </c>
      <c r="M59" s="113">
        <f t="shared" si="0"/>
        <v>0</v>
      </c>
    </row>
    <row r="60" spans="1:13" x14ac:dyDescent="0.25">
      <c r="A60" s="110">
        <v>41607</v>
      </c>
      <c r="B60" s="111">
        <v>0.50694444444444442</v>
      </c>
      <c r="C60" s="112" t="s">
        <v>1162</v>
      </c>
      <c r="D60" s="110"/>
      <c r="E60" s="112" t="s">
        <v>8487</v>
      </c>
      <c r="F60" s="112" t="s">
        <v>7532</v>
      </c>
      <c r="G60" s="112" t="s">
        <v>5919</v>
      </c>
      <c r="H60" s="112" t="s">
        <v>8488</v>
      </c>
      <c r="I60" s="112">
        <v>1</v>
      </c>
      <c r="J60" s="110">
        <v>41611</v>
      </c>
      <c r="K60" s="111">
        <v>0.51250000000000007</v>
      </c>
      <c r="L60" s="112" t="s">
        <v>8542</v>
      </c>
      <c r="M60" s="113">
        <f t="shared" si="0"/>
        <v>4</v>
      </c>
    </row>
    <row r="61" spans="1:13" x14ac:dyDescent="0.25">
      <c r="A61" s="110">
        <v>41602</v>
      </c>
      <c r="B61" s="111">
        <v>0.51736111111111105</v>
      </c>
      <c r="C61" s="112" t="s">
        <v>1153</v>
      </c>
      <c r="D61" s="110">
        <v>41613</v>
      </c>
      <c r="E61" s="112" t="s">
        <v>117</v>
      </c>
      <c r="F61" s="112" t="s">
        <v>4850</v>
      </c>
      <c r="G61" s="112" t="s">
        <v>5916</v>
      </c>
      <c r="H61" s="112" t="s">
        <v>8535</v>
      </c>
      <c r="I61" s="112">
        <v>1</v>
      </c>
      <c r="J61" s="110">
        <v>41611</v>
      </c>
      <c r="K61" s="111">
        <v>0.5</v>
      </c>
      <c r="L61" s="112" t="s">
        <v>8536</v>
      </c>
      <c r="M61" s="113">
        <f t="shared" si="0"/>
        <v>9</v>
      </c>
    </row>
    <row r="62" spans="1:13" x14ac:dyDescent="0.25">
      <c r="A62" s="110">
        <v>41585</v>
      </c>
      <c r="B62" s="111">
        <v>0.40625</v>
      </c>
      <c r="C62" s="112" t="s">
        <v>1153</v>
      </c>
      <c r="D62" s="110">
        <v>41612</v>
      </c>
      <c r="E62" s="112" t="s">
        <v>117</v>
      </c>
      <c r="F62" s="112" t="s">
        <v>1861</v>
      </c>
      <c r="G62" s="112" t="s">
        <v>6186</v>
      </c>
      <c r="H62" s="112" t="s">
        <v>6999</v>
      </c>
      <c r="I62" s="112">
        <v>1</v>
      </c>
      <c r="J62" s="110">
        <v>41611</v>
      </c>
      <c r="K62" s="111">
        <v>0.47916666666666669</v>
      </c>
      <c r="L62" s="112" t="s">
        <v>8522</v>
      </c>
      <c r="M62" s="113">
        <f t="shared" si="0"/>
        <v>26</v>
      </c>
    </row>
    <row r="63" spans="1:13" x14ac:dyDescent="0.25">
      <c r="A63" s="127">
        <v>41586</v>
      </c>
      <c r="B63" s="130">
        <v>0.49305555555555558</v>
      </c>
      <c r="C63" s="131" t="s">
        <v>1153</v>
      </c>
      <c r="D63" s="127">
        <v>41613</v>
      </c>
      <c r="E63" s="131" t="s">
        <v>117</v>
      </c>
      <c r="F63" s="112" t="s">
        <v>678</v>
      </c>
      <c r="G63" s="131" t="s">
        <v>5916</v>
      </c>
      <c r="H63" s="131" t="s">
        <v>679</v>
      </c>
      <c r="I63" s="131">
        <v>1</v>
      </c>
      <c r="J63" s="127">
        <v>41611</v>
      </c>
      <c r="K63" s="130">
        <v>0.47916666666666669</v>
      </c>
      <c r="L63" s="112" t="s">
        <v>8516</v>
      </c>
      <c r="M63" s="113">
        <f t="shared" si="0"/>
        <v>25</v>
      </c>
    </row>
    <row r="64" spans="1:13" x14ac:dyDescent="0.25">
      <c r="A64" s="110">
        <v>41610</v>
      </c>
      <c r="B64" s="111">
        <v>0.48958333333333331</v>
      </c>
      <c r="C64" s="112" t="s">
        <v>1676</v>
      </c>
      <c r="D64" s="110"/>
      <c r="E64" s="112" t="s">
        <v>2032</v>
      </c>
      <c r="F64" s="112" t="s">
        <v>8546</v>
      </c>
      <c r="G64" s="112" t="s">
        <v>6042</v>
      </c>
      <c r="H64" s="112" t="s">
        <v>7469</v>
      </c>
      <c r="I64" s="112">
        <v>1</v>
      </c>
      <c r="J64" s="110">
        <v>41611</v>
      </c>
      <c r="K64" s="111">
        <v>0.57638888888888895</v>
      </c>
      <c r="L64" s="112" t="s">
        <v>8547</v>
      </c>
      <c r="M64" s="113">
        <f t="shared" si="0"/>
        <v>1</v>
      </c>
    </row>
    <row r="65" spans="1:13" x14ac:dyDescent="0.25">
      <c r="A65" s="110">
        <v>41586</v>
      </c>
      <c r="B65" s="111">
        <v>0.49305555555555558</v>
      </c>
      <c r="C65" s="112" t="s">
        <v>1153</v>
      </c>
      <c r="D65" s="110">
        <v>41613</v>
      </c>
      <c r="E65" s="112" t="s">
        <v>117</v>
      </c>
      <c r="F65" s="112" t="s">
        <v>2571</v>
      </c>
      <c r="G65" s="112" t="s">
        <v>5931</v>
      </c>
      <c r="H65" s="112" t="s">
        <v>8520</v>
      </c>
      <c r="I65" s="112">
        <v>1</v>
      </c>
      <c r="J65" s="110">
        <v>41611</v>
      </c>
      <c r="K65" s="111">
        <v>0.47916666666666669</v>
      </c>
      <c r="L65" s="112" t="s">
        <v>8521</v>
      </c>
      <c r="M65" s="113">
        <f t="shared" si="0"/>
        <v>25</v>
      </c>
    </row>
    <row r="66" spans="1:13" x14ac:dyDescent="0.25">
      <c r="A66" s="110">
        <v>41582</v>
      </c>
      <c r="B66" s="111">
        <v>0.48402777777777778</v>
      </c>
      <c r="C66" s="112" t="s">
        <v>1153</v>
      </c>
      <c r="D66" s="110">
        <v>41613</v>
      </c>
      <c r="E66" s="112" t="s">
        <v>117</v>
      </c>
      <c r="F66" s="112" t="s">
        <v>4989</v>
      </c>
      <c r="G66" s="112" t="s">
        <v>5919</v>
      </c>
      <c r="H66" s="112" t="s">
        <v>6155</v>
      </c>
      <c r="I66" s="112">
        <v>1</v>
      </c>
      <c r="J66" s="110">
        <v>41611</v>
      </c>
      <c r="K66" s="111">
        <v>0.4861111111111111</v>
      </c>
      <c r="L66" s="112" t="s">
        <v>8523</v>
      </c>
      <c r="M66" s="113">
        <f t="shared" si="0"/>
        <v>29</v>
      </c>
    </row>
    <row r="67" spans="1:13" x14ac:dyDescent="0.25">
      <c r="A67" s="127">
        <v>41603</v>
      </c>
      <c r="B67" s="130">
        <v>0.52083333333333337</v>
      </c>
      <c r="C67" s="131" t="s">
        <v>1153</v>
      </c>
      <c r="D67" s="127">
        <v>41592</v>
      </c>
      <c r="E67" s="131" t="s">
        <v>11</v>
      </c>
      <c r="F67" s="112" t="s">
        <v>1077</v>
      </c>
      <c r="G67" s="131" t="s">
        <v>5916</v>
      </c>
      <c r="H67" s="131" t="s">
        <v>6086</v>
      </c>
      <c r="I67" s="131">
        <v>1</v>
      </c>
      <c r="J67" s="127">
        <v>41611</v>
      </c>
      <c r="K67" s="130">
        <v>0.5</v>
      </c>
      <c r="L67" s="112" t="s">
        <v>8532</v>
      </c>
      <c r="M67" s="113">
        <f t="shared" ref="M67:M130" si="1">J67-A67</f>
        <v>8</v>
      </c>
    </row>
    <row r="68" spans="1:13" x14ac:dyDescent="0.25">
      <c r="A68" s="127">
        <v>41606</v>
      </c>
      <c r="B68" s="130">
        <v>0.49652777777777773</v>
      </c>
      <c r="C68" s="131" t="s">
        <v>1153</v>
      </c>
      <c r="D68" s="127">
        <v>41613</v>
      </c>
      <c r="E68" s="131" t="s">
        <v>80</v>
      </c>
      <c r="F68" s="112" t="s">
        <v>862</v>
      </c>
      <c r="G68" s="131" t="s">
        <v>5931</v>
      </c>
      <c r="H68" s="131" t="s">
        <v>7642</v>
      </c>
      <c r="I68" s="131">
        <v>1</v>
      </c>
      <c r="J68" s="127">
        <v>41611</v>
      </c>
      <c r="K68" s="130">
        <v>0.56944444444444442</v>
      </c>
      <c r="L68" s="112" t="s">
        <v>8545</v>
      </c>
      <c r="M68" s="113">
        <f t="shared" si="1"/>
        <v>5</v>
      </c>
    </row>
    <row r="69" spans="1:13" x14ac:dyDescent="0.25">
      <c r="A69" s="110">
        <v>41598</v>
      </c>
      <c r="B69" s="111">
        <v>0.51597222222222217</v>
      </c>
      <c r="C69" s="112" t="s">
        <v>1153</v>
      </c>
      <c r="D69" s="110">
        <v>41613</v>
      </c>
      <c r="E69" s="112" t="s">
        <v>117</v>
      </c>
      <c r="F69" s="112" t="s">
        <v>874</v>
      </c>
      <c r="G69" s="112" t="s">
        <v>5916</v>
      </c>
      <c r="H69" s="112" t="s">
        <v>6051</v>
      </c>
      <c r="I69" s="112">
        <v>1</v>
      </c>
      <c r="J69" s="110">
        <v>41611</v>
      </c>
      <c r="K69" s="111">
        <v>0.5</v>
      </c>
      <c r="L69" s="112" t="s">
        <v>8195</v>
      </c>
      <c r="M69" s="113">
        <f t="shared" si="1"/>
        <v>13</v>
      </c>
    </row>
    <row r="70" spans="1:13" x14ac:dyDescent="0.25">
      <c r="A70" s="110">
        <v>41607</v>
      </c>
      <c r="B70" s="111">
        <v>0.33333333333333331</v>
      </c>
      <c r="C70" s="112" t="s">
        <v>1162</v>
      </c>
      <c r="D70" s="112"/>
      <c r="E70" s="112" t="s">
        <v>374</v>
      </c>
      <c r="F70" s="112" t="s">
        <v>8476</v>
      </c>
      <c r="G70" s="112" t="s">
        <v>5916</v>
      </c>
      <c r="H70" s="112" t="s">
        <v>2965</v>
      </c>
      <c r="I70" s="112">
        <v>1</v>
      </c>
      <c r="J70" s="110">
        <v>41611</v>
      </c>
      <c r="K70" s="111">
        <v>0.56944444444444442</v>
      </c>
      <c r="L70" s="112" t="s">
        <v>8543</v>
      </c>
      <c r="M70" s="113">
        <f t="shared" si="1"/>
        <v>4</v>
      </c>
    </row>
    <row r="71" spans="1:13" x14ac:dyDescent="0.25">
      <c r="A71" s="110">
        <v>41549</v>
      </c>
      <c r="B71" s="111">
        <v>0.52986111111111112</v>
      </c>
      <c r="C71" s="112" t="s">
        <v>1153</v>
      </c>
      <c r="D71" s="110">
        <v>41612</v>
      </c>
      <c r="E71" s="112" t="s">
        <v>117</v>
      </c>
      <c r="F71" s="112" t="s">
        <v>1559</v>
      </c>
      <c r="G71" s="112" t="s">
        <v>5915</v>
      </c>
      <c r="H71" s="112" t="s">
        <v>7034</v>
      </c>
      <c r="I71" s="112">
        <v>1</v>
      </c>
      <c r="J71" s="110">
        <v>41611</v>
      </c>
      <c r="K71" s="111">
        <v>0.47916666666666669</v>
      </c>
      <c r="L71" s="112" t="s">
        <v>8512</v>
      </c>
      <c r="M71" s="113">
        <f t="shared" si="1"/>
        <v>62</v>
      </c>
    </row>
    <row r="72" spans="1:13" x14ac:dyDescent="0.25">
      <c r="A72" s="110">
        <v>41599</v>
      </c>
      <c r="B72" s="111">
        <v>0.4513888888888889</v>
      </c>
      <c r="C72" s="112" t="s">
        <v>1153</v>
      </c>
      <c r="D72" s="110">
        <v>41613</v>
      </c>
      <c r="E72" s="112" t="s">
        <v>117</v>
      </c>
      <c r="F72" s="112" t="s">
        <v>1350</v>
      </c>
      <c r="G72" s="112" t="s">
        <v>5920</v>
      </c>
      <c r="H72" s="112" t="s">
        <v>5398</v>
      </c>
      <c r="I72" s="112">
        <v>1</v>
      </c>
      <c r="J72" s="110">
        <v>41611</v>
      </c>
      <c r="K72" s="111">
        <v>0.5</v>
      </c>
      <c r="L72" s="112" t="s">
        <v>8537</v>
      </c>
      <c r="M72" s="113">
        <f t="shared" si="1"/>
        <v>12</v>
      </c>
    </row>
    <row r="73" spans="1:13" x14ac:dyDescent="0.25">
      <c r="A73" s="127">
        <v>41604</v>
      </c>
      <c r="B73" s="130">
        <v>0.70138888888888884</v>
      </c>
      <c r="C73" s="131" t="s">
        <v>1153</v>
      </c>
      <c r="D73" s="127">
        <v>41613</v>
      </c>
      <c r="E73" s="131" t="s">
        <v>2439</v>
      </c>
      <c r="F73" s="112" t="s">
        <v>2296</v>
      </c>
      <c r="G73" s="131" t="s">
        <v>5916</v>
      </c>
      <c r="H73" s="131" t="s">
        <v>7592</v>
      </c>
      <c r="I73" s="131">
        <v>1</v>
      </c>
      <c r="J73" s="127">
        <v>41611</v>
      </c>
      <c r="K73" s="130">
        <v>0.56736111111111109</v>
      </c>
      <c r="L73" s="112" t="s">
        <v>8514</v>
      </c>
      <c r="M73" s="113">
        <f t="shared" si="1"/>
        <v>7</v>
      </c>
    </row>
    <row r="74" spans="1:13" x14ac:dyDescent="0.25">
      <c r="A74" s="110">
        <v>41604</v>
      </c>
      <c r="B74" s="111">
        <v>0.69444444444444453</v>
      </c>
      <c r="C74" s="112" t="s">
        <v>1153</v>
      </c>
      <c r="D74" s="110">
        <v>41613</v>
      </c>
      <c r="E74" s="112" t="s">
        <v>2439</v>
      </c>
      <c r="F74" s="112" t="s">
        <v>6030</v>
      </c>
      <c r="G74" s="112" t="s">
        <v>5919</v>
      </c>
      <c r="H74" s="112" t="s">
        <v>5161</v>
      </c>
      <c r="I74" s="112">
        <v>1</v>
      </c>
      <c r="J74" s="110">
        <v>41611</v>
      </c>
      <c r="K74" s="111">
        <v>0.4861111111111111</v>
      </c>
      <c r="L74" s="112" t="s">
        <v>8528</v>
      </c>
      <c r="M74" s="113">
        <f t="shared" si="1"/>
        <v>7</v>
      </c>
    </row>
    <row r="75" spans="1:13" x14ac:dyDescent="0.25">
      <c r="A75" s="110">
        <v>41604</v>
      </c>
      <c r="B75" s="111">
        <v>0.69444444444444453</v>
      </c>
      <c r="C75" s="112" t="s">
        <v>1153</v>
      </c>
      <c r="D75" s="110">
        <v>41613</v>
      </c>
      <c r="E75" s="112" t="s">
        <v>2439</v>
      </c>
      <c r="F75" s="112" t="s">
        <v>6030</v>
      </c>
      <c r="G75" s="112" t="s">
        <v>5919</v>
      </c>
      <c r="H75" s="112" t="s">
        <v>5161</v>
      </c>
      <c r="I75" s="112">
        <v>1</v>
      </c>
      <c r="J75" s="110">
        <v>41611</v>
      </c>
      <c r="K75" s="111">
        <v>0.4861111111111111</v>
      </c>
      <c r="L75" s="112" t="s">
        <v>8529</v>
      </c>
      <c r="M75" s="113">
        <f t="shared" si="1"/>
        <v>7</v>
      </c>
    </row>
    <row r="76" spans="1:13" x14ac:dyDescent="0.25">
      <c r="A76" s="110">
        <v>41600</v>
      </c>
      <c r="B76" s="111">
        <v>0.49305555555555558</v>
      </c>
      <c r="C76" s="112" t="s">
        <v>1153</v>
      </c>
      <c r="D76" s="110">
        <v>41613</v>
      </c>
      <c r="E76" s="112" t="s">
        <v>117</v>
      </c>
      <c r="F76" s="112" t="s">
        <v>554</v>
      </c>
      <c r="G76" s="112" t="s">
        <v>5916</v>
      </c>
      <c r="H76" s="112" t="s">
        <v>3006</v>
      </c>
      <c r="I76" s="112">
        <v>1</v>
      </c>
      <c r="J76" s="110">
        <v>41611</v>
      </c>
      <c r="K76" s="111">
        <v>0.47916666666666669</v>
      </c>
      <c r="L76" s="112" t="s">
        <v>8517</v>
      </c>
      <c r="M76" s="113">
        <f t="shared" si="1"/>
        <v>11</v>
      </c>
    </row>
    <row r="77" spans="1:13" x14ac:dyDescent="0.25">
      <c r="A77" s="110">
        <v>41592</v>
      </c>
      <c r="B77" s="111">
        <v>0.47569444444444442</v>
      </c>
      <c r="C77" s="112" t="s">
        <v>1153</v>
      </c>
      <c r="D77" s="110">
        <v>41613</v>
      </c>
      <c r="E77" s="112" t="s">
        <v>117</v>
      </c>
      <c r="F77" s="112" t="s">
        <v>1280</v>
      </c>
      <c r="G77" s="112" t="s">
        <v>5916</v>
      </c>
      <c r="H77" s="112" t="s">
        <v>5842</v>
      </c>
      <c r="I77" s="112">
        <v>1</v>
      </c>
      <c r="J77" s="110">
        <v>41611</v>
      </c>
      <c r="K77" s="111">
        <v>0.47916666666666669</v>
      </c>
      <c r="L77" s="112" t="s">
        <v>8515</v>
      </c>
      <c r="M77" s="113">
        <f t="shared" si="1"/>
        <v>19</v>
      </c>
    </row>
    <row r="78" spans="1:13" x14ac:dyDescent="0.25">
      <c r="A78" s="110">
        <v>41610</v>
      </c>
      <c r="B78" s="111">
        <v>0.45833333333333331</v>
      </c>
      <c r="C78" s="112" t="s">
        <v>1153</v>
      </c>
      <c r="D78" s="110">
        <v>41612</v>
      </c>
      <c r="E78" s="112" t="s">
        <v>117</v>
      </c>
      <c r="F78" s="112" t="s">
        <v>8510</v>
      </c>
      <c r="G78" s="112" t="s">
        <v>5915</v>
      </c>
      <c r="H78" s="112" t="s">
        <v>8511</v>
      </c>
      <c r="I78" s="112">
        <v>1</v>
      </c>
      <c r="J78" s="110">
        <v>41611</v>
      </c>
      <c r="K78" s="111">
        <v>0.47916666666666669</v>
      </c>
      <c r="L78" s="112">
        <v>120133340123</v>
      </c>
      <c r="M78" s="113">
        <f t="shared" si="1"/>
        <v>1</v>
      </c>
    </row>
    <row r="79" spans="1:13" x14ac:dyDescent="0.25">
      <c r="A79" s="110">
        <v>41596</v>
      </c>
      <c r="B79" s="111">
        <v>0.375</v>
      </c>
      <c r="C79" s="112" t="s">
        <v>1153</v>
      </c>
      <c r="D79" s="110">
        <v>41613</v>
      </c>
      <c r="E79" s="112" t="s">
        <v>117</v>
      </c>
      <c r="F79" s="112" t="s">
        <v>143</v>
      </c>
      <c r="G79" s="112" t="s">
        <v>5931</v>
      </c>
      <c r="H79" s="112" t="s">
        <v>8518</v>
      </c>
      <c r="I79" s="112">
        <v>1</v>
      </c>
      <c r="J79" s="110">
        <v>41611</v>
      </c>
      <c r="K79" s="111">
        <v>0.47916666666666669</v>
      </c>
      <c r="L79" s="112" t="s">
        <v>8519</v>
      </c>
      <c r="M79" s="113">
        <f t="shared" si="1"/>
        <v>15</v>
      </c>
    </row>
    <row r="80" spans="1:13" x14ac:dyDescent="0.25">
      <c r="A80" s="110">
        <v>41549</v>
      </c>
      <c r="B80" s="111">
        <v>0.52986111111111112</v>
      </c>
      <c r="C80" s="112" t="s">
        <v>1153</v>
      </c>
      <c r="D80" s="110">
        <v>41612</v>
      </c>
      <c r="E80" s="112" t="s">
        <v>117</v>
      </c>
      <c r="F80" s="112" t="s">
        <v>1874</v>
      </c>
      <c r="G80" s="112" t="s">
        <v>5919</v>
      </c>
      <c r="H80" s="112" t="s">
        <v>8524</v>
      </c>
      <c r="I80" s="112">
        <v>1</v>
      </c>
      <c r="J80" s="110">
        <v>41611</v>
      </c>
      <c r="K80" s="111">
        <v>0.4861111111111111</v>
      </c>
      <c r="L80" s="112" t="s">
        <v>8525</v>
      </c>
      <c r="M80" s="113">
        <f t="shared" si="1"/>
        <v>62</v>
      </c>
    </row>
    <row r="81" spans="1:13" x14ac:dyDescent="0.25">
      <c r="A81" s="110">
        <v>41585</v>
      </c>
      <c r="B81" s="111">
        <v>0.40625</v>
      </c>
      <c r="C81" s="112" t="s">
        <v>1153</v>
      </c>
      <c r="D81" s="110">
        <v>41613</v>
      </c>
      <c r="E81" s="112" t="s">
        <v>117</v>
      </c>
      <c r="F81" s="112" t="s">
        <v>1514</v>
      </c>
      <c r="G81" s="112" t="s">
        <v>5916</v>
      </c>
      <c r="H81" s="112" t="s">
        <v>8533</v>
      </c>
      <c r="I81" s="112">
        <v>1</v>
      </c>
      <c r="J81" s="110">
        <v>41611</v>
      </c>
      <c r="K81" s="111">
        <v>0.5</v>
      </c>
      <c r="L81" s="112" t="s">
        <v>8534</v>
      </c>
      <c r="M81" s="113">
        <f t="shared" si="1"/>
        <v>26</v>
      </c>
    </row>
    <row r="82" spans="1:13" x14ac:dyDescent="0.25">
      <c r="A82" s="110">
        <v>41611</v>
      </c>
      <c r="B82" s="111">
        <v>0.64583333333333337</v>
      </c>
      <c r="C82" s="112" t="s">
        <v>1676</v>
      </c>
      <c r="D82" s="110"/>
      <c r="E82" s="112" t="s">
        <v>610</v>
      </c>
      <c r="F82" s="112" t="s">
        <v>7749</v>
      </c>
      <c r="G82" s="112" t="s">
        <v>5931</v>
      </c>
      <c r="H82" s="112" t="s">
        <v>1347</v>
      </c>
      <c r="I82" s="112">
        <v>1</v>
      </c>
      <c r="J82" s="110">
        <v>41612</v>
      </c>
      <c r="K82" s="111">
        <v>0.53472222222222221</v>
      </c>
      <c r="L82" s="112" t="s">
        <v>8566</v>
      </c>
      <c r="M82" s="113">
        <f t="shared" si="1"/>
        <v>1</v>
      </c>
    </row>
    <row r="83" spans="1:13" x14ac:dyDescent="0.25">
      <c r="A83" s="110">
        <v>41596</v>
      </c>
      <c r="B83" s="111">
        <v>0.41666666666666669</v>
      </c>
      <c r="C83" s="112" t="s">
        <v>1153</v>
      </c>
      <c r="D83" s="110">
        <v>41614</v>
      </c>
      <c r="E83" s="112" t="s">
        <v>117</v>
      </c>
      <c r="F83" s="112" t="s">
        <v>3182</v>
      </c>
      <c r="G83" s="112" t="s">
        <v>5919</v>
      </c>
      <c r="H83" s="112" t="s">
        <v>107</v>
      </c>
      <c r="I83" s="112">
        <v>1</v>
      </c>
      <c r="J83" s="110">
        <v>41612</v>
      </c>
      <c r="K83" s="111">
        <v>0.54166666666666663</v>
      </c>
      <c r="L83" s="112" t="s">
        <v>8572</v>
      </c>
      <c r="M83" s="113">
        <f t="shared" si="1"/>
        <v>16</v>
      </c>
    </row>
    <row r="84" spans="1:13" x14ac:dyDescent="0.25">
      <c r="A84" s="110">
        <v>41610</v>
      </c>
      <c r="B84" s="111">
        <v>0.45833333333333331</v>
      </c>
      <c r="C84" s="112" t="s">
        <v>1153</v>
      </c>
      <c r="D84" s="110">
        <v>41612</v>
      </c>
      <c r="E84" s="112" t="s">
        <v>117</v>
      </c>
      <c r="F84" s="112" t="s">
        <v>6898</v>
      </c>
      <c r="G84" s="112" t="s">
        <v>5919</v>
      </c>
      <c r="H84" s="112" t="s">
        <v>8548</v>
      </c>
      <c r="I84" s="112">
        <v>1</v>
      </c>
      <c r="J84" s="110">
        <v>41612</v>
      </c>
      <c r="K84" s="111">
        <v>0.54166666666666663</v>
      </c>
      <c r="L84" s="112" t="s">
        <v>8537</v>
      </c>
      <c r="M84" s="113">
        <f t="shared" si="1"/>
        <v>2</v>
      </c>
    </row>
    <row r="85" spans="1:13" x14ac:dyDescent="0.25">
      <c r="A85" s="110">
        <v>41604</v>
      </c>
      <c r="B85" s="111">
        <v>0.38194444444444442</v>
      </c>
      <c r="C85" s="112" t="s">
        <v>1676</v>
      </c>
      <c r="D85" s="110"/>
      <c r="E85" s="112" t="s">
        <v>8591</v>
      </c>
      <c r="F85" s="112" t="s">
        <v>8592</v>
      </c>
      <c r="G85" s="112" t="s">
        <v>5915</v>
      </c>
      <c r="H85" s="112" t="s">
        <v>1107</v>
      </c>
      <c r="I85" s="112">
        <v>1</v>
      </c>
      <c r="J85" s="110">
        <v>41612</v>
      </c>
      <c r="K85" s="111">
        <v>0.66666666666666663</v>
      </c>
      <c r="L85" s="112" t="s">
        <v>8593</v>
      </c>
      <c r="M85" s="113">
        <f t="shared" si="1"/>
        <v>8</v>
      </c>
    </row>
    <row r="86" spans="1:13" x14ac:dyDescent="0.25">
      <c r="A86" s="110">
        <v>41604</v>
      </c>
      <c r="B86" s="111">
        <v>0.38194444444444442</v>
      </c>
      <c r="C86" s="112" t="s">
        <v>1676</v>
      </c>
      <c r="D86" s="110"/>
      <c r="E86" s="112" t="s">
        <v>8591</v>
      </c>
      <c r="F86" s="112" t="s">
        <v>8592</v>
      </c>
      <c r="G86" s="112" t="s">
        <v>5915</v>
      </c>
      <c r="H86" s="112" t="s">
        <v>1107</v>
      </c>
      <c r="I86" s="112">
        <v>1</v>
      </c>
      <c r="J86" s="110">
        <v>41612</v>
      </c>
      <c r="K86" s="111">
        <v>0.66666666666666663</v>
      </c>
      <c r="L86" s="112" t="s">
        <v>7962</v>
      </c>
      <c r="M86" s="113">
        <f t="shared" si="1"/>
        <v>8</v>
      </c>
    </row>
    <row r="87" spans="1:13" x14ac:dyDescent="0.25">
      <c r="A87" s="110">
        <v>41612</v>
      </c>
      <c r="B87" s="111">
        <v>0.42638888888888887</v>
      </c>
      <c r="C87" s="112" t="s">
        <v>1676</v>
      </c>
      <c r="D87" s="110"/>
      <c r="E87" s="112" t="s">
        <v>591</v>
      </c>
      <c r="F87" s="112" t="s">
        <v>8562</v>
      </c>
      <c r="G87" s="112" t="s">
        <v>5919</v>
      </c>
      <c r="H87" s="112" t="s">
        <v>6014</v>
      </c>
      <c r="I87" s="112">
        <v>1</v>
      </c>
      <c r="J87" s="110">
        <v>41612</v>
      </c>
      <c r="K87" s="111">
        <v>0.52777777777777779</v>
      </c>
      <c r="L87" s="112" t="s">
        <v>8563</v>
      </c>
      <c r="M87" s="113">
        <f t="shared" si="1"/>
        <v>0</v>
      </c>
    </row>
    <row r="88" spans="1:13" x14ac:dyDescent="0.25">
      <c r="A88" s="110">
        <v>41612</v>
      </c>
      <c r="B88" s="111">
        <v>0.42638888888888887</v>
      </c>
      <c r="C88" s="112" t="s">
        <v>1676</v>
      </c>
      <c r="D88" s="112"/>
      <c r="E88" s="112" t="s">
        <v>591</v>
      </c>
      <c r="F88" s="112" t="s">
        <v>8559</v>
      </c>
      <c r="G88" s="112" t="s">
        <v>5919</v>
      </c>
      <c r="H88" s="112" t="s">
        <v>30</v>
      </c>
      <c r="I88" s="112">
        <v>1</v>
      </c>
      <c r="J88" s="110">
        <v>41612</v>
      </c>
      <c r="K88" s="111">
        <v>0.52777777777777779</v>
      </c>
      <c r="L88" s="112" t="s">
        <v>8560</v>
      </c>
      <c r="M88" s="113">
        <f t="shared" si="1"/>
        <v>0</v>
      </c>
    </row>
    <row r="89" spans="1:13" x14ac:dyDescent="0.25">
      <c r="A89" s="110">
        <v>41612</v>
      </c>
      <c r="B89" s="111">
        <v>0.42638888888888887</v>
      </c>
      <c r="C89" s="112" t="s">
        <v>1676</v>
      </c>
      <c r="D89" s="112"/>
      <c r="E89" s="112" t="s">
        <v>591</v>
      </c>
      <c r="F89" s="112" t="s">
        <v>8559</v>
      </c>
      <c r="G89" s="112" t="s">
        <v>5919</v>
      </c>
      <c r="H89" s="112" t="s">
        <v>30</v>
      </c>
      <c r="I89" s="112">
        <v>1</v>
      </c>
      <c r="J89" s="110">
        <v>41612</v>
      </c>
      <c r="K89" s="111">
        <v>0.52777777777777779</v>
      </c>
      <c r="L89" s="112" t="s">
        <v>8561</v>
      </c>
      <c r="M89" s="113">
        <f t="shared" si="1"/>
        <v>0</v>
      </c>
    </row>
    <row r="90" spans="1:13" x14ac:dyDescent="0.25">
      <c r="A90" s="110">
        <v>41611</v>
      </c>
      <c r="B90" s="111">
        <v>0.72222222222222221</v>
      </c>
      <c r="C90" s="112" t="s">
        <v>1676</v>
      </c>
      <c r="D90" s="112"/>
      <c r="E90" s="112" t="s">
        <v>2971</v>
      </c>
      <c r="F90" s="112" t="s">
        <v>8567</v>
      </c>
      <c r="G90" s="112" t="s">
        <v>5916</v>
      </c>
      <c r="H90" s="112" t="s">
        <v>5866</v>
      </c>
      <c r="I90" s="112">
        <v>1</v>
      </c>
      <c r="J90" s="110">
        <v>41612</v>
      </c>
      <c r="K90" s="111">
        <v>0.54027777777777775</v>
      </c>
      <c r="L90" s="112" t="s">
        <v>8568</v>
      </c>
      <c r="M90" s="113">
        <f t="shared" si="1"/>
        <v>1</v>
      </c>
    </row>
    <row r="91" spans="1:13" x14ac:dyDescent="0.25">
      <c r="A91" s="110">
        <v>41611</v>
      </c>
      <c r="B91" s="111">
        <v>0.72222222222222221</v>
      </c>
      <c r="C91" s="112" t="s">
        <v>1676</v>
      </c>
      <c r="D91" s="112"/>
      <c r="E91" s="112" t="s">
        <v>2971</v>
      </c>
      <c r="F91" s="112" t="s">
        <v>8567</v>
      </c>
      <c r="G91" s="112" t="s">
        <v>5916</v>
      </c>
      <c r="H91" s="112" t="s">
        <v>5866</v>
      </c>
      <c r="I91" s="112">
        <v>1</v>
      </c>
      <c r="J91" s="110">
        <v>41612</v>
      </c>
      <c r="K91" s="111">
        <v>0.54027777777777775</v>
      </c>
      <c r="L91" s="112" t="s">
        <v>8569</v>
      </c>
      <c r="M91" s="113">
        <f t="shared" si="1"/>
        <v>1</v>
      </c>
    </row>
    <row r="92" spans="1:13" x14ac:dyDescent="0.25">
      <c r="A92" s="110">
        <v>41611</v>
      </c>
      <c r="B92" s="111">
        <v>0.72222222222222221</v>
      </c>
      <c r="C92" s="112" t="s">
        <v>1676</v>
      </c>
      <c r="D92" s="112"/>
      <c r="E92" s="112" t="s">
        <v>2971</v>
      </c>
      <c r="F92" s="112" t="s">
        <v>8567</v>
      </c>
      <c r="G92" s="112" t="s">
        <v>5916</v>
      </c>
      <c r="H92" s="112" t="s">
        <v>5866</v>
      </c>
      <c r="I92" s="112">
        <v>1</v>
      </c>
      <c r="J92" s="110">
        <v>41612</v>
      </c>
      <c r="K92" s="111">
        <v>0.58333333333333337</v>
      </c>
      <c r="L92" s="112" t="s">
        <v>8573</v>
      </c>
      <c r="M92" s="113">
        <f t="shared" si="1"/>
        <v>1</v>
      </c>
    </row>
    <row r="93" spans="1:13" x14ac:dyDescent="0.25">
      <c r="A93" s="110">
        <v>41611</v>
      </c>
      <c r="B93" s="111">
        <v>0.72222222222222221</v>
      </c>
      <c r="C93" s="112" t="s">
        <v>1676</v>
      </c>
      <c r="D93" s="112"/>
      <c r="E93" s="112" t="s">
        <v>2971</v>
      </c>
      <c r="F93" s="112" t="s">
        <v>8567</v>
      </c>
      <c r="G93" s="112" t="s">
        <v>5916</v>
      </c>
      <c r="H93" s="112" t="s">
        <v>5866</v>
      </c>
      <c r="I93" s="112">
        <v>1</v>
      </c>
      <c r="J93" s="110">
        <v>41612</v>
      </c>
      <c r="K93" s="111">
        <v>0.58333333333333337</v>
      </c>
      <c r="L93" s="112" t="s">
        <v>8574</v>
      </c>
      <c r="M93" s="113">
        <f t="shared" si="1"/>
        <v>1</v>
      </c>
    </row>
    <row r="94" spans="1:13" x14ac:dyDescent="0.25">
      <c r="A94" s="110">
        <v>41610</v>
      </c>
      <c r="B94" s="111">
        <v>0.48958333333333331</v>
      </c>
      <c r="C94" s="112" t="s">
        <v>1676</v>
      </c>
      <c r="D94" s="110"/>
      <c r="E94" s="112" t="s">
        <v>2032</v>
      </c>
      <c r="F94" s="112" t="s">
        <v>8546</v>
      </c>
      <c r="G94" s="112" t="s">
        <v>6042</v>
      </c>
      <c r="H94" s="112" t="s">
        <v>7469</v>
      </c>
      <c r="I94" s="112">
        <v>1</v>
      </c>
      <c r="J94" s="110">
        <v>41612</v>
      </c>
      <c r="K94" s="111">
        <v>0.66666666666666663</v>
      </c>
      <c r="L94" s="112" t="s">
        <v>8594</v>
      </c>
      <c r="M94" s="113">
        <f t="shared" si="1"/>
        <v>2</v>
      </c>
    </row>
    <row r="95" spans="1:13" x14ac:dyDescent="0.25">
      <c r="A95" s="110">
        <v>41612</v>
      </c>
      <c r="B95" s="111">
        <v>0.44444444444444442</v>
      </c>
      <c r="C95" s="112" t="s">
        <v>1676</v>
      </c>
      <c r="D95" s="110"/>
      <c r="E95" s="112" t="s">
        <v>591</v>
      </c>
      <c r="F95" s="112" t="s">
        <v>8557</v>
      </c>
      <c r="G95" s="112" t="s">
        <v>5931</v>
      </c>
      <c r="H95" s="112" t="s">
        <v>30</v>
      </c>
      <c r="I95" s="112">
        <v>1</v>
      </c>
      <c r="J95" s="110">
        <v>41612</v>
      </c>
      <c r="K95" s="111">
        <v>0.52777777777777779</v>
      </c>
      <c r="L95" s="112" t="s">
        <v>8558</v>
      </c>
      <c r="M95" s="113">
        <f t="shared" si="1"/>
        <v>0</v>
      </c>
    </row>
    <row r="96" spans="1:13" x14ac:dyDescent="0.25">
      <c r="A96" s="110">
        <v>41610</v>
      </c>
      <c r="B96" s="111">
        <v>0.43055555555555558</v>
      </c>
      <c r="C96" s="112" t="s">
        <v>8501</v>
      </c>
      <c r="D96" s="112"/>
      <c r="E96" s="112" t="s">
        <v>8502</v>
      </c>
      <c r="F96" s="112" t="s">
        <v>2945</v>
      </c>
      <c r="G96" s="112" t="s">
        <v>5920</v>
      </c>
      <c r="H96" s="112" t="s">
        <v>6180</v>
      </c>
      <c r="I96" s="112">
        <v>1</v>
      </c>
      <c r="J96" s="110">
        <v>41612</v>
      </c>
      <c r="K96" s="111">
        <v>0.5</v>
      </c>
      <c r="L96" s="112" t="s">
        <v>8555</v>
      </c>
      <c r="M96" s="113">
        <f t="shared" si="1"/>
        <v>2</v>
      </c>
    </row>
    <row r="97" spans="1:13" x14ac:dyDescent="0.25">
      <c r="A97" s="110">
        <v>41592</v>
      </c>
      <c r="B97" s="111">
        <v>0.52777777777777779</v>
      </c>
      <c r="C97" s="112" t="s">
        <v>1153</v>
      </c>
      <c r="D97" s="110">
        <v>41613</v>
      </c>
      <c r="E97" s="112" t="s">
        <v>80</v>
      </c>
      <c r="F97" s="112" t="s">
        <v>1190</v>
      </c>
      <c r="G97" s="112" t="s">
        <v>6042</v>
      </c>
      <c r="H97" s="112" t="s">
        <v>5491</v>
      </c>
      <c r="I97" s="112">
        <v>1</v>
      </c>
      <c r="J97" s="110">
        <v>41612</v>
      </c>
      <c r="K97" s="111">
        <v>0.52777777777777779</v>
      </c>
      <c r="L97" s="112" t="s">
        <v>8565</v>
      </c>
      <c r="M97" s="113">
        <f t="shared" si="1"/>
        <v>20</v>
      </c>
    </row>
    <row r="98" spans="1:13" x14ac:dyDescent="0.25">
      <c r="A98" s="110">
        <v>41600</v>
      </c>
      <c r="B98" s="111">
        <v>0.51041666666666663</v>
      </c>
      <c r="C98" s="112" t="s">
        <v>1676</v>
      </c>
      <c r="D98" s="110"/>
      <c r="E98" s="112" t="s">
        <v>363</v>
      </c>
      <c r="F98" s="112" t="s">
        <v>8382</v>
      </c>
      <c r="G98" s="112" t="s">
        <v>5916</v>
      </c>
      <c r="H98" s="112" t="s">
        <v>8584</v>
      </c>
      <c r="I98" s="112">
        <v>1</v>
      </c>
      <c r="J98" s="110">
        <v>41612</v>
      </c>
      <c r="K98" s="111">
        <v>0.625</v>
      </c>
      <c r="L98" s="112" t="s">
        <v>8384</v>
      </c>
      <c r="M98" s="113">
        <f t="shared" si="1"/>
        <v>12</v>
      </c>
    </row>
    <row r="99" spans="1:13" x14ac:dyDescent="0.25">
      <c r="A99" s="110">
        <v>41610</v>
      </c>
      <c r="B99" s="111">
        <v>0.48194444444444445</v>
      </c>
      <c r="C99" s="112" t="s">
        <v>1153</v>
      </c>
      <c r="D99" s="110">
        <v>41614</v>
      </c>
      <c r="E99" s="112" t="s">
        <v>117</v>
      </c>
      <c r="F99" s="112" t="s">
        <v>726</v>
      </c>
      <c r="G99" s="112" t="s">
        <v>5916</v>
      </c>
      <c r="H99" s="112" t="s">
        <v>8570</v>
      </c>
      <c r="I99" s="112">
        <v>1</v>
      </c>
      <c r="J99" s="110">
        <v>41612</v>
      </c>
      <c r="K99" s="111">
        <v>0.54166666666666663</v>
      </c>
      <c r="L99" s="112" t="s">
        <v>8571</v>
      </c>
      <c r="M99" s="113">
        <f t="shared" si="1"/>
        <v>2</v>
      </c>
    </row>
    <row r="100" spans="1:13" x14ac:dyDescent="0.25">
      <c r="A100" s="110">
        <v>41601</v>
      </c>
      <c r="B100" s="111">
        <v>0.45833333333333331</v>
      </c>
      <c r="C100" s="112" t="s">
        <v>1153</v>
      </c>
      <c r="D100" s="110">
        <v>41612</v>
      </c>
      <c r="E100" s="112" t="s">
        <v>117</v>
      </c>
      <c r="F100" s="112" t="s">
        <v>1588</v>
      </c>
      <c r="G100" s="112" t="s">
        <v>5919</v>
      </c>
      <c r="H100" s="112">
        <v>3370236</v>
      </c>
      <c r="I100" s="112">
        <v>1</v>
      </c>
      <c r="J100" s="110">
        <v>41613</v>
      </c>
      <c r="K100" s="111">
        <v>0.56944444444444442</v>
      </c>
      <c r="L100" s="112" t="s">
        <v>8623</v>
      </c>
      <c r="M100" s="113">
        <f t="shared" si="1"/>
        <v>12</v>
      </c>
    </row>
    <row r="101" spans="1:13" x14ac:dyDescent="0.25">
      <c r="A101" s="127">
        <v>41611</v>
      </c>
      <c r="B101" s="130">
        <v>0.52083333333333337</v>
      </c>
      <c r="C101" s="131" t="s">
        <v>1676</v>
      </c>
      <c r="D101" s="131"/>
      <c r="E101" s="131" t="s">
        <v>80</v>
      </c>
      <c r="F101" s="112" t="s">
        <v>8003</v>
      </c>
      <c r="G101" s="131" t="s">
        <v>5919</v>
      </c>
      <c r="H101" s="131" t="s">
        <v>8004</v>
      </c>
      <c r="I101" s="131">
        <v>1</v>
      </c>
      <c r="J101" s="127">
        <v>41613</v>
      </c>
      <c r="K101" s="130">
        <v>0.625</v>
      </c>
      <c r="L101" s="112" t="s">
        <v>8638</v>
      </c>
      <c r="M101" s="113">
        <f t="shared" si="1"/>
        <v>2</v>
      </c>
    </row>
    <row r="102" spans="1:13" x14ac:dyDescent="0.25">
      <c r="A102" s="110">
        <v>41606</v>
      </c>
      <c r="B102" s="112"/>
      <c r="C102" s="112" t="s">
        <v>1153</v>
      </c>
      <c r="D102" s="110">
        <v>41615</v>
      </c>
      <c r="E102" s="112" t="s">
        <v>117</v>
      </c>
      <c r="F102" s="112" t="s">
        <v>465</v>
      </c>
      <c r="G102" s="112" t="s">
        <v>5920</v>
      </c>
      <c r="H102" s="112" t="s">
        <v>724</v>
      </c>
      <c r="I102" s="112">
        <v>1</v>
      </c>
      <c r="J102" s="110">
        <v>41613</v>
      </c>
      <c r="K102" s="111">
        <v>0.37152777777777773</v>
      </c>
      <c r="L102" s="112" t="s">
        <v>8595</v>
      </c>
      <c r="M102" s="113">
        <f t="shared" si="1"/>
        <v>7</v>
      </c>
    </row>
    <row r="103" spans="1:13" x14ac:dyDescent="0.25">
      <c r="A103" s="110">
        <v>41605</v>
      </c>
      <c r="B103" s="111">
        <v>0.46249999999999997</v>
      </c>
      <c r="C103" s="112" t="s">
        <v>1153</v>
      </c>
      <c r="D103" s="110">
        <v>41613</v>
      </c>
      <c r="E103" s="112" t="s">
        <v>117</v>
      </c>
      <c r="F103" s="112" t="s">
        <v>4295</v>
      </c>
      <c r="G103" s="112" t="s">
        <v>5919</v>
      </c>
      <c r="H103" s="112" t="s">
        <v>8531</v>
      </c>
      <c r="I103" s="112">
        <v>1</v>
      </c>
      <c r="J103" s="110">
        <v>41613</v>
      </c>
      <c r="K103" s="111">
        <v>0.47916666666666669</v>
      </c>
      <c r="L103" s="112" t="s">
        <v>8601</v>
      </c>
      <c r="M103" s="113">
        <f t="shared" si="1"/>
        <v>8</v>
      </c>
    </row>
    <row r="104" spans="1:13" x14ac:dyDescent="0.25">
      <c r="A104" s="127">
        <v>41606</v>
      </c>
      <c r="B104" s="130">
        <v>0.41666666666666669</v>
      </c>
      <c r="C104" s="131" t="s">
        <v>1162</v>
      </c>
      <c r="D104" s="127"/>
      <c r="E104" s="131" t="s">
        <v>591</v>
      </c>
      <c r="F104" s="112" t="s">
        <v>1831</v>
      </c>
      <c r="G104" s="131" t="s">
        <v>5919</v>
      </c>
      <c r="H104" s="131" t="s">
        <v>7495</v>
      </c>
      <c r="I104" s="131">
        <v>1</v>
      </c>
      <c r="J104" s="127">
        <v>41613</v>
      </c>
      <c r="K104" s="130">
        <v>0.625</v>
      </c>
      <c r="L104" s="112" t="s">
        <v>8640</v>
      </c>
      <c r="M104" s="113">
        <f t="shared" si="1"/>
        <v>7</v>
      </c>
    </row>
    <row r="105" spans="1:13" x14ac:dyDescent="0.25">
      <c r="A105" s="110">
        <v>41611</v>
      </c>
      <c r="B105" s="111">
        <v>0.48958333333333331</v>
      </c>
      <c r="C105" s="112" t="s">
        <v>1153</v>
      </c>
      <c r="D105" s="110">
        <v>41614</v>
      </c>
      <c r="E105" s="112" t="s">
        <v>117</v>
      </c>
      <c r="F105" s="112" t="s">
        <v>1565</v>
      </c>
      <c r="G105" s="112" t="s">
        <v>5919</v>
      </c>
      <c r="H105" s="112" t="s">
        <v>8599</v>
      </c>
      <c r="I105" s="112">
        <v>1</v>
      </c>
      <c r="J105" s="110">
        <v>41613</v>
      </c>
      <c r="K105" s="111">
        <v>0.47916666666666669</v>
      </c>
      <c r="L105" s="112" t="s">
        <v>8600</v>
      </c>
      <c r="M105" s="113">
        <f t="shared" si="1"/>
        <v>2</v>
      </c>
    </row>
    <row r="106" spans="1:13" x14ac:dyDescent="0.25">
      <c r="A106" s="110">
        <v>41611</v>
      </c>
      <c r="B106" s="111">
        <v>0.64583333333333337</v>
      </c>
      <c r="C106" s="112" t="s">
        <v>1676</v>
      </c>
      <c r="D106" s="112"/>
      <c r="E106" s="112" t="s">
        <v>2247</v>
      </c>
      <c r="F106" s="112" t="s">
        <v>814</v>
      </c>
      <c r="G106" s="112" t="s">
        <v>5919</v>
      </c>
      <c r="H106" s="112" t="s">
        <v>4345</v>
      </c>
      <c r="I106" s="112">
        <v>1</v>
      </c>
      <c r="J106" s="110">
        <v>41613</v>
      </c>
      <c r="K106" s="111">
        <v>0.56944444444444442</v>
      </c>
      <c r="L106" s="112" t="s">
        <v>8621</v>
      </c>
      <c r="M106" s="113">
        <f t="shared" si="1"/>
        <v>2</v>
      </c>
    </row>
    <row r="107" spans="1:13" x14ac:dyDescent="0.25">
      <c r="A107" s="110">
        <v>41613</v>
      </c>
      <c r="B107" s="111">
        <v>0.45833333333333331</v>
      </c>
      <c r="C107" s="112" t="s">
        <v>1676</v>
      </c>
      <c r="D107" s="112"/>
      <c r="E107" s="112" t="s">
        <v>8610</v>
      </c>
      <c r="F107" s="112" t="s">
        <v>2588</v>
      </c>
      <c r="G107" s="112" t="s">
        <v>5917</v>
      </c>
      <c r="H107" s="112" t="s">
        <v>8611</v>
      </c>
      <c r="I107" s="112">
        <v>1</v>
      </c>
      <c r="J107" s="110">
        <v>41613</v>
      </c>
      <c r="K107" s="111">
        <v>0.5625</v>
      </c>
      <c r="L107" s="112" t="s">
        <v>8612</v>
      </c>
      <c r="M107" s="113">
        <f t="shared" si="1"/>
        <v>0</v>
      </c>
    </row>
    <row r="108" spans="1:13" x14ac:dyDescent="0.25">
      <c r="A108" s="110">
        <v>41613</v>
      </c>
      <c r="B108" s="111">
        <v>0.45833333333333331</v>
      </c>
      <c r="C108" s="112" t="s">
        <v>1676</v>
      </c>
      <c r="D108" s="112"/>
      <c r="E108" s="112" t="s">
        <v>8610</v>
      </c>
      <c r="F108" s="112" t="s">
        <v>2588</v>
      </c>
      <c r="G108" s="112" t="s">
        <v>5917</v>
      </c>
      <c r="H108" s="112" t="s">
        <v>8611</v>
      </c>
      <c r="I108" s="112">
        <v>1</v>
      </c>
      <c r="J108" s="110">
        <v>41613</v>
      </c>
      <c r="K108" s="111">
        <v>0.5625</v>
      </c>
      <c r="L108" s="112" t="s">
        <v>8613</v>
      </c>
      <c r="M108" s="113">
        <f t="shared" si="1"/>
        <v>0</v>
      </c>
    </row>
    <row r="109" spans="1:13" x14ac:dyDescent="0.25">
      <c r="A109" s="110">
        <v>41613</v>
      </c>
      <c r="B109" s="111">
        <v>0.45833333333333331</v>
      </c>
      <c r="C109" s="112" t="s">
        <v>1676</v>
      </c>
      <c r="D109" s="112"/>
      <c r="E109" s="112" t="s">
        <v>8610</v>
      </c>
      <c r="F109" s="112" t="s">
        <v>2588</v>
      </c>
      <c r="G109" s="112" t="s">
        <v>5917</v>
      </c>
      <c r="H109" s="112" t="s">
        <v>8611</v>
      </c>
      <c r="I109" s="112">
        <v>1</v>
      </c>
      <c r="J109" s="110">
        <v>41613</v>
      </c>
      <c r="K109" s="111">
        <v>0.5625</v>
      </c>
      <c r="L109" s="112" t="s">
        <v>8614</v>
      </c>
      <c r="M109" s="113">
        <f t="shared" si="1"/>
        <v>0</v>
      </c>
    </row>
    <row r="110" spans="1:13" x14ac:dyDescent="0.25">
      <c r="A110" s="110">
        <v>41610</v>
      </c>
      <c r="B110" s="111">
        <v>0.375</v>
      </c>
      <c r="C110" s="112" t="s">
        <v>1153</v>
      </c>
      <c r="D110" s="110">
        <v>41613</v>
      </c>
      <c r="E110" s="112" t="s">
        <v>117</v>
      </c>
      <c r="F110" s="112" t="s">
        <v>530</v>
      </c>
      <c r="G110" s="112" t="s">
        <v>5916</v>
      </c>
      <c r="H110" s="112" t="s">
        <v>6510</v>
      </c>
      <c r="I110" s="112">
        <v>1</v>
      </c>
      <c r="J110" s="110">
        <v>41613</v>
      </c>
      <c r="K110" s="111">
        <v>0.47916666666666669</v>
      </c>
      <c r="L110" s="112" t="s">
        <v>8602</v>
      </c>
      <c r="M110" s="113">
        <f t="shared" si="1"/>
        <v>3</v>
      </c>
    </row>
    <row r="111" spans="1:13" x14ac:dyDescent="0.25">
      <c r="A111" s="127">
        <v>41606</v>
      </c>
      <c r="B111" s="130">
        <v>0.49652777777777773</v>
      </c>
      <c r="C111" s="131" t="s">
        <v>1153</v>
      </c>
      <c r="D111" s="127">
        <v>41613</v>
      </c>
      <c r="E111" s="131" t="s">
        <v>80</v>
      </c>
      <c r="F111" s="112" t="s">
        <v>862</v>
      </c>
      <c r="G111" s="131" t="s">
        <v>5931</v>
      </c>
      <c r="H111" s="131" t="s">
        <v>7642</v>
      </c>
      <c r="I111" s="131">
        <v>1</v>
      </c>
      <c r="J111" s="127">
        <v>41613</v>
      </c>
      <c r="K111" s="130">
        <v>0.625</v>
      </c>
      <c r="L111" s="112" t="s">
        <v>8623</v>
      </c>
      <c r="M111" s="113">
        <f t="shared" si="1"/>
        <v>7</v>
      </c>
    </row>
    <row r="112" spans="1:13" x14ac:dyDescent="0.25">
      <c r="A112" s="110">
        <v>41612</v>
      </c>
      <c r="B112" s="111">
        <v>0.70833333333333337</v>
      </c>
      <c r="C112" s="112" t="s">
        <v>1676</v>
      </c>
      <c r="D112" s="112"/>
      <c r="E112" s="112" t="s">
        <v>2247</v>
      </c>
      <c r="F112" s="112" t="s">
        <v>8630</v>
      </c>
      <c r="G112" s="112" t="s">
        <v>5916</v>
      </c>
      <c r="H112" s="112" t="s">
        <v>8631</v>
      </c>
      <c r="I112" s="112">
        <v>1</v>
      </c>
      <c r="J112" s="110">
        <v>41613</v>
      </c>
      <c r="K112" s="111">
        <v>0.58333333333333337</v>
      </c>
      <c r="L112" s="112" t="s">
        <v>8632</v>
      </c>
      <c r="M112" s="113">
        <f t="shared" si="1"/>
        <v>1</v>
      </c>
    </row>
    <row r="113" spans="1:13" x14ac:dyDescent="0.25">
      <c r="A113" s="110">
        <v>41612</v>
      </c>
      <c r="B113" s="111">
        <v>0.70833333333333337</v>
      </c>
      <c r="C113" s="112" t="s">
        <v>1676</v>
      </c>
      <c r="D113" s="112"/>
      <c r="E113" s="112" t="s">
        <v>2247</v>
      </c>
      <c r="F113" s="112" t="s">
        <v>8630</v>
      </c>
      <c r="G113" s="112" t="s">
        <v>5916</v>
      </c>
      <c r="H113" s="112" t="s">
        <v>8631</v>
      </c>
      <c r="I113" s="112">
        <v>1</v>
      </c>
      <c r="J113" s="110">
        <v>41613</v>
      </c>
      <c r="K113" s="111">
        <v>0.58333333333333337</v>
      </c>
      <c r="L113" s="112" t="s">
        <v>8633</v>
      </c>
      <c r="M113" s="113">
        <f t="shared" si="1"/>
        <v>1</v>
      </c>
    </row>
    <row r="114" spans="1:13" x14ac:dyDescent="0.25">
      <c r="A114" s="110">
        <v>41612</v>
      </c>
      <c r="B114" s="111">
        <v>0.70833333333333337</v>
      </c>
      <c r="C114" s="112" t="s">
        <v>1676</v>
      </c>
      <c r="D114" s="112"/>
      <c r="E114" s="112" t="s">
        <v>2247</v>
      </c>
      <c r="F114" s="112" t="s">
        <v>8630</v>
      </c>
      <c r="G114" s="112" t="s">
        <v>5916</v>
      </c>
      <c r="H114" s="112" t="s">
        <v>8631</v>
      </c>
      <c r="I114" s="112">
        <v>1</v>
      </c>
      <c r="J114" s="110">
        <v>41613</v>
      </c>
      <c r="K114" s="111">
        <v>0.58333333333333337</v>
      </c>
      <c r="L114" s="112" t="s">
        <v>8634</v>
      </c>
      <c r="M114" s="113">
        <f t="shared" si="1"/>
        <v>1</v>
      </c>
    </row>
    <row r="115" spans="1:13" x14ac:dyDescent="0.25">
      <c r="A115" s="110">
        <v>41612</v>
      </c>
      <c r="B115" s="111">
        <v>0.70833333333333337</v>
      </c>
      <c r="C115" s="112" t="s">
        <v>1676</v>
      </c>
      <c r="D115" s="112"/>
      <c r="E115" s="112" t="s">
        <v>2247</v>
      </c>
      <c r="F115" s="112" t="s">
        <v>8630</v>
      </c>
      <c r="G115" s="112" t="s">
        <v>5916</v>
      </c>
      <c r="H115" s="112" t="s">
        <v>8631</v>
      </c>
      <c r="I115" s="112">
        <v>1</v>
      </c>
      <c r="J115" s="110">
        <v>41613</v>
      </c>
      <c r="K115" s="111">
        <v>0.58333333333333337</v>
      </c>
      <c r="L115" s="112" t="s">
        <v>8635</v>
      </c>
      <c r="M115" s="113">
        <f t="shared" si="1"/>
        <v>1</v>
      </c>
    </row>
    <row r="116" spans="1:13" x14ac:dyDescent="0.25">
      <c r="A116" s="110">
        <v>41612</v>
      </c>
      <c r="B116" s="111">
        <v>0.70833333333333337</v>
      </c>
      <c r="C116" s="112" t="s">
        <v>1676</v>
      </c>
      <c r="D116" s="112"/>
      <c r="E116" s="112" t="s">
        <v>2247</v>
      </c>
      <c r="F116" s="112" t="s">
        <v>8630</v>
      </c>
      <c r="G116" s="112" t="s">
        <v>5916</v>
      </c>
      <c r="H116" s="112" t="s">
        <v>8631</v>
      </c>
      <c r="I116" s="112">
        <v>1</v>
      </c>
      <c r="J116" s="110">
        <v>41613</v>
      </c>
      <c r="K116" s="111">
        <v>0.58333333333333337</v>
      </c>
      <c r="L116" s="112" t="s">
        <v>8636</v>
      </c>
      <c r="M116" s="113">
        <f t="shared" si="1"/>
        <v>1</v>
      </c>
    </row>
    <row r="117" spans="1:13" x14ac:dyDescent="0.25">
      <c r="A117" s="110">
        <v>41612</v>
      </c>
      <c r="B117" s="111">
        <v>0.70833333333333337</v>
      </c>
      <c r="C117" s="112" t="s">
        <v>1676</v>
      </c>
      <c r="D117" s="112"/>
      <c r="E117" s="112" t="s">
        <v>578</v>
      </c>
      <c r="F117" s="112" t="s">
        <v>8615</v>
      </c>
      <c r="G117" s="112" t="s">
        <v>5919</v>
      </c>
      <c r="H117" s="112" t="s">
        <v>8616</v>
      </c>
      <c r="I117" s="112">
        <v>1</v>
      </c>
      <c r="J117" s="110">
        <v>41613</v>
      </c>
      <c r="K117" s="111">
        <v>0.5625</v>
      </c>
      <c r="L117" s="112" t="s">
        <v>8617</v>
      </c>
      <c r="M117" s="113">
        <f t="shared" si="1"/>
        <v>1</v>
      </c>
    </row>
    <row r="118" spans="1:13" x14ac:dyDescent="0.25">
      <c r="A118" s="110">
        <v>41612</v>
      </c>
      <c r="B118" s="111">
        <v>0.70833333333333337</v>
      </c>
      <c r="C118" s="112" t="s">
        <v>1676</v>
      </c>
      <c r="D118" s="112"/>
      <c r="E118" s="112" t="s">
        <v>578</v>
      </c>
      <c r="F118" s="112" t="s">
        <v>8615</v>
      </c>
      <c r="G118" s="112" t="s">
        <v>5919</v>
      </c>
      <c r="H118" s="112" t="s">
        <v>8616</v>
      </c>
      <c r="I118" s="112">
        <v>1</v>
      </c>
      <c r="J118" s="110">
        <v>41613</v>
      </c>
      <c r="K118" s="111">
        <v>0.5625</v>
      </c>
      <c r="L118" s="112" t="s">
        <v>8618</v>
      </c>
      <c r="M118" s="113">
        <f t="shared" si="1"/>
        <v>1</v>
      </c>
    </row>
    <row r="119" spans="1:13" x14ac:dyDescent="0.25">
      <c r="A119" s="110">
        <v>41612</v>
      </c>
      <c r="B119" s="111">
        <v>0.44444444444444442</v>
      </c>
      <c r="C119" s="112" t="s">
        <v>1676</v>
      </c>
      <c r="D119" s="110"/>
      <c r="E119" s="112" t="s">
        <v>591</v>
      </c>
      <c r="F119" s="112" t="s">
        <v>8557</v>
      </c>
      <c r="G119" s="112" t="s">
        <v>5931</v>
      </c>
      <c r="H119" s="112" t="s">
        <v>30</v>
      </c>
      <c r="I119" s="112">
        <v>1</v>
      </c>
      <c r="J119" s="110">
        <v>41613</v>
      </c>
      <c r="K119" s="111">
        <v>0.56944444444444442</v>
      </c>
      <c r="L119" s="112" t="s">
        <v>8622</v>
      </c>
      <c r="M119" s="113">
        <f t="shared" si="1"/>
        <v>1</v>
      </c>
    </row>
    <row r="120" spans="1:13" x14ac:dyDescent="0.25">
      <c r="A120" s="110">
        <v>41585</v>
      </c>
      <c r="B120" s="111">
        <v>0.40625</v>
      </c>
      <c r="C120" s="112" t="s">
        <v>1153</v>
      </c>
      <c r="D120" s="110">
        <v>41612</v>
      </c>
      <c r="E120" s="112" t="s">
        <v>117</v>
      </c>
      <c r="F120" s="112" t="s">
        <v>2008</v>
      </c>
      <c r="G120" s="112" t="s">
        <v>5931</v>
      </c>
      <c r="H120" s="112" t="s">
        <v>8452</v>
      </c>
      <c r="I120" s="112">
        <v>1</v>
      </c>
      <c r="J120" s="110">
        <v>41613</v>
      </c>
      <c r="K120" s="111">
        <v>0.375</v>
      </c>
      <c r="L120" s="112" t="s">
        <v>8596</v>
      </c>
      <c r="M120" s="113">
        <f t="shared" si="1"/>
        <v>28</v>
      </c>
    </row>
    <row r="121" spans="1:13" x14ac:dyDescent="0.25">
      <c r="A121" s="110">
        <v>41585</v>
      </c>
      <c r="B121" s="111">
        <v>0.40625</v>
      </c>
      <c r="C121" s="112" t="s">
        <v>1153</v>
      </c>
      <c r="D121" s="110">
        <v>41613</v>
      </c>
      <c r="E121" s="112" t="s">
        <v>117</v>
      </c>
      <c r="F121" s="112" t="s">
        <v>1283</v>
      </c>
      <c r="G121" s="112" t="s">
        <v>5916</v>
      </c>
      <c r="H121" s="112" t="s">
        <v>6216</v>
      </c>
      <c r="I121" s="112">
        <v>1</v>
      </c>
      <c r="J121" s="110">
        <v>41613</v>
      </c>
      <c r="K121" s="111">
        <v>0.375</v>
      </c>
      <c r="L121" s="112" t="s">
        <v>8362</v>
      </c>
      <c r="M121" s="113">
        <f t="shared" si="1"/>
        <v>28</v>
      </c>
    </row>
    <row r="122" spans="1:13" x14ac:dyDescent="0.25">
      <c r="A122" s="110">
        <v>41599</v>
      </c>
      <c r="B122" s="111">
        <v>0.4513888888888889</v>
      </c>
      <c r="C122" s="112" t="s">
        <v>1153</v>
      </c>
      <c r="D122" s="110">
        <v>41614</v>
      </c>
      <c r="E122" s="112" t="s">
        <v>117</v>
      </c>
      <c r="F122" s="112" t="s">
        <v>1350</v>
      </c>
      <c r="G122" s="112" t="s">
        <v>5920</v>
      </c>
      <c r="H122" s="112" t="s">
        <v>5398</v>
      </c>
      <c r="I122" s="112">
        <v>1</v>
      </c>
      <c r="J122" s="110">
        <v>41613</v>
      </c>
      <c r="K122" s="111">
        <v>0.58333333333333337</v>
      </c>
      <c r="L122" s="112" t="s">
        <v>8173</v>
      </c>
      <c r="M122" s="113">
        <f t="shared" si="1"/>
        <v>14</v>
      </c>
    </row>
    <row r="123" spans="1:13" x14ac:dyDescent="0.25">
      <c r="A123" s="110">
        <v>41607</v>
      </c>
      <c r="B123" s="111">
        <v>0.45277777777777778</v>
      </c>
      <c r="C123" s="112" t="s">
        <v>8624</v>
      </c>
      <c r="D123" s="110"/>
      <c r="E123" s="112" t="s">
        <v>8625</v>
      </c>
      <c r="F123" s="112" t="s">
        <v>8626</v>
      </c>
      <c r="G123" s="112" t="s">
        <v>5920</v>
      </c>
      <c r="H123" s="112" t="s">
        <v>8627</v>
      </c>
      <c r="I123" s="112">
        <v>1</v>
      </c>
      <c r="J123" s="110">
        <v>41613</v>
      </c>
      <c r="K123" s="111">
        <v>0.58333333333333337</v>
      </c>
      <c r="L123" s="112" t="s">
        <v>8628</v>
      </c>
      <c r="M123" s="113">
        <f t="shared" si="1"/>
        <v>6</v>
      </c>
    </row>
    <row r="124" spans="1:13" x14ac:dyDescent="0.25">
      <c r="A124" s="110">
        <v>41607</v>
      </c>
      <c r="B124" s="111">
        <v>0.45277777777777778</v>
      </c>
      <c r="C124" s="112" t="s">
        <v>8624</v>
      </c>
      <c r="D124" s="110"/>
      <c r="E124" s="112" t="s">
        <v>8625</v>
      </c>
      <c r="F124" s="112" t="s">
        <v>8626</v>
      </c>
      <c r="G124" s="112" t="s">
        <v>5920</v>
      </c>
      <c r="H124" s="112" t="s">
        <v>8627</v>
      </c>
      <c r="I124" s="112">
        <v>1</v>
      </c>
      <c r="J124" s="110">
        <v>41613</v>
      </c>
      <c r="K124" s="111">
        <v>0.58333333333333337</v>
      </c>
      <c r="L124" s="112" t="s">
        <v>8629</v>
      </c>
      <c r="M124" s="113">
        <f t="shared" si="1"/>
        <v>6</v>
      </c>
    </row>
    <row r="125" spans="1:13" x14ac:dyDescent="0.25">
      <c r="A125" s="110">
        <v>41604</v>
      </c>
      <c r="B125" s="111">
        <v>0.69444444444444453</v>
      </c>
      <c r="C125" s="112" t="s">
        <v>1153</v>
      </c>
      <c r="D125" s="110">
        <v>41614</v>
      </c>
      <c r="E125" s="112" t="s">
        <v>2439</v>
      </c>
      <c r="F125" s="112" t="s">
        <v>4834</v>
      </c>
      <c r="G125" s="112" t="s">
        <v>5916</v>
      </c>
      <c r="H125" s="112" t="s">
        <v>8597</v>
      </c>
      <c r="I125" s="112">
        <v>1</v>
      </c>
      <c r="J125" s="110">
        <v>41613</v>
      </c>
      <c r="K125" s="111">
        <v>0.45833333333333331</v>
      </c>
      <c r="L125" s="112" t="s">
        <v>8598</v>
      </c>
      <c r="M125" s="113">
        <f t="shared" si="1"/>
        <v>9</v>
      </c>
    </row>
    <row r="126" spans="1:13" x14ac:dyDescent="0.25">
      <c r="A126" s="110">
        <v>41612</v>
      </c>
      <c r="B126" s="111" t="s">
        <v>8608</v>
      </c>
      <c r="C126" s="112" t="s">
        <v>696</v>
      </c>
      <c r="D126" s="112"/>
      <c r="E126" s="112" t="s">
        <v>2403</v>
      </c>
      <c r="F126" s="112" t="s">
        <v>8607</v>
      </c>
      <c r="G126" s="112" t="s">
        <v>5916</v>
      </c>
      <c r="H126" s="112" t="s">
        <v>8301</v>
      </c>
      <c r="I126" s="112">
        <v>1</v>
      </c>
      <c r="J126" s="110">
        <v>41613</v>
      </c>
      <c r="K126" s="111">
        <v>0.47916666666666669</v>
      </c>
      <c r="L126" s="112" t="s">
        <v>8609</v>
      </c>
      <c r="M126" s="113">
        <f t="shared" si="1"/>
        <v>1</v>
      </c>
    </row>
    <row r="127" spans="1:13" x14ac:dyDescent="0.25">
      <c r="A127" s="110">
        <v>41611</v>
      </c>
      <c r="B127" s="111">
        <v>0.64583333333333337</v>
      </c>
      <c r="C127" s="112" t="s">
        <v>1676</v>
      </c>
      <c r="D127" s="110"/>
      <c r="E127" s="112" t="s">
        <v>610</v>
      </c>
      <c r="F127" s="112" t="s">
        <v>1839</v>
      </c>
      <c r="G127" s="112" t="s">
        <v>5931</v>
      </c>
      <c r="H127" s="112" t="s">
        <v>1347</v>
      </c>
      <c r="I127" s="112">
        <v>1</v>
      </c>
      <c r="J127" s="110">
        <v>41613</v>
      </c>
      <c r="K127" s="111">
        <v>0.56805555555555554</v>
      </c>
      <c r="L127" s="112" t="s">
        <v>8620</v>
      </c>
      <c r="M127" s="113">
        <f t="shared" si="1"/>
        <v>2</v>
      </c>
    </row>
    <row r="128" spans="1:13" x14ac:dyDescent="0.25">
      <c r="A128" s="110">
        <v>41611</v>
      </c>
      <c r="B128" s="111">
        <v>0.86805555555555547</v>
      </c>
      <c r="C128" s="112" t="s">
        <v>1676</v>
      </c>
      <c r="D128" s="110"/>
      <c r="E128" s="112" t="s">
        <v>784</v>
      </c>
      <c r="F128" s="112" t="s">
        <v>8588</v>
      </c>
      <c r="G128" s="112" t="s">
        <v>5915</v>
      </c>
      <c r="H128" s="112" t="s">
        <v>667</v>
      </c>
      <c r="I128" s="112">
        <v>1</v>
      </c>
      <c r="J128" s="110">
        <v>41613</v>
      </c>
      <c r="K128" s="111">
        <v>0.47916666666666669</v>
      </c>
      <c r="L128" s="112" t="s">
        <v>8606</v>
      </c>
      <c r="M128" s="113">
        <f t="shared" si="1"/>
        <v>2</v>
      </c>
    </row>
    <row r="129" spans="1:13" x14ac:dyDescent="0.25">
      <c r="A129" s="110">
        <v>41601</v>
      </c>
      <c r="B129" s="111">
        <v>0.45833333333333331</v>
      </c>
      <c r="C129" s="112" t="s">
        <v>1153</v>
      </c>
      <c r="D129" s="110">
        <v>41612</v>
      </c>
      <c r="E129" s="112" t="s">
        <v>117</v>
      </c>
      <c r="F129" s="112" t="s">
        <v>214</v>
      </c>
      <c r="G129" s="112" t="s">
        <v>5919</v>
      </c>
      <c r="H129" s="112" t="s">
        <v>8587</v>
      </c>
      <c r="I129" s="112">
        <v>1</v>
      </c>
      <c r="J129" s="110">
        <v>41614</v>
      </c>
      <c r="K129" s="111">
        <v>0.625</v>
      </c>
      <c r="L129" s="112" t="s">
        <v>8687</v>
      </c>
      <c r="M129" s="113">
        <f t="shared" si="1"/>
        <v>13</v>
      </c>
    </row>
    <row r="130" spans="1:13" x14ac:dyDescent="0.25">
      <c r="A130" s="110">
        <v>41555</v>
      </c>
      <c r="B130" s="111">
        <v>0.6777777777777777</v>
      </c>
      <c r="C130" s="112" t="s">
        <v>1153</v>
      </c>
      <c r="D130" s="110">
        <v>41617</v>
      </c>
      <c r="E130" s="112" t="s">
        <v>117</v>
      </c>
      <c r="F130" s="112" t="s">
        <v>1721</v>
      </c>
      <c r="G130" s="112" t="s">
        <v>5916</v>
      </c>
      <c r="H130" s="112" t="s">
        <v>6141</v>
      </c>
      <c r="I130" s="112">
        <v>1</v>
      </c>
      <c r="J130" s="110">
        <v>41614</v>
      </c>
      <c r="K130" s="111">
        <v>0.43055555555555558</v>
      </c>
      <c r="L130" s="112" t="s">
        <v>8666</v>
      </c>
      <c r="M130" s="113">
        <f t="shared" si="1"/>
        <v>59</v>
      </c>
    </row>
    <row r="131" spans="1:13" x14ac:dyDescent="0.25">
      <c r="A131" s="110">
        <v>41610</v>
      </c>
      <c r="B131" s="111" t="s">
        <v>2961</v>
      </c>
      <c r="C131" s="112" t="s">
        <v>1153</v>
      </c>
      <c r="D131" s="110">
        <v>41611</v>
      </c>
      <c r="E131" s="112" t="s">
        <v>80</v>
      </c>
      <c r="F131" s="112" t="s">
        <v>8540</v>
      </c>
      <c r="G131" s="112" t="s">
        <v>5920</v>
      </c>
      <c r="H131" s="112" t="s">
        <v>8541</v>
      </c>
      <c r="I131" s="112">
        <v>1</v>
      </c>
      <c r="J131" s="110">
        <v>41614</v>
      </c>
      <c r="K131" s="111">
        <v>0.52083333333333337</v>
      </c>
      <c r="L131" s="112" t="s">
        <v>8679</v>
      </c>
      <c r="M131" s="113">
        <f t="shared" ref="M131:M194" si="2">J131-A131</f>
        <v>4</v>
      </c>
    </row>
    <row r="132" spans="1:13" x14ac:dyDescent="0.25">
      <c r="A132" s="110">
        <v>41614</v>
      </c>
      <c r="B132" s="111">
        <v>0.66666666666666663</v>
      </c>
      <c r="C132" s="112" t="s">
        <v>1676</v>
      </c>
      <c r="D132" s="110"/>
      <c r="E132" s="112" t="s">
        <v>591</v>
      </c>
      <c r="F132" s="112" t="s">
        <v>3869</v>
      </c>
      <c r="G132" s="112" t="s">
        <v>5920</v>
      </c>
      <c r="H132" s="112" t="s">
        <v>6046</v>
      </c>
      <c r="I132" s="112">
        <v>1</v>
      </c>
      <c r="J132" s="110">
        <v>41614</v>
      </c>
      <c r="K132" s="111">
        <v>0.66666666666666663</v>
      </c>
      <c r="L132" s="112" t="s">
        <v>8693</v>
      </c>
      <c r="M132" s="113">
        <f t="shared" si="2"/>
        <v>0</v>
      </c>
    </row>
    <row r="133" spans="1:13" x14ac:dyDescent="0.25">
      <c r="A133" s="110">
        <v>41614</v>
      </c>
      <c r="B133" s="111">
        <v>0.66666666666666663</v>
      </c>
      <c r="C133" s="112" t="s">
        <v>1676</v>
      </c>
      <c r="D133" s="110"/>
      <c r="E133" s="112" t="s">
        <v>591</v>
      </c>
      <c r="F133" s="112" t="s">
        <v>3869</v>
      </c>
      <c r="G133" s="112" t="s">
        <v>5920</v>
      </c>
      <c r="H133" s="112" t="s">
        <v>6046</v>
      </c>
      <c r="I133" s="112">
        <v>1</v>
      </c>
      <c r="J133" s="110">
        <v>41614</v>
      </c>
      <c r="K133" s="111">
        <v>0.66666666666666663</v>
      </c>
      <c r="L133" s="112" t="s">
        <v>8694</v>
      </c>
      <c r="M133" s="113">
        <f t="shared" si="2"/>
        <v>0</v>
      </c>
    </row>
    <row r="134" spans="1:13" x14ac:dyDescent="0.25">
      <c r="A134" s="110">
        <v>41599</v>
      </c>
      <c r="B134" s="111">
        <v>0.41666666666666669</v>
      </c>
      <c r="C134" s="112" t="s">
        <v>1153</v>
      </c>
      <c r="D134" s="110">
        <v>41617</v>
      </c>
      <c r="E134" s="112" t="s">
        <v>51</v>
      </c>
      <c r="F134" s="112" t="s">
        <v>1399</v>
      </c>
      <c r="G134" s="112" t="s">
        <v>5916</v>
      </c>
      <c r="H134" s="112" t="s">
        <v>5188</v>
      </c>
      <c r="I134" s="112">
        <v>1</v>
      </c>
      <c r="J134" s="110">
        <v>41614</v>
      </c>
      <c r="K134" s="111">
        <v>0.42708333333333331</v>
      </c>
      <c r="L134" s="112" t="s">
        <v>8657</v>
      </c>
      <c r="M134" s="113">
        <f t="shared" si="2"/>
        <v>15</v>
      </c>
    </row>
    <row r="135" spans="1:13" x14ac:dyDescent="0.25">
      <c r="A135" s="110">
        <v>41604</v>
      </c>
      <c r="B135" s="111">
        <v>0.49513888888888885</v>
      </c>
      <c r="C135" s="112" t="s">
        <v>1153</v>
      </c>
      <c r="D135" s="110">
        <v>41617</v>
      </c>
      <c r="E135" s="112" t="s">
        <v>117</v>
      </c>
      <c r="F135" s="112" t="s">
        <v>961</v>
      </c>
      <c r="G135" s="112" t="s">
        <v>5916</v>
      </c>
      <c r="H135" s="112" t="s">
        <v>8644</v>
      </c>
      <c r="I135" s="112">
        <v>1</v>
      </c>
      <c r="J135" s="110">
        <v>41614</v>
      </c>
      <c r="K135" s="111">
        <v>0.42708333333333331</v>
      </c>
      <c r="L135" s="112" t="s">
        <v>8663</v>
      </c>
      <c r="M135" s="113">
        <f t="shared" si="2"/>
        <v>10</v>
      </c>
    </row>
    <row r="136" spans="1:13" x14ac:dyDescent="0.25">
      <c r="A136" s="110">
        <v>41611</v>
      </c>
      <c r="B136" s="111">
        <v>0.4145833333333333</v>
      </c>
      <c r="C136" s="112" t="s">
        <v>1676</v>
      </c>
      <c r="D136" s="112"/>
      <c r="E136" s="112" t="s">
        <v>83</v>
      </c>
      <c r="F136" s="112" t="s">
        <v>8838</v>
      </c>
      <c r="G136" s="112" t="s">
        <v>5915</v>
      </c>
      <c r="H136" s="112" t="s">
        <v>8690</v>
      </c>
      <c r="I136" s="112">
        <v>1</v>
      </c>
      <c r="J136" s="110">
        <v>41614</v>
      </c>
      <c r="K136" s="111">
        <v>0.65625</v>
      </c>
      <c r="L136" s="112" t="s">
        <v>8691</v>
      </c>
      <c r="M136" s="113">
        <f t="shared" si="2"/>
        <v>3</v>
      </c>
    </row>
    <row r="137" spans="1:13" x14ac:dyDescent="0.25">
      <c r="A137" s="110">
        <v>41611</v>
      </c>
      <c r="B137" s="111">
        <v>0.4145833333333333</v>
      </c>
      <c r="C137" s="112" t="s">
        <v>1676</v>
      </c>
      <c r="D137" s="112"/>
      <c r="E137" s="112" t="s">
        <v>83</v>
      </c>
      <c r="F137" s="112" t="s">
        <v>1478</v>
      </c>
      <c r="G137" s="112" t="s">
        <v>5915</v>
      </c>
      <c r="H137" s="112" t="s">
        <v>6639</v>
      </c>
      <c r="I137" s="112">
        <v>1</v>
      </c>
      <c r="J137" s="110">
        <v>41614</v>
      </c>
      <c r="K137" s="111">
        <v>0.5625</v>
      </c>
      <c r="L137" s="112" t="s">
        <v>8691</v>
      </c>
      <c r="M137" s="113">
        <f t="shared" si="2"/>
        <v>3</v>
      </c>
    </row>
    <row r="138" spans="1:13" x14ac:dyDescent="0.25">
      <c r="A138" s="110">
        <v>41614</v>
      </c>
      <c r="B138" s="111"/>
      <c r="C138" s="112" t="s">
        <v>8579</v>
      </c>
      <c r="D138" s="112"/>
      <c r="E138" s="112" t="s">
        <v>51</v>
      </c>
      <c r="F138" s="112" t="s">
        <v>8683</v>
      </c>
      <c r="G138" s="112" t="s">
        <v>5918</v>
      </c>
      <c r="H138" s="112" t="s">
        <v>7934</v>
      </c>
      <c r="I138" s="112">
        <v>1</v>
      </c>
      <c r="J138" s="110">
        <v>41614</v>
      </c>
      <c r="K138" s="111">
        <v>0.52083333333333337</v>
      </c>
      <c r="L138" s="112" t="s">
        <v>8684</v>
      </c>
      <c r="M138" s="113">
        <f t="shared" si="2"/>
        <v>0</v>
      </c>
    </row>
    <row r="139" spans="1:13" x14ac:dyDescent="0.25">
      <c r="A139" s="110">
        <v>41614</v>
      </c>
      <c r="B139" s="111"/>
      <c r="C139" s="112" t="s">
        <v>8579</v>
      </c>
      <c r="D139" s="112"/>
      <c r="E139" s="112" t="s">
        <v>51</v>
      </c>
      <c r="F139" s="112" t="s">
        <v>8683</v>
      </c>
      <c r="G139" s="112" t="s">
        <v>5918</v>
      </c>
      <c r="H139" s="112" t="s">
        <v>7934</v>
      </c>
      <c r="I139" s="112">
        <v>1</v>
      </c>
      <c r="J139" s="110">
        <v>41614</v>
      </c>
      <c r="K139" s="111">
        <v>0.52083333333333337</v>
      </c>
      <c r="L139" s="112" t="s">
        <v>8685</v>
      </c>
      <c r="M139" s="113">
        <f t="shared" si="2"/>
        <v>0</v>
      </c>
    </row>
    <row r="140" spans="1:13" x14ac:dyDescent="0.25">
      <c r="A140" s="110">
        <v>41614</v>
      </c>
      <c r="B140" s="111">
        <v>0.41666666666666669</v>
      </c>
      <c r="C140" s="112" t="s">
        <v>1676</v>
      </c>
      <c r="D140" s="110"/>
      <c r="E140" s="112" t="s">
        <v>591</v>
      </c>
      <c r="F140" s="112" t="s">
        <v>8562</v>
      </c>
      <c r="G140" s="112" t="s">
        <v>5916</v>
      </c>
      <c r="H140" s="112" t="s">
        <v>8653</v>
      </c>
      <c r="I140" s="112">
        <v>1</v>
      </c>
      <c r="J140" s="110">
        <v>41614</v>
      </c>
      <c r="K140" s="111">
        <v>0.4201388888888889</v>
      </c>
      <c r="L140" s="112" t="s">
        <v>8654</v>
      </c>
      <c r="M140" s="113">
        <f t="shared" si="2"/>
        <v>0</v>
      </c>
    </row>
    <row r="141" spans="1:13" x14ac:dyDescent="0.25">
      <c r="A141" s="110">
        <v>41614</v>
      </c>
      <c r="B141" s="111">
        <v>0.41666666666666669</v>
      </c>
      <c r="C141" s="112" t="s">
        <v>1676</v>
      </c>
      <c r="D141" s="110"/>
      <c r="E141" s="112" t="s">
        <v>591</v>
      </c>
      <c r="F141" s="112" t="s">
        <v>8562</v>
      </c>
      <c r="G141" s="112" t="s">
        <v>5916</v>
      </c>
      <c r="H141" s="112" t="s">
        <v>8653</v>
      </c>
      <c r="I141" s="112">
        <v>1</v>
      </c>
      <c r="J141" s="110">
        <v>41614</v>
      </c>
      <c r="K141" s="111">
        <v>0.4201388888888889</v>
      </c>
      <c r="L141" s="112" t="s">
        <v>8655</v>
      </c>
      <c r="M141" s="113">
        <f t="shared" si="2"/>
        <v>0</v>
      </c>
    </row>
    <row r="142" spans="1:13" x14ac:dyDescent="0.25">
      <c r="A142" s="110">
        <v>41600</v>
      </c>
      <c r="B142" s="111">
        <v>0.49305555555555558</v>
      </c>
      <c r="C142" s="112" t="s">
        <v>1153</v>
      </c>
      <c r="D142" s="110">
        <v>41613</v>
      </c>
      <c r="E142" s="112" t="s">
        <v>117</v>
      </c>
      <c r="F142" s="112" t="s">
        <v>153</v>
      </c>
      <c r="G142" s="112" t="s">
        <v>5916</v>
      </c>
      <c r="H142" s="112" t="s">
        <v>4863</v>
      </c>
      <c r="I142" s="112">
        <v>1</v>
      </c>
      <c r="J142" s="110">
        <v>41614</v>
      </c>
      <c r="K142" s="111">
        <v>0.43055555555555558</v>
      </c>
      <c r="L142" s="112" t="s">
        <v>8667</v>
      </c>
      <c r="M142" s="113">
        <f t="shared" si="2"/>
        <v>14</v>
      </c>
    </row>
    <row r="143" spans="1:13" x14ac:dyDescent="0.25">
      <c r="A143" s="110">
        <v>41611</v>
      </c>
      <c r="B143" s="111">
        <v>0.50208333333333333</v>
      </c>
      <c r="C143" s="112" t="s">
        <v>1153</v>
      </c>
      <c r="D143" s="110">
        <v>41617</v>
      </c>
      <c r="E143" s="112" t="s">
        <v>117</v>
      </c>
      <c r="F143" s="112" t="s">
        <v>1565</v>
      </c>
      <c r="G143" s="112" t="s">
        <v>5919</v>
      </c>
      <c r="H143" s="112" t="s">
        <v>8642</v>
      </c>
      <c r="I143" s="112">
        <v>1</v>
      </c>
      <c r="J143" s="110">
        <v>41614</v>
      </c>
      <c r="K143" s="111">
        <v>0.43055555555555558</v>
      </c>
      <c r="L143" s="112" t="s">
        <v>8665</v>
      </c>
      <c r="M143" s="113">
        <f t="shared" si="2"/>
        <v>3</v>
      </c>
    </row>
    <row r="144" spans="1:13" x14ac:dyDescent="0.25">
      <c r="A144" s="110">
        <v>41610</v>
      </c>
      <c r="B144" s="111">
        <v>0.48194444444444445</v>
      </c>
      <c r="C144" s="112" t="s">
        <v>1153</v>
      </c>
      <c r="D144" s="110">
        <v>41617</v>
      </c>
      <c r="E144" s="112" t="s">
        <v>117</v>
      </c>
      <c r="F144" s="112" t="s">
        <v>795</v>
      </c>
      <c r="G144" s="112" t="s">
        <v>5919</v>
      </c>
      <c r="H144" s="112" t="s">
        <v>7464</v>
      </c>
      <c r="I144" s="112">
        <v>1</v>
      </c>
      <c r="J144" s="110">
        <v>41614</v>
      </c>
      <c r="K144" s="111">
        <v>0.43055555555555558</v>
      </c>
      <c r="L144" s="112" t="s">
        <v>8660</v>
      </c>
      <c r="M144" s="113">
        <f t="shared" si="2"/>
        <v>4</v>
      </c>
    </row>
    <row r="145" spans="1:13" x14ac:dyDescent="0.25">
      <c r="A145" s="110">
        <v>41592</v>
      </c>
      <c r="B145" s="111">
        <v>0.76388888888888884</v>
      </c>
      <c r="C145" s="112" t="s">
        <v>3721</v>
      </c>
      <c r="D145" s="110">
        <v>41615</v>
      </c>
      <c r="E145" s="112" t="s">
        <v>117</v>
      </c>
      <c r="F145" s="112" t="s">
        <v>738</v>
      </c>
      <c r="G145" s="112" t="s">
        <v>5916</v>
      </c>
      <c r="H145" s="112" t="s">
        <v>391</v>
      </c>
      <c r="I145" s="112">
        <v>1</v>
      </c>
      <c r="J145" s="110">
        <v>41614</v>
      </c>
      <c r="K145" s="111">
        <v>0.52083333333333337</v>
      </c>
      <c r="L145" s="112" t="s">
        <v>8681</v>
      </c>
      <c r="M145" s="113">
        <f t="shared" si="2"/>
        <v>22</v>
      </c>
    </row>
    <row r="146" spans="1:13" x14ac:dyDescent="0.25">
      <c r="A146" s="110">
        <v>41604</v>
      </c>
      <c r="B146" s="111">
        <v>0.69791666666666663</v>
      </c>
      <c r="C146" s="112" t="s">
        <v>1153</v>
      </c>
      <c r="D146" s="110">
        <v>41614</v>
      </c>
      <c r="E146" s="112" t="s">
        <v>2439</v>
      </c>
      <c r="F146" s="112" t="s">
        <v>1174</v>
      </c>
      <c r="G146" s="112" t="s">
        <v>6042</v>
      </c>
      <c r="H146" s="112" t="s">
        <v>6514</v>
      </c>
      <c r="I146" s="112">
        <v>1</v>
      </c>
      <c r="J146" s="110">
        <v>41614</v>
      </c>
      <c r="K146" s="111">
        <v>0.52083333333333337</v>
      </c>
      <c r="L146" s="112" t="s">
        <v>8678</v>
      </c>
      <c r="M146" s="113">
        <f t="shared" si="2"/>
        <v>10</v>
      </c>
    </row>
    <row r="147" spans="1:13" x14ac:dyDescent="0.25">
      <c r="A147" s="110">
        <v>41603</v>
      </c>
      <c r="B147" s="111">
        <v>0.45833333333333331</v>
      </c>
      <c r="C147" s="112" t="s">
        <v>1153</v>
      </c>
      <c r="D147" s="110">
        <v>41617</v>
      </c>
      <c r="E147" s="112" t="s">
        <v>51</v>
      </c>
      <c r="F147" s="112" t="s">
        <v>6804</v>
      </c>
      <c r="G147" s="112" t="s">
        <v>5931</v>
      </c>
      <c r="H147" s="112" t="s">
        <v>8649</v>
      </c>
      <c r="I147" s="112">
        <v>1</v>
      </c>
      <c r="J147" s="110">
        <v>41614</v>
      </c>
      <c r="K147" s="111">
        <v>0.4201388888888889</v>
      </c>
      <c r="L147" s="112" t="s">
        <v>8656</v>
      </c>
      <c r="M147" s="113">
        <f t="shared" si="2"/>
        <v>11</v>
      </c>
    </row>
    <row r="148" spans="1:13" x14ac:dyDescent="0.25">
      <c r="A148" s="110">
        <v>41561</v>
      </c>
      <c r="B148" s="111">
        <v>0.5</v>
      </c>
      <c r="C148" s="112" t="s">
        <v>1153</v>
      </c>
      <c r="D148" s="110">
        <v>41617</v>
      </c>
      <c r="E148" s="112" t="s">
        <v>117</v>
      </c>
      <c r="F148" s="112" t="s">
        <v>2092</v>
      </c>
      <c r="G148" s="112" t="s">
        <v>5915</v>
      </c>
      <c r="H148" s="112" t="s">
        <v>8645</v>
      </c>
      <c r="I148" s="112">
        <v>1</v>
      </c>
      <c r="J148" s="110">
        <v>41614</v>
      </c>
      <c r="K148" s="111">
        <v>0.6743055555555556</v>
      </c>
      <c r="L148" s="112" t="s">
        <v>8692</v>
      </c>
      <c r="M148" s="113">
        <f t="shared" si="2"/>
        <v>53</v>
      </c>
    </row>
    <row r="149" spans="1:13" x14ac:dyDescent="0.25">
      <c r="A149" s="110">
        <v>41606</v>
      </c>
      <c r="B149" s="111">
        <v>0.46249999999999997</v>
      </c>
      <c r="C149" s="112" t="s">
        <v>1153</v>
      </c>
      <c r="D149" s="110">
        <v>41617</v>
      </c>
      <c r="E149" s="112" t="s">
        <v>117</v>
      </c>
      <c r="F149" s="112" t="s">
        <v>2073</v>
      </c>
      <c r="G149" s="112" t="s">
        <v>5919</v>
      </c>
      <c r="H149" s="112" t="s">
        <v>2533</v>
      </c>
      <c r="I149" s="112">
        <v>1</v>
      </c>
      <c r="J149" s="110">
        <v>41614</v>
      </c>
      <c r="K149" s="111">
        <v>0.42708333333333331</v>
      </c>
      <c r="L149" s="112" t="s">
        <v>8661</v>
      </c>
      <c r="M149" s="113">
        <f t="shared" si="2"/>
        <v>8</v>
      </c>
    </row>
    <row r="150" spans="1:13" ht="17.25" x14ac:dyDescent="0.3">
      <c r="A150" s="99">
        <v>41592</v>
      </c>
      <c r="B150" s="100">
        <v>0.47569444444444442</v>
      </c>
      <c r="C150" s="101" t="s">
        <v>1153</v>
      </c>
      <c r="D150" s="99">
        <v>41615</v>
      </c>
      <c r="E150" s="101" t="s">
        <v>117</v>
      </c>
      <c r="F150" s="112" t="s">
        <v>8605</v>
      </c>
      <c r="G150" s="101" t="s">
        <v>5916</v>
      </c>
      <c r="H150" s="101" t="s">
        <v>394</v>
      </c>
      <c r="I150" s="112">
        <v>1</v>
      </c>
      <c r="J150" s="99">
        <v>41614</v>
      </c>
      <c r="K150" s="100">
        <v>0.52083333333333337</v>
      </c>
      <c r="L150" s="113" t="s">
        <v>8682</v>
      </c>
      <c r="M150" s="113">
        <f t="shared" si="2"/>
        <v>22</v>
      </c>
    </row>
    <row r="151" spans="1:13" x14ac:dyDescent="0.25">
      <c r="A151" s="110">
        <v>41614</v>
      </c>
      <c r="B151" s="111">
        <v>0.35416666666666669</v>
      </c>
      <c r="C151" s="112" t="s">
        <v>1676</v>
      </c>
      <c r="D151" s="110"/>
      <c r="E151" s="112" t="s">
        <v>51</v>
      </c>
      <c r="F151" s="112" t="s">
        <v>8668</v>
      </c>
      <c r="G151" s="112" t="s">
        <v>7209</v>
      </c>
      <c r="H151" s="112" t="s">
        <v>8669</v>
      </c>
      <c r="I151" s="112">
        <v>1</v>
      </c>
      <c r="J151" s="110">
        <v>41614</v>
      </c>
      <c r="K151" s="111">
        <v>0.5</v>
      </c>
      <c r="L151" s="112" t="s">
        <v>8670</v>
      </c>
      <c r="M151" s="113">
        <f t="shared" si="2"/>
        <v>0</v>
      </c>
    </row>
    <row r="152" spans="1:13" x14ac:dyDescent="0.25">
      <c r="A152" s="110">
        <v>41614</v>
      </c>
      <c r="B152" s="111">
        <v>0.35416666666666669</v>
      </c>
      <c r="C152" s="112" t="s">
        <v>1676</v>
      </c>
      <c r="D152" s="110"/>
      <c r="E152" s="112" t="s">
        <v>51</v>
      </c>
      <c r="F152" s="112" t="s">
        <v>8668</v>
      </c>
      <c r="G152" s="112" t="s">
        <v>7209</v>
      </c>
      <c r="H152" s="112" t="s">
        <v>8669</v>
      </c>
      <c r="I152" s="112">
        <v>1</v>
      </c>
      <c r="J152" s="110">
        <v>41614</v>
      </c>
      <c r="K152" s="111">
        <v>0.5</v>
      </c>
      <c r="L152" s="112" t="s">
        <v>8671</v>
      </c>
      <c r="M152" s="113">
        <f t="shared" si="2"/>
        <v>0</v>
      </c>
    </row>
    <row r="153" spans="1:13" x14ac:dyDescent="0.25">
      <c r="A153" s="110">
        <v>41555</v>
      </c>
      <c r="B153" s="111">
        <v>0.6777777777777777</v>
      </c>
      <c r="C153" s="112" t="s">
        <v>1153</v>
      </c>
      <c r="D153" s="110">
        <v>41556</v>
      </c>
      <c r="E153" s="112" t="s">
        <v>117</v>
      </c>
      <c r="F153" s="112" t="s">
        <v>8646</v>
      </c>
      <c r="G153" s="112" t="s">
        <v>5919</v>
      </c>
      <c r="H153" s="112" t="s">
        <v>8647</v>
      </c>
      <c r="I153" s="112">
        <v>1</v>
      </c>
      <c r="J153" s="110">
        <v>41614</v>
      </c>
      <c r="K153" s="111">
        <v>0.42708333333333331</v>
      </c>
      <c r="L153" s="112" t="s">
        <v>8662</v>
      </c>
      <c r="M153" s="113">
        <f t="shared" si="2"/>
        <v>59</v>
      </c>
    </row>
    <row r="154" spans="1:13" x14ac:dyDescent="0.25">
      <c r="A154" s="110">
        <v>41611</v>
      </c>
      <c r="B154" s="111">
        <v>0.5625</v>
      </c>
      <c r="C154" s="112" t="s">
        <v>8579</v>
      </c>
      <c r="D154" s="110"/>
      <c r="E154" s="112" t="s">
        <v>1388</v>
      </c>
      <c r="F154" s="112" t="s">
        <v>8580</v>
      </c>
      <c r="G154" s="112" t="s">
        <v>5915</v>
      </c>
      <c r="H154" s="112" t="s">
        <v>8581</v>
      </c>
      <c r="I154" s="112">
        <v>1</v>
      </c>
      <c r="J154" s="110">
        <v>41614</v>
      </c>
      <c r="K154" s="111">
        <v>0.52083333333333337</v>
      </c>
      <c r="L154" s="112" t="s">
        <v>8672</v>
      </c>
      <c r="M154" s="113">
        <f t="shared" si="2"/>
        <v>3</v>
      </c>
    </row>
    <row r="155" spans="1:13" x14ac:dyDescent="0.25">
      <c r="A155" s="110">
        <v>41612</v>
      </c>
      <c r="B155" s="111">
        <v>0.56527777777777777</v>
      </c>
      <c r="C155" s="112" t="s">
        <v>1676</v>
      </c>
      <c r="D155" s="112"/>
      <c r="E155" s="112" t="s">
        <v>779</v>
      </c>
      <c r="F155" s="112" t="s">
        <v>8575</v>
      </c>
      <c r="G155" s="112" t="s">
        <v>5919</v>
      </c>
      <c r="H155" s="112" t="s">
        <v>5200</v>
      </c>
      <c r="I155" s="112">
        <v>1</v>
      </c>
      <c r="J155" s="110">
        <v>41614</v>
      </c>
      <c r="K155" s="111">
        <v>0.52083333333333337</v>
      </c>
      <c r="L155" s="112" t="s">
        <v>8677</v>
      </c>
      <c r="M155" s="113">
        <f t="shared" si="2"/>
        <v>2</v>
      </c>
    </row>
    <row r="156" spans="1:13" x14ac:dyDescent="0.25">
      <c r="A156" s="110">
        <v>41613</v>
      </c>
      <c r="B156" s="111">
        <v>0.69027777777777777</v>
      </c>
      <c r="C156" s="112" t="s">
        <v>696</v>
      </c>
      <c r="D156" s="110"/>
      <c r="E156" s="112" t="s">
        <v>8651</v>
      </c>
      <c r="F156" s="112" t="s">
        <v>8652</v>
      </c>
      <c r="G156" s="112"/>
      <c r="H156" s="112"/>
      <c r="I156" s="112">
        <v>1</v>
      </c>
      <c r="J156" s="110">
        <v>41614</v>
      </c>
      <c r="K156" s="111">
        <v>0.41666666666666669</v>
      </c>
      <c r="L156" s="112" t="s">
        <v>1105</v>
      </c>
      <c r="M156" s="113">
        <f t="shared" si="2"/>
        <v>1</v>
      </c>
    </row>
    <row r="157" spans="1:13" x14ac:dyDescent="0.25">
      <c r="A157" s="110">
        <v>41611</v>
      </c>
      <c r="B157" s="111">
        <v>0.50208333333333333</v>
      </c>
      <c r="C157" s="112" t="s">
        <v>1153</v>
      </c>
      <c r="D157" s="110">
        <v>41617</v>
      </c>
      <c r="E157" s="112" t="s">
        <v>117</v>
      </c>
      <c r="F157" s="112" t="s">
        <v>765</v>
      </c>
      <c r="G157" s="112" t="s">
        <v>5916</v>
      </c>
      <c r="H157" s="112" t="s">
        <v>8643</v>
      </c>
      <c r="I157" s="112">
        <v>1</v>
      </c>
      <c r="J157" s="110">
        <v>41614</v>
      </c>
      <c r="K157" s="111">
        <v>0.4284722222222222</v>
      </c>
      <c r="L157" s="112" t="s">
        <v>8664</v>
      </c>
      <c r="M157" s="113">
        <f t="shared" si="2"/>
        <v>3</v>
      </c>
    </row>
    <row r="158" spans="1:13" x14ac:dyDescent="0.25">
      <c r="A158" s="110">
        <v>41614</v>
      </c>
      <c r="B158" s="111">
        <v>0.45833333333333331</v>
      </c>
      <c r="C158" s="112" t="s">
        <v>1676</v>
      </c>
      <c r="D158" s="112"/>
      <c r="E158" s="112" t="s">
        <v>2247</v>
      </c>
      <c r="F158" s="112" t="s">
        <v>8673</v>
      </c>
      <c r="G158" s="112" t="s">
        <v>5915</v>
      </c>
      <c r="H158" s="112" t="s">
        <v>8674</v>
      </c>
      <c r="I158" s="112">
        <v>1</v>
      </c>
      <c r="J158" s="110">
        <v>41614</v>
      </c>
      <c r="K158" s="111">
        <v>0.52083333333333337</v>
      </c>
      <c r="L158" s="112" t="s">
        <v>8675</v>
      </c>
      <c r="M158" s="113">
        <f t="shared" si="2"/>
        <v>0</v>
      </c>
    </row>
    <row r="159" spans="1:13" x14ac:dyDescent="0.25">
      <c r="A159" s="110">
        <v>41614</v>
      </c>
      <c r="B159" s="111">
        <v>0.45833333333333331</v>
      </c>
      <c r="C159" s="112" t="s">
        <v>1676</v>
      </c>
      <c r="D159" s="112"/>
      <c r="E159" s="112" t="s">
        <v>2247</v>
      </c>
      <c r="F159" s="112" t="s">
        <v>8673</v>
      </c>
      <c r="G159" s="112" t="s">
        <v>5915</v>
      </c>
      <c r="H159" s="112" t="s">
        <v>8674</v>
      </c>
      <c r="I159" s="112">
        <v>1</v>
      </c>
      <c r="J159" s="110">
        <v>41614</v>
      </c>
      <c r="K159" s="111">
        <v>0.52083333333333337</v>
      </c>
      <c r="L159" s="112" t="s">
        <v>8676</v>
      </c>
      <c r="M159" s="113">
        <f t="shared" si="2"/>
        <v>0</v>
      </c>
    </row>
    <row r="160" spans="1:13" x14ac:dyDescent="0.25">
      <c r="A160" s="110">
        <v>41600</v>
      </c>
      <c r="B160" s="111">
        <v>0.29166666666666669</v>
      </c>
      <c r="C160" s="112" t="s">
        <v>1153</v>
      </c>
      <c r="D160" s="110">
        <v>41617</v>
      </c>
      <c r="E160" s="112" t="s">
        <v>51</v>
      </c>
      <c r="F160" s="112" t="s">
        <v>1384</v>
      </c>
      <c r="G160" s="112" t="s">
        <v>5916</v>
      </c>
      <c r="H160" s="112" t="s">
        <v>8650</v>
      </c>
      <c r="I160" s="112">
        <v>1</v>
      </c>
      <c r="J160" s="110">
        <v>41614</v>
      </c>
      <c r="K160" s="111">
        <v>0.43055555555555558</v>
      </c>
      <c r="L160" s="112" t="s">
        <v>8659</v>
      </c>
      <c r="M160" s="113">
        <f t="shared" si="2"/>
        <v>14</v>
      </c>
    </row>
    <row r="161" spans="1:13" x14ac:dyDescent="0.25">
      <c r="A161" s="110">
        <v>41596</v>
      </c>
      <c r="B161" s="111">
        <v>0.63194444444444442</v>
      </c>
      <c r="C161" s="112" t="s">
        <v>1153</v>
      </c>
      <c r="D161" s="110">
        <v>41617</v>
      </c>
      <c r="E161" s="112" t="s">
        <v>80</v>
      </c>
      <c r="F161" s="112" t="s">
        <v>1839</v>
      </c>
      <c r="G161" s="112" t="s">
        <v>5916</v>
      </c>
      <c r="H161" s="112" t="s">
        <v>7552</v>
      </c>
      <c r="I161" s="112">
        <v>1</v>
      </c>
      <c r="J161" s="110">
        <v>41614</v>
      </c>
      <c r="K161" s="110">
        <v>41614</v>
      </c>
      <c r="L161" s="112" t="s">
        <v>8680</v>
      </c>
      <c r="M161" s="113">
        <f t="shared" si="2"/>
        <v>18</v>
      </c>
    </row>
    <row r="162" spans="1:13" x14ac:dyDescent="0.25">
      <c r="A162" s="110">
        <v>41599</v>
      </c>
      <c r="B162" s="111">
        <v>0.41666666666666669</v>
      </c>
      <c r="C162" s="112" t="s">
        <v>1153</v>
      </c>
      <c r="D162" s="110">
        <v>41617</v>
      </c>
      <c r="E162" s="112" t="s">
        <v>51</v>
      </c>
      <c r="F162" s="112" t="s">
        <v>1754</v>
      </c>
      <c r="G162" s="112" t="s">
        <v>5916</v>
      </c>
      <c r="H162" s="112" t="s">
        <v>5161</v>
      </c>
      <c r="I162" s="112">
        <v>1</v>
      </c>
      <c r="J162" s="110">
        <v>41614</v>
      </c>
      <c r="K162" s="111">
        <v>0.42708333333333331</v>
      </c>
      <c r="L162" s="112" t="s">
        <v>8658</v>
      </c>
      <c r="M162" s="113">
        <f t="shared" si="2"/>
        <v>15</v>
      </c>
    </row>
    <row r="163" spans="1:13" x14ac:dyDescent="0.25">
      <c r="A163" s="110">
        <v>41616</v>
      </c>
      <c r="B163" s="111"/>
      <c r="C163" s="112" t="s">
        <v>1676</v>
      </c>
      <c r="D163" s="110"/>
      <c r="E163" s="112"/>
      <c r="F163" s="112" t="s">
        <v>8557</v>
      </c>
      <c r="G163" s="112" t="s">
        <v>5931</v>
      </c>
      <c r="H163" s="112" t="s">
        <v>6793</v>
      </c>
      <c r="I163" s="112">
        <v>1</v>
      </c>
      <c r="J163" s="110">
        <v>41616</v>
      </c>
      <c r="K163" s="111"/>
      <c r="L163" s="112" t="s">
        <v>8702</v>
      </c>
      <c r="M163" s="113">
        <f t="shared" si="2"/>
        <v>0</v>
      </c>
    </row>
    <row r="164" spans="1:13" x14ac:dyDescent="0.25">
      <c r="A164" s="110">
        <v>41616</v>
      </c>
      <c r="B164" s="111">
        <v>0.51388888888888895</v>
      </c>
      <c r="C164" s="112" t="s">
        <v>300</v>
      </c>
      <c r="D164" s="112"/>
      <c r="E164" s="112" t="s">
        <v>591</v>
      </c>
      <c r="F164" s="112" t="s">
        <v>985</v>
      </c>
      <c r="G164" s="112" t="s">
        <v>5919</v>
      </c>
      <c r="H164" s="112" t="s">
        <v>8715</v>
      </c>
      <c r="I164" s="112">
        <v>1</v>
      </c>
      <c r="J164" s="110">
        <v>41617</v>
      </c>
      <c r="K164" s="111">
        <v>0.53472222222222221</v>
      </c>
      <c r="L164" s="112" t="s">
        <v>8716</v>
      </c>
      <c r="M164" s="113">
        <f t="shared" si="2"/>
        <v>1</v>
      </c>
    </row>
    <row r="165" spans="1:13" x14ac:dyDescent="0.25">
      <c r="A165" s="110">
        <v>41616</v>
      </c>
      <c r="B165" s="111">
        <v>0.51388888888888895</v>
      </c>
      <c r="C165" s="112" t="s">
        <v>300</v>
      </c>
      <c r="D165" s="112"/>
      <c r="E165" s="112" t="s">
        <v>591</v>
      </c>
      <c r="F165" s="112" t="s">
        <v>985</v>
      </c>
      <c r="G165" s="112" t="s">
        <v>5919</v>
      </c>
      <c r="H165" s="112" t="s">
        <v>8715</v>
      </c>
      <c r="I165" s="112">
        <v>1</v>
      </c>
      <c r="J165" s="110">
        <v>41617</v>
      </c>
      <c r="K165" s="111">
        <v>0.53472222222222221</v>
      </c>
      <c r="L165" s="112" t="s">
        <v>8717</v>
      </c>
      <c r="M165" s="113">
        <f t="shared" si="2"/>
        <v>1</v>
      </c>
    </row>
    <row r="166" spans="1:13" x14ac:dyDescent="0.25">
      <c r="A166" s="110">
        <v>41617</v>
      </c>
      <c r="B166" s="111">
        <v>0.61805555555555558</v>
      </c>
      <c r="C166" s="112" t="s">
        <v>1676</v>
      </c>
      <c r="D166" s="110">
        <v>41617</v>
      </c>
      <c r="E166" s="112" t="s">
        <v>2087</v>
      </c>
      <c r="F166" s="112" t="s">
        <v>8739</v>
      </c>
      <c r="G166" s="112" t="s">
        <v>5916</v>
      </c>
      <c r="H166" s="112" t="s">
        <v>66</v>
      </c>
      <c r="I166" s="112">
        <v>1</v>
      </c>
      <c r="J166" s="110">
        <v>41617</v>
      </c>
      <c r="K166" s="111">
        <v>0.65277777777777779</v>
      </c>
      <c r="L166" s="112" t="s">
        <v>8740</v>
      </c>
      <c r="M166" s="113">
        <f t="shared" si="2"/>
        <v>0</v>
      </c>
    </row>
    <row r="167" spans="1:13" x14ac:dyDescent="0.25">
      <c r="A167" s="110">
        <v>41617</v>
      </c>
      <c r="B167" s="111">
        <v>0.61805555555555558</v>
      </c>
      <c r="C167" s="112" t="s">
        <v>1676</v>
      </c>
      <c r="D167" s="110">
        <v>41617</v>
      </c>
      <c r="E167" s="112" t="s">
        <v>2087</v>
      </c>
      <c r="F167" s="112" t="s">
        <v>8739</v>
      </c>
      <c r="G167" s="112" t="s">
        <v>5916</v>
      </c>
      <c r="H167" s="112" t="s">
        <v>66</v>
      </c>
      <c r="I167" s="112">
        <v>1</v>
      </c>
      <c r="J167" s="110">
        <v>41617</v>
      </c>
      <c r="K167" s="111">
        <v>0.65277777777777779</v>
      </c>
      <c r="L167" s="112" t="s">
        <v>8632</v>
      </c>
      <c r="M167" s="113">
        <f t="shared" si="2"/>
        <v>0</v>
      </c>
    </row>
    <row r="168" spans="1:13" x14ac:dyDescent="0.25">
      <c r="A168" s="110">
        <v>41617</v>
      </c>
      <c r="B168" s="111">
        <v>0.46875</v>
      </c>
      <c r="C168" s="112" t="s">
        <v>1676</v>
      </c>
      <c r="D168" s="110"/>
      <c r="E168" s="112" t="s">
        <v>610</v>
      </c>
      <c r="F168" s="112" t="s">
        <v>7749</v>
      </c>
      <c r="G168" s="112" t="s">
        <v>5931</v>
      </c>
      <c r="H168" s="112" t="s">
        <v>1347</v>
      </c>
      <c r="I168" s="112">
        <v>1</v>
      </c>
      <c r="J168" s="110">
        <v>41617</v>
      </c>
      <c r="K168" s="111">
        <v>0.53472222222222221</v>
      </c>
      <c r="L168" s="112" t="s">
        <v>8710</v>
      </c>
      <c r="M168" s="113">
        <f t="shared" si="2"/>
        <v>0</v>
      </c>
    </row>
    <row r="169" spans="1:13" x14ac:dyDescent="0.25">
      <c r="A169" s="110">
        <v>41617</v>
      </c>
      <c r="B169" s="111">
        <v>0.46875</v>
      </c>
      <c r="C169" s="112" t="s">
        <v>1676</v>
      </c>
      <c r="D169" s="110"/>
      <c r="E169" s="112" t="s">
        <v>610</v>
      </c>
      <c r="F169" s="112" t="s">
        <v>7749</v>
      </c>
      <c r="G169" s="112" t="s">
        <v>5931</v>
      </c>
      <c r="H169" s="112" t="s">
        <v>1347</v>
      </c>
      <c r="I169" s="112">
        <v>1</v>
      </c>
      <c r="J169" s="110">
        <v>41617</v>
      </c>
      <c r="K169" s="111">
        <v>0.53472222222222221</v>
      </c>
      <c r="L169" s="112" t="s">
        <v>8711</v>
      </c>
      <c r="M169" s="113">
        <f t="shared" si="2"/>
        <v>0</v>
      </c>
    </row>
    <row r="170" spans="1:13" x14ac:dyDescent="0.25">
      <c r="A170" s="110">
        <v>41611</v>
      </c>
      <c r="B170" s="111">
        <v>0.50208333333333333</v>
      </c>
      <c r="C170" s="112" t="s">
        <v>1153</v>
      </c>
      <c r="D170" s="110">
        <v>41618</v>
      </c>
      <c r="E170" s="112" t="s">
        <v>117</v>
      </c>
      <c r="F170" s="112" t="s">
        <v>8298</v>
      </c>
      <c r="G170" s="112" t="s">
        <v>5916</v>
      </c>
      <c r="H170" s="112" t="s">
        <v>8696</v>
      </c>
      <c r="I170" s="112">
        <v>1</v>
      </c>
      <c r="J170" s="127">
        <v>41617</v>
      </c>
      <c r="K170" s="130">
        <v>0.54166666666666663</v>
      </c>
      <c r="L170" s="112" t="s">
        <v>8738</v>
      </c>
      <c r="M170" s="113">
        <f t="shared" si="2"/>
        <v>6</v>
      </c>
    </row>
    <row r="171" spans="1:13" x14ac:dyDescent="0.25">
      <c r="A171" s="127">
        <v>41591</v>
      </c>
      <c r="B171" s="130">
        <v>0.47291666666666665</v>
      </c>
      <c r="C171" s="131" t="s">
        <v>1153</v>
      </c>
      <c r="D171" s="127">
        <v>41590</v>
      </c>
      <c r="E171" s="131" t="s">
        <v>117</v>
      </c>
      <c r="F171" s="112" t="s">
        <v>1421</v>
      </c>
      <c r="G171" s="131" t="s">
        <v>5916</v>
      </c>
      <c r="H171" s="131" t="s">
        <v>3005</v>
      </c>
      <c r="I171" s="131">
        <v>1</v>
      </c>
      <c r="J171" s="127">
        <v>41617</v>
      </c>
      <c r="K171" s="130">
        <v>0.54166666666666663</v>
      </c>
      <c r="L171" s="112" t="s">
        <v>8723</v>
      </c>
      <c r="M171" s="113">
        <f t="shared" si="2"/>
        <v>26</v>
      </c>
    </row>
    <row r="172" spans="1:13" x14ac:dyDescent="0.25">
      <c r="A172" s="110">
        <v>41617</v>
      </c>
      <c r="B172" s="111">
        <v>0.29166666666666669</v>
      </c>
      <c r="C172" s="112" t="s">
        <v>1162</v>
      </c>
      <c r="D172" s="110"/>
      <c r="E172" s="112" t="s">
        <v>196</v>
      </c>
      <c r="F172" s="112" t="s">
        <v>3125</v>
      </c>
      <c r="G172" s="112" t="s">
        <v>5915</v>
      </c>
      <c r="H172" s="112" t="s">
        <v>8765</v>
      </c>
      <c r="I172" s="112">
        <v>1</v>
      </c>
      <c r="J172" s="110">
        <v>41617</v>
      </c>
      <c r="K172" s="111">
        <v>0.66666666666666663</v>
      </c>
      <c r="L172" s="112" t="s">
        <v>8766</v>
      </c>
      <c r="M172" s="113">
        <f t="shared" si="2"/>
        <v>0</v>
      </c>
    </row>
    <row r="173" spans="1:13" x14ac:dyDescent="0.25">
      <c r="A173" s="110">
        <v>41611</v>
      </c>
      <c r="B173" s="111">
        <v>0.4145833333333333</v>
      </c>
      <c r="C173" s="112" t="s">
        <v>1676</v>
      </c>
      <c r="D173" s="110"/>
      <c r="E173" s="112" t="s">
        <v>83</v>
      </c>
      <c r="F173" s="112" t="s">
        <v>8586</v>
      </c>
      <c r="G173" s="112" t="s">
        <v>5919</v>
      </c>
      <c r="H173" s="112" t="s">
        <v>5200</v>
      </c>
      <c r="I173" s="112">
        <v>1</v>
      </c>
      <c r="J173" s="110">
        <v>41617</v>
      </c>
      <c r="K173" s="111">
        <v>0.55972222222222223</v>
      </c>
      <c r="L173" s="112" t="s">
        <v>8736</v>
      </c>
      <c r="M173" s="113">
        <f t="shared" si="2"/>
        <v>6</v>
      </c>
    </row>
    <row r="174" spans="1:13" x14ac:dyDescent="0.25">
      <c r="A174" s="110">
        <v>41590</v>
      </c>
      <c r="B174" s="111">
        <v>0.625</v>
      </c>
      <c r="C174" s="112" t="s">
        <v>1153</v>
      </c>
      <c r="D174" s="110">
        <v>41605</v>
      </c>
      <c r="E174" s="112" t="s">
        <v>51</v>
      </c>
      <c r="F174" s="112" t="s">
        <v>8729</v>
      </c>
      <c r="G174" s="112" t="s">
        <v>5931</v>
      </c>
      <c r="H174" s="112" t="s">
        <v>8730</v>
      </c>
      <c r="I174" s="112">
        <v>1</v>
      </c>
      <c r="J174" s="110">
        <v>41617</v>
      </c>
      <c r="K174" s="111">
        <v>0.55555555555555558</v>
      </c>
      <c r="L174" s="112" t="s">
        <v>8731</v>
      </c>
      <c r="M174" s="113">
        <f t="shared" si="2"/>
        <v>27</v>
      </c>
    </row>
    <row r="175" spans="1:13" x14ac:dyDescent="0.25">
      <c r="A175" s="110">
        <v>41550</v>
      </c>
      <c r="B175" s="111">
        <v>0.53680555555555554</v>
      </c>
      <c r="C175" s="112" t="s">
        <v>1153</v>
      </c>
      <c r="D175" s="110">
        <v>41619</v>
      </c>
      <c r="E175" s="112" t="s">
        <v>117</v>
      </c>
      <c r="F175" s="112" t="s">
        <v>943</v>
      </c>
      <c r="G175" s="112" t="s">
        <v>5919</v>
      </c>
      <c r="H175" s="112" t="s">
        <v>8761</v>
      </c>
      <c r="I175" s="112">
        <v>1</v>
      </c>
      <c r="J175" s="110">
        <v>41617</v>
      </c>
      <c r="K175" s="111">
        <v>0.66666666666666663</v>
      </c>
      <c r="L175" s="112" t="s">
        <v>8762</v>
      </c>
      <c r="M175" s="113">
        <f t="shared" si="2"/>
        <v>67</v>
      </c>
    </row>
    <row r="176" spans="1:13" x14ac:dyDescent="0.25">
      <c r="A176" s="110">
        <v>41605</v>
      </c>
      <c r="B176" s="111">
        <v>0.45833333333333331</v>
      </c>
      <c r="C176" s="112" t="s">
        <v>1153</v>
      </c>
      <c r="D176" s="110">
        <v>41619</v>
      </c>
      <c r="E176" s="112" t="s">
        <v>117</v>
      </c>
      <c r="F176" s="112" t="s">
        <v>4222</v>
      </c>
      <c r="G176" s="112" t="s">
        <v>5919</v>
      </c>
      <c r="H176" s="112" t="s">
        <v>107</v>
      </c>
      <c r="I176" s="112">
        <v>1</v>
      </c>
      <c r="J176" s="110">
        <v>41617</v>
      </c>
      <c r="K176" s="111">
        <v>0.66666666666666663</v>
      </c>
      <c r="L176" s="112" t="s">
        <v>8760</v>
      </c>
      <c r="M176" s="113">
        <f t="shared" si="2"/>
        <v>12</v>
      </c>
    </row>
    <row r="177" spans="1:13" x14ac:dyDescent="0.25">
      <c r="A177" s="110">
        <v>41599</v>
      </c>
      <c r="B177" s="111">
        <v>0.4548611111111111</v>
      </c>
      <c r="C177" s="112" t="s">
        <v>1153</v>
      </c>
      <c r="D177" s="110">
        <v>41620</v>
      </c>
      <c r="E177" s="112" t="s">
        <v>117</v>
      </c>
      <c r="F177" s="112" t="s">
        <v>1213</v>
      </c>
      <c r="G177" s="112" t="s">
        <v>5931</v>
      </c>
      <c r="H177" s="112" t="s">
        <v>8755</v>
      </c>
      <c r="I177" s="112">
        <v>1</v>
      </c>
      <c r="J177" s="110">
        <v>41617</v>
      </c>
      <c r="K177" s="111">
        <v>0.66319444444444442</v>
      </c>
      <c r="L177" s="112" t="s">
        <v>8756</v>
      </c>
      <c r="M177" s="113">
        <f t="shared" si="2"/>
        <v>18</v>
      </c>
    </row>
    <row r="178" spans="1:13" x14ac:dyDescent="0.25">
      <c r="A178" s="110">
        <v>41605</v>
      </c>
      <c r="B178" s="124">
        <v>0.46249999999999997</v>
      </c>
      <c r="C178" s="112" t="s">
        <v>1153</v>
      </c>
      <c r="D178" s="110">
        <v>41618</v>
      </c>
      <c r="E178" s="112" t="s">
        <v>117</v>
      </c>
      <c r="F178" s="112" t="s">
        <v>126</v>
      </c>
      <c r="G178" s="112" t="s">
        <v>5916</v>
      </c>
      <c r="H178" s="112" t="s">
        <v>4790</v>
      </c>
      <c r="I178" s="112">
        <v>1</v>
      </c>
      <c r="J178" s="110">
        <v>41617</v>
      </c>
      <c r="K178" s="111">
        <v>0.52777777777777779</v>
      </c>
      <c r="L178" s="112" t="s">
        <v>8367</v>
      </c>
      <c r="M178" s="113">
        <f t="shared" si="2"/>
        <v>12</v>
      </c>
    </row>
    <row r="179" spans="1:13" x14ac:dyDescent="0.25">
      <c r="A179" s="110">
        <v>41604</v>
      </c>
      <c r="B179" s="111">
        <v>0.38194444444444442</v>
      </c>
      <c r="C179" s="112" t="s">
        <v>1676</v>
      </c>
      <c r="D179" s="110"/>
      <c r="E179" s="112" t="s">
        <v>8591</v>
      </c>
      <c r="F179" s="112" t="s">
        <v>8592</v>
      </c>
      <c r="G179" s="112" t="s">
        <v>5915</v>
      </c>
      <c r="H179" s="112" t="s">
        <v>1107</v>
      </c>
      <c r="I179" s="112">
        <v>1</v>
      </c>
      <c r="J179" s="110">
        <v>41617</v>
      </c>
      <c r="K179" s="111">
        <v>0.52430555555555558</v>
      </c>
      <c r="L179" s="112" t="s">
        <v>8376</v>
      </c>
      <c r="M179" s="113">
        <f t="shared" si="2"/>
        <v>13</v>
      </c>
    </row>
    <row r="180" spans="1:13" x14ac:dyDescent="0.25">
      <c r="A180" s="110">
        <v>41604</v>
      </c>
      <c r="B180" s="111">
        <v>0.38194444444444442</v>
      </c>
      <c r="C180" s="112" t="s">
        <v>1676</v>
      </c>
      <c r="D180" s="110"/>
      <c r="E180" s="112" t="s">
        <v>8591</v>
      </c>
      <c r="F180" s="112" t="s">
        <v>8592</v>
      </c>
      <c r="G180" s="112" t="s">
        <v>5915</v>
      </c>
      <c r="H180" s="112" t="s">
        <v>1107</v>
      </c>
      <c r="I180" s="112">
        <v>1</v>
      </c>
      <c r="J180" s="110">
        <v>41617</v>
      </c>
      <c r="K180" s="111">
        <v>0.52430555555555558</v>
      </c>
      <c r="L180" s="112" t="s">
        <v>8375</v>
      </c>
      <c r="M180" s="113">
        <f t="shared" si="2"/>
        <v>13</v>
      </c>
    </row>
    <row r="181" spans="1:13" x14ac:dyDescent="0.25">
      <c r="A181" s="110">
        <v>41613</v>
      </c>
      <c r="B181" s="111">
        <v>0.49236111111111108</v>
      </c>
      <c r="C181" s="112" t="s">
        <v>1162</v>
      </c>
      <c r="D181" s="112"/>
      <c r="E181" s="112" t="s">
        <v>103</v>
      </c>
      <c r="F181" s="112" t="s">
        <v>8748</v>
      </c>
      <c r="G181" s="112" t="s">
        <v>5919</v>
      </c>
      <c r="H181" s="112" t="s">
        <v>107</v>
      </c>
      <c r="I181" s="112">
        <v>1</v>
      </c>
      <c r="J181" s="110">
        <v>41617</v>
      </c>
      <c r="K181" s="111">
        <v>0.65277777777777779</v>
      </c>
      <c r="L181" s="112" t="s">
        <v>8749</v>
      </c>
      <c r="M181" s="113">
        <f t="shared" si="2"/>
        <v>4</v>
      </c>
    </row>
    <row r="182" spans="1:13" x14ac:dyDescent="0.25">
      <c r="A182" s="110">
        <v>41613</v>
      </c>
      <c r="B182" s="111">
        <v>0.49236111111111108</v>
      </c>
      <c r="C182" s="112" t="s">
        <v>1162</v>
      </c>
      <c r="D182" s="112"/>
      <c r="E182" s="112" t="s">
        <v>103</v>
      </c>
      <c r="F182" s="112" t="s">
        <v>8748</v>
      </c>
      <c r="G182" s="112" t="s">
        <v>5919</v>
      </c>
      <c r="H182" s="112" t="s">
        <v>107</v>
      </c>
      <c r="I182" s="112">
        <v>1</v>
      </c>
      <c r="J182" s="110">
        <v>41617</v>
      </c>
      <c r="K182" s="111">
        <v>0.65277777777777779</v>
      </c>
      <c r="L182" s="112" t="s">
        <v>8750</v>
      </c>
      <c r="M182" s="113">
        <f t="shared" si="2"/>
        <v>4</v>
      </c>
    </row>
    <row r="183" spans="1:13" x14ac:dyDescent="0.25">
      <c r="A183" s="110">
        <v>41611</v>
      </c>
      <c r="B183" s="111">
        <v>0.4145833333333333</v>
      </c>
      <c r="C183" s="112" t="s">
        <v>1676</v>
      </c>
      <c r="D183" s="112"/>
      <c r="E183" s="112" t="s">
        <v>83</v>
      </c>
      <c r="F183" s="112" t="s">
        <v>1478</v>
      </c>
      <c r="G183" s="112" t="s">
        <v>5915</v>
      </c>
      <c r="H183" s="112" t="s">
        <v>6639</v>
      </c>
      <c r="I183" s="112">
        <v>1</v>
      </c>
      <c r="J183" s="110">
        <v>41617</v>
      </c>
      <c r="K183" s="111">
        <v>0.55555555555555558</v>
      </c>
      <c r="L183" s="112" t="s">
        <v>7915</v>
      </c>
      <c r="M183" s="113">
        <f t="shared" si="2"/>
        <v>6</v>
      </c>
    </row>
    <row r="184" spans="1:13" x14ac:dyDescent="0.25">
      <c r="A184" s="110">
        <v>41616</v>
      </c>
      <c r="B184" s="111">
        <v>0.88194444444444453</v>
      </c>
      <c r="C184" s="112" t="s">
        <v>1162</v>
      </c>
      <c r="D184" s="112"/>
      <c r="E184" s="112" t="s">
        <v>784</v>
      </c>
      <c r="F184" s="112" t="s">
        <v>7452</v>
      </c>
      <c r="G184" s="112" t="s">
        <v>5931</v>
      </c>
      <c r="H184" s="112" t="s">
        <v>8726</v>
      </c>
      <c r="I184" s="112">
        <v>1</v>
      </c>
      <c r="J184" s="110">
        <v>41617</v>
      </c>
      <c r="K184" s="111">
        <v>0.54166666666666663</v>
      </c>
      <c r="L184" s="112" t="s">
        <v>8727</v>
      </c>
      <c r="M184" s="113">
        <f t="shared" si="2"/>
        <v>1</v>
      </c>
    </row>
    <row r="185" spans="1:13" x14ac:dyDescent="0.25">
      <c r="A185" s="110">
        <v>41616</v>
      </c>
      <c r="B185" s="111">
        <v>0.88194444444444453</v>
      </c>
      <c r="C185" s="112" t="s">
        <v>1162</v>
      </c>
      <c r="D185" s="112"/>
      <c r="E185" s="112" t="s">
        <v>784</v>
      </c>
      <c r="F185" s="112" t="s">
        <v>7452</v>
      </c>
      <c r="G185" s="112" t="s">
        <v>5931</v>
      </c>
      <c r="H185" s="112" t="s">
        <v>8726</v>
      </c>
      <c r="I185" s="112">
        <v>1</v>
      </c>
      <c r="J185" s="110">
        <v>41617</v>
      </c>
      <c r="K185" s="111">
        <v>0.54166666666666663</v>
      </c>
      <c r="L185" s="112" t="s">
        <v>8197</v>
      </c>
      <c r="M185" s="113">
        <f t="shared" si="2"/>
        <v>1</v>
      </c>
    </row>
    <row r="186" spans="1:13" x14ac:dyDescent="0.25">
      <c r="A186" s="110">
        <v>41592</v>
      </c>
      <c r="B186" s="111">
        <v>0.47569444444444442</v>
      </c>
      <c r="C186" s="112" t="s">
        <v>1153</v>
      </c>
      <c r="D186" s="110">
        <v>41619</v>
      </c>
      <c r="E186" s="112" t="s">
        <v>117</v>
      </c>
      <c r="F186" s="112" t="s">
        <v>957</v>
      </c>
      <c r="G186" s="112" t="s">
        <v>5916</v>
      </c>
      <c r="H186" s="112" t="s">
        <v>6247</v>
      </c>
      <c r="I186" s="112">
        <v>1</v>
      </c>
      <c r="J186" s="110">
        <v>41617</v>
      </c>
      <c r="K186" s="111">
        <v>0.66319444444444442</v>
      </c>
      <c r="L186" s="112" t="s">
        <v>8759</v>
      </c>
      <c r="M186" s="113">
        <f t="shared" si="2"/>
        <v>25</v>
      </c>
    </row>
    <row r="187" spans="1:13" x14ac:dyDescent="0.25">
      <c r="A187" s="110">
        <v>41598</v>
      </c>
      <c r="B187" s="111">
        <v>0.51597222222222217</v>
      </c>
      <c r="C187" s="112" t="s">
        <v>1153</v>
      </c>
      <c r="D187" s="110">
        <v>41618</v>
      </c>
      <c r="E187" s="112" t="s">
        <v>117</v>
      </c>
      <c r="F187" s="112" t="s">
        <v>5966</v>
      </c>
      <c r="G187" s="112" t="s">
        <v>5919</v>
      </c>
      <c r="H187" s="112" t="s">
        <v>8698</v>
      </c>
      <c r="I187" s="112">
        <v>1</v>
      </c>
      <c r="J187" s="110">
        <v>41617</v>
      </c>
      <c r="K187" s="111">
        <v>0.54166666666666663</v>
      </c>
      <c r="L187" s="112" t="s">
        <v>8724</v>
      </c>
      <c r="M187" s="113">
        <f t="shared" si="2"/>
        <v>19</v>
      </c>
    </row>
    <row r="188" spans="1:13" x14ac:dyDescent="0.25">
      <c r="A188" s="110">
        <v>41592</v>
      </c>
      <c r="B188" s="111">
        <v>0.70138888888888884</v>
      </c>
      <c r="C188" s="112" t="s">
        <v>1153</v>
      </c>
      <c r="D188" s="110">
        <v>41618</v>
      </c>
      <c r="E188" s="112" t="s">
        <v>11</v>
      </c>
      <c r="F188" s="112" t="s">
        <v>486</v>
      </c>
      <c r="G188" s="112" t="s">
        <v>6042</v>
      </c>
      <c r="H188" s="112" t="s">
        <v>729</v>
      </c>
      <c r="I188" s="112">
        <v>1</v>
      </c>
      <c r="J188" s="110">
        <v>41617</v>
      </c>
      <c r="K188" s="111">
        <v>0.52777777777777779</v>
      </c>
      <c r="L188" s="112" t="s">
        <v>8707</v>
      </c>
      <c r="M188" s="113">
        <f t="shared" si="2"/>
        <v>25</v>
      </c>
    </row>
    <row r="189" spans="1:13" x14ac:dyDescent="0.25">
      <c r="A189" s="110">
        <v>41617</v>
      </c>
      <c r="B189" s="111">
        <v>0.33333333333333331</v>
      </c>
      <c r="C189" s="112" t="s">
        <v>1676</v>
      </c>
      <c r="D189" s="110"/>
      <c r="E189" s="112" t="s">
        <v>367</v>
      </c>
      <c r="F189" s="112" t="s">
        <v>1704</v>
      </c>
      <c r="G189" s="112" t="s">
        <v>5931</v>
      </c>
      <c r="H189" s="112" t="s">
        <v>4300</v>
      </c>
      <c r="I189" s="112">
        <v>1</v>
      </c>
      <c r="J189" s="110">
        <v>41617</v>
      </c>
      <c r="K189" s="111">
        <v>0.52777777777777779</v>
      </c>
      <c r="L189" s="112" t="s">
        <v>8706</v>
      </c>
      <c r="M189" s="113">
        <f t="shared" si="2"/>
        <v>0</v>
      </c>
    </row>
    <row r="190" spans="1:13" x14ac:dyDescent="0.25">
      <c r="A190" s="110">
        <v>41596</v>
      </c>
      <c r="B190" s="111">
        <v>0.375</v>
      </c>
      <c r="C190" s="112" t="s">
        <v>1153</v>
      </c>
      <c r="D190" s="110">
        <v>41619</v>
      </c>
      <c r="E190" s="112" t="s">
        <v>117</v>
      </c>
      <c r="F190" s="112" t="s">
        <v>415</v>
      </c>
      <c r="G190" s="112" t="s">
        <v>5916</v>
      </c>
      <c r="H190" s="112" t="s">
        <v>107</v>
      </c>
      <c r="I190" s="112">
        <v>1</v>
      </c>
      <c r="J190" s="110">
        <v>41617</v>
      </c>
      <c r="K190" s="111">
        <v>0.66666666666666663</v>
      </c>
      <c r="L190" s="112" t="s">
        <v>8477</v>
      </c>
      <c r="M190" s="113">
        <f t="shared" si="2"/>
        <v>21</v>
      </c>
    </row>
    <row r="191" spans="1:13" x14ac:dyDescent="0.25">
      <c r="A191" s="110">
        <v>41617</v>
      </c>
      <c r="B191" s="111">
        <v>0.53125</v>
      </c>
      <c r="C191" s="112" t="s">
        <v>2586</v>
      </c>
      <c r="D191" s="112"/>
      <c r="E191" s="112" t="s">
        <v>8610</v>
      </c>
      <c r="F191" s="112" t="s">
        <v>2588</v>
      </c>
      <c r="G191" s="112" t="s">
        <v>5917</v>
      </c>
      <c r="H191" s="112" t="s">
        <v>8611</v>
      </c>
      <c r="I191" s="112">
        <v>1</v>
      </c>
      <c r="J191" s="110">
        <v>41617</v>
      </c>
      <c r="K191" s="111">
        <v>0.65277777777777779</v>
      </c>
      <c r="L191" s="112" t="s">
        <v>8751</v>
      </c>
      <c r="M191" s="113">
        <f t="shared" si="2"/>
        <v>0</v>
      </c>
    </row>
    <row r="192" spans="1:13" x14ac:dyDescent="0.25">
      <c r="A192" s="110">
        <v>41617</v>
      </c>
      <c r="B192" s="111">
        <v>0.53125</v>
      </c>
      <c r="C192" s="112" t="s">
        <v>2586</v>
      </c>
      <c r="D192" s="112"/>
      <c r="E192" s="112" t="s">
        <v>8610</v>
      </c>
      <c r="F192" s="112" t="s">
        <v>2588</v>
      </c>
      <c r="G192" s="112" t="s">
        <v>5917</v>
      </c>
      <c r="H192" s="112" t="s">
        <v>8611</v>
      </c>
      <c r="I192" s="112">
        <v>1</v>
      </c>
      <c r="J192" s="110">
        <v>41617</v>
      </c>
      <c r="K192" s="111">
        <v>0.65277777777777779</v>
      </c>
      <c r="L192" s="112" t="s">
        <v>8752</v>
      </c>
      <c r="M192" s="113">
        <f t="shared" si="2"/>
        <v>0</v>
      </c>
    </row>
    <row r="193" spans="1:13" x14ac:dyDescent="0.25">
      <c r="A193" s="110">
        <v>41591</v>
      </c>
      <c r="B193" s="111">
        <v>0.47291666666666665</v>
      </c>
      <c r="C193" s="112" t="s">
        <v>1153</v>
      </c>
      <c r="D193" s="110">
        <v>41618</v>
      </c>
      <c r="E193" s="112" t="s">
        <v>117</v>
      </c>
      <c r="F193" s="112" t="s">
        <v>1490</v>
      </c>
      <c r="G193" s="112" t="s">
        <v>5916</v>
      </c>
      <c r="H193" s="112" t="s">
        <v>8704</v>
      </c>
      <c r="I193" s="112">
        <v>1</v>
      </c>
      <c r="J193" s="110">
        <v>41617</v>
      </c>
      <c r="K193" s="111">
        <v>0.52777777777777779</v>
      </c>
      <c r="L193" s="112" t="s">
        <v>8705</v>
      </c>
      <c r="M193" s="113">
        <f t="shared" si="2"/>
        <v>26</v>
      </c>
    </row>
    <row r="194" spans="1:13" x14ac:dyDescent="0.25">
      <c r="A194" s="110">
        <v>41614</v>
      </c>
      <c r="B194" s="111">
        <v>0.3125</v>
      </c>
      <c r="C194" s="112" t="s">
        <v>1162</v>
      </c>
      <c r="D194" s="112"/>
      <c r="E194" s="112" t="s">
        <v>8732</v>
      </c>
      <c r="F194" s="112" t="s">
        <v>8733</v>
      </c>
      <c r="G194" s="112" t="s">
        <v>5915</v>
      </c>
      <c r="H194" s="112" t="s">
        <v>8734</v>
      </c>
      <c r="I194" s="112">
        <v>1</v>
      </c>
      <c r="J194" s="110">
        <v>41617</v>
      </c>
      <c r="K194" s="111">
        <v>0.5625</v>
      </c>
      <c r="L194" s="112" t="s">
        <v>8735</v>
      </c>
      <c r="M194" s="113">
        <f t="shared" si="2"/>
        <v>3</v>
      </c>
    </row>
    <row r="195" spans="1:13" x14ac:dyDescent="0.25">
      <c r="A195" s="110">
        <v>41615</v>
      </c>
      <c r="B195" s="111">
        <v>0.39583333333333331</v>
      </c>
      <c r="C195" s="112" t="s">
        <v>1676</v>
      </c>
      <c r="D195" s="112"/>
      <c r="E195" s="112" t="s">
        <v>374</v>
      </c>
      <c r="F195" s="112" t="s">
        <v>8725</v>
      </c>
      <c r="G195" s="112" t="s">
        <v>6366</v>
      </c>
      <c r="H195" s="112" t="s">
        <v>8792</v>
      </c>
      <c r="I195" s="112">
        <v>1</v>
      </c>
      <c r="J195" s="110">
        <v>41617</v>
      </c>
      <c r="K195" s="111">
        <v>0.45833333333333331</v>
      </c>
      <c r="L195" s="112" t="s">
        <v>8852</v>
      </c>
      <c r="M195" s="113">
        <f t="shared" ref="M195:M258" si="3">J195-A195</f>
        <v>2</v>
      </c>
    </row>
    <row r="196" spans="1:13" x14ac:dyDescent="0.25">
      <c r="A196" s="110">
        <v>41614</v>
      </c>
      <c r="B196" s="111">
        <v>0.51041666666666663</v>
      </c>
      <c r="C196" s="112" t="s">
        <v>1162</v>
      </c>
      <c r="D196" s="112"/>
      <c r="E196" s="112" t="s">
        <v>3946</v>
      </c>
      <c r="F196" s="112" t="s">
        <v>8741</v>
      </c>
      <c r="G196" s="112" t="s">
        <v>5916</v>
      </c>
      <c r="H196" s="112" t="s">
        <v>8364</v>
      </c>
      <c r="I196" s="112">
        <v>1</v>
      </c>
      <c r="J196" s="110">
        <v>41617</v>
      </c>
      <c r="K196" s="111">
        <v>0.65277777777777779</v>
      </c>
      <c r="L196" s="112" t="s">
        <v>8742</v>
      </c>
      <c r="M196" s="113">
        <f t="shared" si="3"/>
        <v>3</v>
      </c>
    </row>
    <row r="197" spans="1:13" x14ac:dyDescent="0.25">
      <c r="A197" s="110">
        <v>41611</v>
      </c>
      <c r="B197" s="111">
        <v>0.63888888888888895</v>
      </c>
      <c r="C197" s="112" t="s">
        <v>1153</v>
      </c>
      <c r="D197" s="110">
        <v>41618</v>
      </c>
      <c r="E197" s="112" t="s">
        <v>2439</v>
      </c>
      <c r="F197" s="112" t="s">
        <v>868</v>
      </c>
      <c r="G197" s="112" t="s">
        <v>5919</v>
      </c>
      <c r="H197" s="112" t="s">
        <v>8744</v>
      </c>
      <c r="I197" s="112">
        <v>1</v>
      </c>
      <c r="J197" s="110">
        <v>41617</v>
      </c>
      <c r="K197" s="111">
        <v>0.65277777777777779</v>
      </c>
      <c r="L197" s="112" t="s">
        <v>8745</v>
      </c>
      <c r="M197" s="113">
        <f t="shared" si="3"/>
        <v>6</v>
      </c>
    </row>
    <row r="198" spans="1:13" x14ac:dyDescent="0.25">
      <c r="A198" s="110">
        <v>41614</v>
      </c>
      <c r="B198" s="111">
        <v>0.33333333333333331</v>
      </c>
      <c r="C198" s="112" t="s">
        <v>1676</v>
      </c>
      <c r="D198" s="112"/>
      <c r="E198" s="112" t="s">
        <v>8712</v>
      </c>
      <c r="F198" s="112" t="s">
        <v>8713</v>
      </c>
      <c r="G198" s="112" t="s">
        <v>5919</v>
      </c>
      <c r="H198" s="112" t="s">
        <v>107</v>
      </c>
      <c r="I198" s="112">
        <v>1</v>
      </c>
      <c r="J198" s="110">
        <v>41617</v>
      </c>
      <c r="K198" s="111">
        <v>0.53472222222222221</v>
      </c>
      <c r="L198" s="112" t="s">
        <v>8714</v>
      </c>
      <c r="M198" s="113">
        <f t="shared" si="3"/>
        <v>3</v>
      </c>
    </row>
    <row r="199" spans="1:13" x14ac:dyDescent="0.25">
      <c r="A199" s="110">
        <v>41614</v>
      </c>
      <c r="B199" s="111">
        <v>0.94097222222222221</v>
      </c>
      <c r="C199" s="112" t="s">
        <v>1676</v>
      </c>
      <c r="D199" s="112"/>
      <c r="E199" s="112" t="s">
        <v>784</v>
      </c>
      <c r="F199" s="112" t="s">
        <v>8701</v>
      </c>
      <c r="G199" s="112" t="s">
        <v>6042</v>
      </c>
      <c r="H199" s="112" t="s">
        <v>975</v>
      </c>
      <c r="I199" s="112">
        <v>1</v>
      </c>
      <c r="J199" s="110">
        <v>41617</v>
      </c>
      <c r="K199" s="111">
        <v>0.66666666666666663</v>
      </c>
      <c r="L199" s="112" t="s">
        <v>8768</v>
      </c>
      <c r="M199" s="113">
        <f t="shared" si="3"/>
        <v>3</v>
      </c>
    </row>
    <row r="200" spans="1:13" x14ac:dyDescent="0.25">
      <c r="A200" s="110">
        <v>41612</v>
      </c>
      <c r="B200" s="111">
        <v>0.70833333333333337</v>
      </c>
      <c r="C200" s="112" t="s">
        <v>1676</v>
      </c>
      <c r="D200" s="112"/>
      <c r="E200" s="112" t="s">
        <v>610</v>
      </c>
      <c r="F200" s="112" t="s">
        <v>1956</v>
      </c>
      <c r="G200" s="112" t="s">
        <v>5916</v>
      </c>
      <c r="H200" s="112" t="s">
        <v>107</v>
      </c>
      <c r="I200" s="112">
        <v>1</v>
      </c>
      <c r="J200" s="110">
        <v>41617</v>
      </c>
      <c r="K200" s="111">
        <v>0.5625</v>
      </c>
      <c r="L200" s="112" t="s">
        <v>7679</v>
      </c>
      <c r="M200" s="113">
        <f t="shared" si="3"/>
        <v>5</v>
      </c>
    </row>
    <row r="201" spans="1:13" x14ac:dyDescent="0.25">
      <c r="A201" s="110">
        <v>41612</v>
      </c>
      <c r="B201" s="111">
        <v>0.70833333333333337</v>
      </c>
      <c r="C201" s="112" t="s">
        <v>1676</v>
      </c>
      <c r="D201" s="112"/>
      <c r="E201" s="112" t="s">
        <v>610</v>
      </c>
      <c r="F201" s="112" t="s">
        <v>1956</v>
      </c>
      <c r="G201" s="112" t="s">
        <v>5916</v>
      </c>
      <c r="H201" s="112" t="s">
        <v>107</v>
      </c>
      <c r="I201" s="112">
        <v>1</v>
      </c>
      <c r="J201" s="110">
        <v>41617</v>
      </c>
      <c r="K201" s="111">
        <v>0.5625</v>
      </c>
      <c r="L201" s="112" t="s">
        <v>8737</v>
      </c>
      <c r="M201" s="113">
        <f t="shared" si="3"/>
        <v>5</v>
      </c>
    </row>
    <row r="202" spans="1:13" x14ac:dyDescent="0.25">
      <c r="A202" s="110">
        <v>41612</v>
      </c>
      <c r="B202" s="111">
        <v>0.70833333333333337</v>
      </c>
      <c r="C202" s="112" t="s">
        <v>1676</v>
      </c>
      <c r="D202" s="112"/>
      <c r="E202" s="112" t="s">
        <v>610</v>
      </c>
      <c r="F202" s="112" t="s">
        <v>1956</v>
      </c>
      <c r="G202" s="112" t="s">
        <v>5916</v>
      </c>
      <c r="H202" s="112" t="s">
        <v>107</v>
      </c>
      <c r="I202" s="112">
        <v>1</v>
      </c>
      <c r="J202" s="110">
        <v>41617</v>
      </c>
      <c r="K202" s="111">
        <v>0.70347222222222217</v>
      </c>
      <c r="L202" s="112" t="s">
        <v>8190</v>
      </c>
      <c r="M202" s="113">
        <f t="shared" si="3"/>
        <v>5</v>
      </c>
    </row>
    <row r="203" spans="1:13" x14ac:dyDescent="0.25">
      <c r="A203" s="110">
        <v>41607</v>
      </c>
      <c r="B203" s="111">
        <v>0.45277777777777778</v>
      </c>
      <c r="C203" s="112" t="s">
        <v>1676</v>
      </c>
      <c r="D203" s="110"/>
      <c r="E203" s="112" t="s">
        <v>610</v>
      </c>
      <c r="F203" s="112" t="s">
        <v>8589</v>
      </c>
      <c r="G203" s="112" t="s">
        <v>5920</v>
      </c>
      <c r="H203" s="112" t="s">
        <v>8590</v>
      </c>
      <c r="I203" s="112">
        <v>1</v>
      </c>
      <c r="J203" s="110">
        <v>41617</v>
      </c>
      <c r="K203" s="111">
        <v>0.53125</v>
      </c>
      <c r="L203" s="112" t="s">
        <v>8708</v>
      </c>
      <c r="M203" s="113">
        <f t="shared" si="3"/>
        <v>10</v>
      </c>
    </row>
    <row r="204" spans="1:13" x14ac:dyDescent="0.25">
      <c r="A204" s="110">
        <v>41607</v>
      </c>
      <c r="B204" s="111">
        <v>0.45277777777777778</v>
      </c>
      <c r="C204" s="112" t="s">
        <v>1676</v>
      </c>
      <c r="D204" s="110"/>
      <c r="E204" s="112" t="s">
        <v>610</v>
      </c>
      <c r="F204" s="112" t="s">
        <v>8589</v>
      </c>
      <c r="G204" s="112" t="s">
        <v>5920</v>
      </c>
      <c r="H204" s="112" t="s">
        <v>8590</v>
      </c>
      <c r="I204" s="112">
        <v>1</v>
      </c>
      <c r="J204" s="110">
        <v>41617</v>
      </c>
      <c r="K204" s="111">
        <v>0.53125</v>
      </c>
      <c r="L204" s="112" t="s">
        <v>8709</v>
      </c>
      <c r="M204" s="113">
        <f t="shared" si="3"/>
        <v>10</v>
      </c>
    </row>
    <row r="205" spans="1:13" x14ac:dyDescent="0.25">
      <c r="A205" s="110">
        <v>41591</v>
      </c>
      <c r="B205" s="111">
        <v>0.47291666666666665</v>
      </c>
      <c r="C205" s="112" t="s">
        <v>1153</v>
      </c>
      <c r="D205" s="110">
        <v>41618</v>
      </c>
      <c r="E205" s="112" t="s">
        <v>117</v>
      </c>
      <c r="F205" s="112" t="s">
        <v>873</v>
      </c>
      <c r="G205" s="112" t="s">
        <v>5919</v>
      </c>
      <c r="H205" s="112" t="s">
        <v>8699</v>
      </c>
      <c r="I205" s="112">
        <v>1</v>
      </c>
      <c r="J205" s="110">
        <v>41617</v>
      </c>
      <c r="K205" s="111">
        <v>0.65277777777777779</v>
      </c>
      <c r="L205" s="112" t="s">
        <v>8743</v>
      </c>
      <c r="M205" s="113">
        <f t="shared" si="3"/>
        <v>26</v>
      </c>
    </row>
    <row r="206" spans="1:13" x14ac:dyDescent="0.25">
      <c r="A206" s="110">
        <v>41578</v>
      </c>
      <c r="B206" s="111">
        <v>0.47500000000000003</v>
      </c>
      <c r="C206" s="112" t="s">
        <v>1153</v>
      </c>
      <c r="D206" s="110">
        <v>41619</v>
      </c>
      <c r="E206" s="112" t="s">
        <v>117</v>
      </c>
      <c r="F206" s="112" t="s">
        <v>1126</v>
      </c>
      <c r="G206" s="112" t="s">
        <v>5916</v>
      </c>
      <c r="H206" s="112" t="s">
        <v>8757</v>
      </c>
      <c r="I206" s="112">
        <v>1</v>
      </c>
      <c r="J206" s="110">
        <v>41617</v>
      </c>
      <c r="K206" s="111">
        <v>0.66319444444444442</v>
      </c>
      <c r="L206" s="112" t="s">
        <v>8758</v>
      </c>
      <c r="M206" s="113">
        <f t="shared" si="3"/>
        <v>39</v>
      </c>
    </row>
    <row r="207" spans="1:13" x14ac:dyDescent="0.25">
      <c r="A207" s="110">
        <v>41614</v>
      </c>
      <c r="B207" s="111">
        <v>0.94097222222222221</v>
      </c>
      <c r="C207" s="112" t="s">
        <v>1162</v>
      </c>
      <c r="D207" s="112"/>
      <c r="E207" s="112" t="s">
        <v>784</v>
      </c>
      <c r="F207" s="112" t="s">
        <v>1044</v>
      </c>
      <c r="G207" s="112" t="s">
        <v>5931</v>
      </c>
      <c r="H207" s="112" t="s">
        <v>8452</v>
      </c>
      <c r="I207" s="112">
        <v>1</v>
      </c>
      <c r="J207" s="110">
        <v>41617</v>
      </c>
      <c r="K207" s="111">
        <v>0.54166666666666663</v>
      </c>
      <c r="L207" s="112" t="s">
        <v>8718</v>
      </c>
      <c r="M207" s="113">
        <f t="shared" si="3"/>
        <v>3</v>
      </c>
    </row>
    <row r="208" spans="1:13" x14ac:dyDescent="0.25">
      <c r="A208" s="110">
        <v>41614</v>
      </c>
      <c r="B208" s="111">
        <v>0.94097222222222221</v>
      </c>
      <c r="C208" s="112" t="s">
        <v>1162</v>
      </c>
      <c r="D208" s="112"/>
      <c r="E208" s="112" t="s">
        <v>784</v>
      </c>
      <c r="F208" s="112" t="s">
        <v>1044</v>
      </c>
      <c r="G208" s="112" t="s">
        <v>5931</v>
      </c>
      <c r="H208" s="112" t="s">
        <v>8452</v>
      </c>
      <c r="I208" s="112">
        <v>1</v>
      </c>
      <c r="J208" s="110">
        <v>41617</v>
      </c>
      <c r="K208" s="111">
        <v>0.54166666666666663</v>
      </c>
      <c r="L208" s="112" t="s">
        <v>8719</v>
      </c>
      <c r="M208" s="113">
        <f t="shared" si="3"/>
        <v>3</v>
      </c>
    </row>
    <row r="209" spans="1:13" x14ac:dyDescent="0.25">
      <c r="A209" s="110">
        <v>41617</v>
      </c>
      <c r="B209" s="111">
        <v>0.4236111111111111</v>
      </c>
      <c r="C209" s="112" t="s">
        <v>1162</v>
      </c>
      <c r="D209" s="110"/>
      <c r="E209" s="112" t="s">
        <v>1388</v>
      </c>
      <c r="F209" s="112" t="s">
        <v>2952</v>
      </c>
      <c r="G209" s="112" t="s">
        <v>5919</v>
      </c>
      <c r="H209" s="112" t="s">
        <v>1107</v>
      </c>
      <c r="I209" s="112">
        <v>1</v>
      </c>
      <c r="J209" s="110">
        <v>41617</v>
      </c>
      <c r="K209" s="111">
        <v>0.54166666666666663</v>
      </c>
      <c r="L209" s="112" t="s">
        <v>8728</v>
      </c>
      <c r="M209" s="113">
        <f t="shared" si="3"/>
        <v>0</v>
      </c>
    </row>
    <row r="210" spans="1:13" x14ac:dyDescent="0.25">
      <c r="A210" s="110">
        <v>41614</v>
      </c>
      <c r="B210" s="111">
        <v>0.94097222222222221</v>
      </c>
      <c r="C210" s="112" t="s">
        <v>1676</v>
      </c>
      <c r="D210" s="112"/>
      <c r="E210" s="112" t="s">
        <v>784</v>
      </c>
      <c r="F210" s="112" t="s">
        <v>7492</v>
      </c>
      <c r="G210" s="112" t="s">
        <v>5919</v>
      </c>
      <c r="H210" s="112" t="s">
        <v>8720</v>
      </c>
      <c r="I210" s="112">
        <v>1</v>
      </c>
      <c r="J210" s="110">
        <v>41617</v>
      </c>
      <c r="K210" s="111">
        <v>0.54166666666666663</v>
      </c>
      <c r="L210" s="112" t="s">
        <v>8721</v>
      </c>
      <c r="M210" s="113">
        <f t="shared" si="3"/>
        <v>3</v>
      </c>
    </row>
    <row r="211" spans="1:13" x14ac:dyDescent="0.25">
      <c r="A211" s="110">
        <v>41614</v>
      </c>
      <c r="B211" s="111">
        <v>0.94097222222222221</v>
      </c>
      <c r="C211" s="112" t="s">
        <v>1676</v>
      </c>
      <c r="D211" s="112"/>
      <c r="E211" s="112" t="s">
        <v>784</v>
      </c>
      <c r="F211" s="112" t="s">
        <v>7492</v>
      </c>
      <c r="G211" s="112" t="s">
        <v>5919</v>
      </c>
      <c r="H211" s="112" t="s">
        <v>8720</v>
      </c>
      <c r="I211" s="112">
        <v>1</v>
      </c>
      <c r="J211" s="110">
        <v>41617</v>
      </c>
      <c r="K211" s="111">
        <v>0.54166666666666663</v>
      </c>
      <c r="L211" s="112" t="s">
        <v>8722</v>
      </c>
      <c r="M211" s="113">
        <f t="shared" si="3"/>
        <v>3</v>
      </c>
    </row>
    <row r="212" spans="1:13" x14ac:dyDescent="0.25">
      <c r="A212" s="110">
        <v>41617</v>
      </c>
      <c r="B212" s="111">
        <v>0.6875</v>
      </c>
      <c r="C212" s="112" t="s">
        <v>1676</v>
      </c>
      <c r="D212" s="110"/>
      <c r="E212" s="112" t="s">
        <v>784</v>
      </c>
      <c r="F212" s="112" t="s">
        <v>8588</v>
      </c>
      <c r="G212" s="112" t="s">
        <v>5915</v>
      </c>
      <c r="H212" s="112" t="s">
        <v>667</v>
      </c>
      <c r="I212" s="112">
        <v>1</v>
      </c>
      <c r="J212" s="110">
        <v>41617</v>
      </c>
      <c r="K212" s="111">
        <v>0.69791666666666663</v>
      </c>
      <c r="L212" s="112" t="s">
        <v>8767</v>
      </c>
      <c r="M212" s="113">
        <f t="shared" si="3"/>
        <v>0</v>
      </c>
    </row>
    <row r="213" spans="1:13" x14ac:dyDescent="0.25">
      <c r="A213" s="110">
        <v>41592</v>
      </c>
      <c r="B213" s="111">
        <v>0.47569444444444442</v>
      </c>
      <c r="C213" s="112" t="s">
        <v>1153</v>
      </c>
      <c r="D213" s="110">
        <v>41617</v>
      </c>
      <c r="E213" s="112" t="s">
        <v>117</v>
      </c>
      <c r="F213" s="112" t="s">
        <v>854</v>
      </c>
      <c r="G213" s="112" t="s">
        <v>5915</v>
      </c>
      <c r="H213" s="112" t="s">
        <v>8648</v>
      </c>
      <c r="I213" s="112">
        <v>1</v>
      </c>
      <c r="J213" s="110">
        <v>41617</v>
      </c>
      <c r="K213" s="111">
        <v>0.53055555555555556</v>
      </c>
      <c r="L213" s="112" t="s">
        <v>8009</v>
      </c>
      <c r="M213" s="113">
        <f t="shared" si="3"/>
        <v>25</v>
      </c>
    </row>
    <row r="214" spans="1:13" x14ac:dyDescent="0.25">
      <c r="A214" s="110">
        <v>41611</v>
      </c>
      <c r="B214" s="111">
        <v>0.67013888888888884</v>
      </c>
      <c r="C214" s="112" t="s">
        <v>1153</v>
      </c>
      <c r="D214" s="110">
        <v>41617</v>
      </c>
      <c r="E214" s="112" t="s">
        <v>2439</v>
      </c>
      <c r="F214" s="112" t="s">
        <v>1672</v>
      </c>
      <c r="G214" s="112" t="s">
        <v>5919</v>
      </c>
      <c r="H214" s="112" t="s">
        <v>8746</v>
      </c>
      <c r="I214" s="112">
        <v>1</v>
      </c>
      <c r="J214" s="110">
        <v>41617</v>
      </c>
      <c r="K214" s="111">
        <v>0.65277777777777779</v>
      </c>
      <c r="L214" s="112" t="s">
        <v>8747</v>
      </c>
      <c r="M214" s="113">
        <f t="shared" si="3"/>
        <v>6</v>
      </c>
    </row>
    <row r="215" spans="1:13" x14ac:dyDescent="0.25">
      <c r="A215" s="110">
        <v>41617</v>
      </c>
      <c r="B215" s="111">
        <v>0.54166666666666663</v>
      </c>
      <c r="C215" s="112" t="s">
        <v>1676</v>
      </c>
      <c r="D215" s="112"/>
      <c r="E215" s="112" t="s">
        <v>2087</v>
      </c>
      <c r="F215" s="112" t="s">
        <v>6116</v>
      </c>
      <c r="G215" s="112" t="s">
        <v>7209</v>
      </c>
      <c r="H215" s="112" t="s">
        <v>8753</v>
      </c>
      <c r="I215" s="112">
        <v>1</v>
      </c>
      <c r="J215" s="110">
        <v>41617</v>
      </c>
      <c r="K215" s="111">
        <v>0.65277777777777779</v>
      </c>
      <c r="L215" s="112" t="s">
        <v>8754</v>
      </c>
      <c r="M215" s="113">
        <f t="shared" si="3"/>
        <v>0</v>
      </c>
    </row>
    <row r="216" spans="1:13" x14ac:dyDescent="0.25">
      <c r="A216" s="110">
        <v>41597</v>
      </c>
      <c r="B216" s="111">
        <v>0.29166666666666669</v>
      </c>
      <c r="C216" s="112" t="s">
        <v>3721</v>
      </c>
      <c r="D216" s="110">
        <v>41611</v>
      </c>
      <c r="E216" s="112" t="s">
        <v>51</v>
      </c>
      <c r="F216" s="112" t="s">
        <v>379</v>
      </c>
      <c r="G216" s="112" t="s">
        <v>5916</v>
      </c>
      <c r="H216" s="112" t="s">
        <v>380</v>
      </c>
      <c r="I216" s="112">
        <v>1</v>
      </c>
      <c r="J216" s="110">
        <v>41618</v>
      </c>
      <c r="K216" s="111">
        <v>0.5625</v>
      </c>
      <c r="L216" s="112" t="s">
        <v>8774</v>
      </c>
      <c r="M216" s="113">
        <f t="shared" si="3"/>
        <v>21</v>
      </c>
    </row>
    <row r="217" spans="1:13" x14ac:dyDescent="0.25">
      <c r="A217" s="110">
        <v>41550</v>
      </c>
      <c r="B217" s="111">
        <v>0.53680555555555554</v>
      </c>
      <c r="C217" s="112" t="s">
        <v>1153</v>
      </c>
      <c r="D217" s="110">
        <v>41619</v>
      </c>
      <c r="E217" s="112" t="s">
        <v>117</v>
      </c>
      <c r="F217" s="112" t="s">
        <v>940</v>
      </c>
      <c r="G217" s="112" t="s">
        <v>5919</v>
      </c>
      <c r="H217" s="112" t="s">
        <v>8770</v>
      </c>
      <c r="I217" s="112">
        <v>1</v>
      </c>
      <c r="J217" s="110">
        <v>41618</v>
      </c>
      <c r="K217" s="111">
        <v>0.64236111111111105</v>
      </c>
      <c r="L217" s="112" t="s">
        <v>8813</v>
      </c>
      <c r="M217" s="113">
        <f t="shared" si="3"/>
        <v>68</v>
      </c>
    </row>
    <row r="218" spans="1:13" x14ac:dyDescent="0.25">
      <c r="A218" s="110">
        <v>41611</v>
      </c>
      <c r="B218" s="111">
        <v>0.4145833333333333</v>
      </c>
      <c r="C218" s="112" t="s">
        <v>1676</v>
      </c>
      <c r="D218" s="110"/>
      <c r="E218" s="112" t="s">
        <v>83</v>
      </c>
      <c r="F218" s="112" t="s">
        <v>8586</v>
      </c>
      <c r="G218" s="112" t="s">
        <v>5919</v>
      </c>
      <c r="H218" s="112" t="s">
        <v>5200</v>
      </c>
      <c r="I218" s="112">
        <v>1</v>
      </c>
      <c r="J218" s="110">
        <v>41618</v>
      </c>
      <c r="K218" s="111">
        <v>0.5625</v>
      </c>
      <c r="L218" s="112" t="s">
        <v>8773</v>
      </c>
      <c r="M218" s="113">
        <f t="shared" si="3"/>
        <v>7</v>
      </c>
    </row>
    <row r="219" spans="1:13" x14ac:dyDescent="0.25">
      <c r="A219" s="110">
        <v>41610</v>
      </c>
      <c r="B219" s="111">
        <v>0.48194444444444445</v>
      </c>
      <c r="C219" s="112" t="s">
        <v>1153</v>
      </c>
      <c r="D219" s="110">
        <v>41620</v>
      </c>
      <c r="E219" s="112" t="s">
        <v>5827</v>
      </c>
      <c r="F219" s="112" t="s">
        <v>1355</v>
      </c>
      <c r="G219" s="112" t="s">
        <v>5931</v>
      </c>
      <c r="H219" s="112" t="s">
        <v>8820</v>
      </c>
      <c r="I219" s="112">
        <v>1</v>
      </c>
      <c r="J219" s="110">
        <v>41618</v>
      </c>
      <c r="K219" s="111">
        <v>0.6875</v>
      </c>
      <c r="L219" s="112" t="s">
        <v>8821</v>
      </c>
      <c r="M219" s="113">
        <f t="shared" si="3"/>
        <v>8</v>
      </c>
    </row>
    <row r="220" spans="1:13" x14ac:dyDescent="0.25">
      <c r="A220" s="110">
        <v>41605</v>
      </c>
      <c r="B220" s="111">
        <v>0.46249999999999997</v>
      </c>
      <c r="C220" s="112" t="s">
        <v>1153</v>
      </c>
      <c r="D220" s="110">
        <v>41620</v>
      </c>
      <c r="E220" s="112" t="s">
        <v>5827</v>
      </c>
      <c r="F220" s="112" t="s">
        <v>4222</v>
      </c>
      <c r="G220" s="112" t="s">
        <v>5919</v>
      </c>
      <c r="H220" s="112" t="s">
        <v>2857</v>
      </c>
      <c r="I220" s="112">
        <v>1</v>
      </c>
      <c r="J220" s="110">
        <v>41618</v>
      </c>
      <c r="K220" s="111">
        <v>0.66666666666666663</v>
      </c>
      <c r="L220" s="112" t="s">
        <v>8816</v>
      </c>
      <c r="M220" s="113">
        <f t="shared" si="3"/>
        <v>13</v>
      </c>
    </row>
    <row r="221" spans="1:13" x14ac:dyDescent="0.25">
      <c r="A221" s="127">
        <v>41618</v>
      </c>
      <c r="B221" s="130">
        <v>0.50347222222222221</v>
      </c>
      <c r="C221" s="131" t="s">
        <v>1676</v>
      </c>
      <c r="D221" s="131"/>
      <c r="E221" s="131" t="s">
        <v>7230</v>
      </c>
      <c r="F221" s="112" t="s">
        <v>8377</v>
      </c>
      <c r="G221" s="131" t="s">
        <v>6042</v>
      </c>
      <c r="H221" s="131" t="s">
        <v>8807</v>
      </c>
      <c r="I221" s="131">
        <v>1</v>
      </c>
      <c r="J221" s="127">
        <v>41618</v>
      </c>
      <c r="K221" s="130">
        <v>0.63888888888888895</v>
      </c>
      <c r="L221" s="112" t="s">
        <v>8808</v>
      </c>
      <c r="M221" s="113">
        <f t="shared" si="3"/>
        <v>0</v>
      </c>
    </row>
    <row r="222" spans="1:13" x14ac:dyDescent="0.25">
      <c r="A222" s="110">
        <v>41611</v>
      </c>
      <c r="B222" s="111">
        <v>0.64583333333333337</v>
      </c>
      <c r="C222" s="112" t="s">
        <v>1153</v>
      </c>
      <c r="D222" s="110">
        <v>41619</v>
      </c>
      <c r="E222" s="112" t="s">
        <v>363</v>
      </c>
      <c r="F222" s="112" t="s">
        <v>4429</v>
      </c>
      <c r="G222" s="112" t="s">
        <v>5916</v>
      </c>
      <c r="H222" s="112" t="s">
        <v>2126</v>
      </c>
      <c r="I222" s="112">
        <v>1</v>
      </c>
      <c r="J222" s="110">
        <v>41618</v>
      </c>
      <c r="K222" s="111">
        <v>0.57638888888888895</v>
      </c>
      <c r="L222" s="112" t="s">
        <v>8798</v>
      </c>
      <c r="M222" s="113">
        <f t="shared" si="3"/>
        <v>7</v>
      </c>
    </row>
    <row r="223" spans="1:13" x14ac:dyDescent="0.25">
      <c r="A223" s="110">
        <v>41617</v>
      </c>
      <c r="B223" s="111">
        <v>0.29166666666666669</v>
      </c>
      <c r="C223" s="112" t="s">
        <v>1676</v>
      </c>
      <c r="D223" s="110"/>
      <c r="E223" s="112" t="s">
        <v>51</v>
      </c>
      <c r="F223" s="112" t="s">
        <v>4184</v>
      </c>
      <c r="G223" s="112" t="s">
        <v>5919</v>
      </c>
      <c r="H223" s="112" t="s">
        <v>8795</v>
      </c>
      <c r="I223" s="112">
        <v>1</v>
      </c>
      <c r="J223" s="110">
        <v>41618</v>
      </c>
      <c r="K223" s="111">
        <v>0.57291666666666663</v>
      </c>
      <c r="L223" s="112" t="s">
        <v>8796</v>
      </c>
      <c r="M223" s="113">
        <f t="shared" si="3"/>
        <v>1</v>
      </c>
    </row>
    <row r="224" spans="1:13" x14ac:dyDescent="0.25">
      <c r="A224" s="110">
        <v>41617</v>
      </c>
      <c r="B224" s="111">
        <v>0.29166666666666669</v>
      </c>
      <c r="C224" s="112" t="s">
        <v>1676</v>
      </c>
      <c r="D224" s="110"/>
      <c r="E224" s="112" t="s">
        <v>51</v>
      </c>
      <c r="F224" s="112" t="s">
        <v>4184</v>
      </c>
      <c r="G224" s="112" t="s">
        <v>5919</v>
      </c>
      <c r="H224" s="112" t="s">
        <v>8795</v>
      </c>
      <c r="I224" s="112">
        <v>1</v>
      </c>
      <c r="J224" s="110">
        <v>41618</v>
      </c>
      <c r="K224" s="111">
        <v>0.57291666666666663</v>
      </c>
      <c r="L224" s="112" t="s">
        <v>8797</v>
      </c>
      <c r="M224" s="113">
        <f t="shared" si="3"/>
        <v>1</v>
      </c>
    </row>
    <row r="225" spans="1:13" x14ac:dyDescent="0.25">
      <c r="A225" s="110">
        <v>41618</v>
      </c>
      <c r="B225" s="111">
        <v>0.41666666666666669</v>
      </c>
      <c r="C225" s="112" t="s">
        <v>1676</v>
      </c>
      <c r="D225" s="112"/>
      <c r="E225" s="112" t="s">
        <v>363</v>
      </c>
      <c r="F225" s="112" t="s">
        <v>8799</v>
      </c>
      <c r="G225" s="112" t="s">
        <v>5916</v>
      </c>
      <c r="H225" s="112" t="s">
        <v>8800</v>
      </c>
      <c r="I225" s="112">
        <v>1</v>
      </c>
      <c r="J225" s="110">
        <v>41618</v>
      </c>
      <c r="K225" s="111">
        <v>0.57638888888888895</v>
      </c>
      <c r="L225" s="112" t="s">
        <v>8801</v>
      </c>
      <c r="M225" s="113">
        <f t="shared" si="3"/>
        <v>0</v>
      </c>
    </row>
    <row r="226" spans="1:13" x14ac:dyDescent="0.25">
      <c r="A226" s="110">
        <v>41604</v>
      </c>
      <c r="B226" s="111">
        <v>0.6875</v>
      </c>
      <c r="C226" s="112" t="s">
        <v>1676</v>
      </c>
      <c r="D226" s="111"/>
      <c r="E226" s="112" t="s">
        <v>51</v>
      </c>
      <c r="F226" s="112" t="s">
        <v>8577</v>
      </c>
      <c r="G226" s="112" t="s">
        <v>5915</v>
      </c>
      <c r="H226" s="112" t="s">
        <v>8578</v>
      </c>
      <c r="I226" s="112">
        <v>1</v>
      </c>
      <c r="J226" s="110">
        <v>41618</v>
      </c>
      <c r="K226" s="111">
        <v>0.63888888888888895</v>
      </c>
      <c r="L226" s="112" t="s">
        <v>8811</v>
      </c>
      <c r="M226" s="113">
        <f t="shared" si="3"/>
        <v>14</v>
      </c>
    </row>
    <row r="227" spans="1:13" x14ac:dyDescent="0.25">
      <c r="A227" s="127">
        <v>41596</v>
      </c>
      <c r="B227" s="130">
        <v>0.375</v>
      </c>
      <c r="C227" s="131" t="s">
        <v>1153</v>
      </c>
      <c r="D227" s="127">
        <v>41620</v>
      </c>
      <c r="E227" s="131" t="s">
        <v>117</v>
      </c>
      <c r="F227" s="112" t="s">
        <v>415</v>
      </c>
      <c r="G227" s="131" t="s">
        <v>5916</v>
      </c>
      <c r="H227" s="131" t="s">
        <v>2857</v>
      </c>
      <c r="I227" s="131">
        <v>1</v>
      </c>
      <c r="J227" s="127">
        <v>41618</v>
      </c>
      <c r="K227" s="130">
        <v>0.66666666666666663</v>
      </c>
      <c r="L227" s="112" t="s">
        <v>8819</v>
      </c>
      <c r="M227" s="113">
        <f t="shared" si="3"/>
        <v>22</v>
      </c>
    </row>
    <row r="228" spans="1:13" x14ac:dyDescent="0.25">
      <c r="A228" s="110">
        <v>41618</v>
      </c>
      <c r="B228" s="111">
        <v>0.50347222222222221</v>
      </c>
      <c r="C228" s="112" t="s">
        <v>1676</v>
      </c>
      <c r="D228" s="110"/>
      <c r="E228" s="112" t="s">
        <v>7230</v>
      </c>
      <c r="F228" s="112" t="s">
        <v>5743</v>
      </c>
      <c r="G228" s="112" t="s">
        <v>5916</v>
      </c>
      <c r="H228" s="112" t="s">
        <v>1347</v>
      </c>
      <c r="I228" s="112">
        <v>1</v>
      </c>
      <c r="J228" s="110">
        <v>41618</v>
      </c>
      <c r="K228" s="111">
        <v>0.72222222222222221</v>
      </c>
      <c r="L228" s="112" t="s">
        <v>8825</v>
      </c>
      <c r="M228" s="113">
        <f t="shared" si="3"/>
        <v>0</v>
      </c>
    </row>
    <row r="229" spans="1:13" x14ac:dyDescent="0.25">
      <c r="A229" s="127">
        <v>41611</v>
      </c>
      <c r="B229" s="130">
        <v>0.5</v>
      </c>
      <c r="C229" s="131" t="s">
        <v>1676</v>
      </c>
      <c r="D229" s="131"/>
      <c r="E229" s="131" t="s">
        <v>2439</v>
      </c>
      <c r="F229" s="112" t="s">
        <v>728</v>
      </c>
      <c r="G229" s="131" t="s">
        <v>5916</v>
      </c>
      <c r="H229" s="131" t="s">
        <v>6244</v>
      </c>
      <c r="I229" s="131">
        <v>1</v>
      </c>
      <c r="J229" s="127">
        <v>41618</v>
      </c>
      <c r="K229" s="130">
        <v>0.64236111111111105</v>
      </c>
      <c r="L229" s="112" t="s">
        <v>8812</v>
      </c>
      <c r="M229" s="113">
        <f t="shared" si="3"/>
        <v>7</v>
      </c>
    </row>
    <row r="230" spans="1:13" x14ac:dyDescent="0.25">
      <c r="A230" s="110">
        <v>41586</v>
      </c>
      <c r="B230" s="111">
        <v>0.49305555555555558</v>
      </c>
      <c r="C230" s="112" t="s">
        <v>1153</v>
      </c>
      <c r="D230" s="110">
        <v>41619</v>
      </c>
      <c r="E230" s="112" t="s">
        <v>117</v>
      </c>
      <c r="F230" s="112" t="s">
        <v>7434</v>
      </c>
      <c r="G230" s="112" t="s">
        <v>5916</v>
      </c>
      <c r="H230" s="112" t="s">
        <v>7435</v>
      </c>
      <c r="I230" s="112">
        <v>1</v>
      </c>
      <c r="J230" s="110">
        <v>41618</v>
      </c>
      <c r="K230" s="111">
        <v>0.57638888888888895</v>
      </c>
      <c r="L230" s="112" t="s">
        <v>8601</v>
      </c>
      <c r="M230" s="113">
        <f t="shared" si="3"/>
        <v>32</v>
      </c>
    </row>
    <row r="231" spans="1:13" x14ac:dyDescent="0.25">
      <c r="A231" s="110">
        <v>41617</v>
      </c>
      <c r="B231" s="111">
        <v>0.7944444444444444</v>
      </c>
      <c r="C231" s="112" t="s">
        <v>1676</v>
      </c>
      <c r="D231" s="110"/>
      <c r="E231" s="112" t="s">
        <v>374</v>
      </c>
      <c r="F231" s="112" t="s">
        <v>8777</v>
      </c>
      <c r="G231" s="112" t="s">
        <v>5919</v>
      </c>
      <c r="H231" s="112" t="s">
        <v>8772</v>
      </c>
      <c r="I231" s="112">
        <v>1</v>
      </c>
      <c r="J231" s="110">
        <v>41618</v>
      </c>
      <c r="K231" s="111">
        <v>0.5625</v>
      </c>
      <c r="L231" s="112" t="s">
        <v>8778</v>
      </c>
      <c r="M231" s="113">
        <f t="shared" si="3"/>
        <v>1</v>
      </c>
    </row>
    <row r="232" spans="1:13" x14ac:dyDescent="0.25">
      <c r="A232" s="110">
        <v>41617</v>
      </c>
      <c r="B232" s="111">
        <v>0.7944444444444444</v>
      </c>
      <c r="C232" s="112" t="s">
        <v>1676</v>
      </c>
      <c r="D232" s="110"/>
      <c r="E232" s="112" t="s">
        <v>374</v>
      </c>
      <c r="F232" s="112" t="s">
        <v>8777</v>
      </c>
      <c r="G232" s="112" t="s">
        <v>5919</v>
      </c>
      <c r="H232" s="112" t="s">
        <v>8772</v>
      </c>
      <c r="I232" s="112">
        <v>1</v>
      </c>
      <c r="J232" s="110">
        <v>41618</v>
      </c>
      <c r="K232" s="111">
        <v>0.5625</v>
      </c>
      <c r="L232" s="112" t="s">
        <v>8779</v>
      </c>
      <c r="M232" s="113">
        <f t="shared" si="3"/>
        <v>1</v>
      </c>
    </row>
    <row r="233" spans="1:13" x14ac:dyDescent="0.25">
      <c r="A233" s="110">
        <v>41561</v>
      </c>
      <c r="B233" s="111">
        <v>0.5</v>
      </c>
      <c r="C233" s="112" t="s">
        <v>1153</v>
      </c>
      <c r="D233" s="110">
        <v>41619</v>
      </c>
      <c r="E233" s="112" t="s">
        <v>117</v>
      </c>
      <c r="F233" s="112" t="s">
        <v>949</v>
      </c>
      <c r="G233" s="112" t="s">
        <v>5919</v>
      </c>
      <c r="H233" s="112" t="s">
        <v>2225</v>
      </c>
      <c r="I233" s="112">
        <v>1</v>
      </c>
      <c r="J233" s="110">
        <v>41618</v>
      </c>
      <c r="K233" s="111">
        <v>0.56944444444444442</v>
      </c>
      <c r="L233" s="112" t="s">
        <v>8791</v>
      </c>
      <c r="M233" s="113">
        <f t="shared" si="3"/>
        <v>57</v>
      </c>
    </row>
    <row r="234" spans="1:13" x14ac:dyDescent="0.25">
      <c r="A234" s="110">
        <v>41617</v>
      </c>
      <c r="B234" s="111">
        <v>0.46597222222222223</v>
      </c>
      <c r="C234" s="112" t="s">
        <v>1676</v>
      </c>
      <c r="D234" s="110"/>
      <c r="E234" s="112" t="s">
        <v>374</v>
      </c>
      <c r="F234" s="112" t="s">
        <v>8725</v>
      </c>
      <c r="G234" s="112" t="s">
        <v>6366</v>
      </c>
      <c r="H234" s="112" t="s">
        <v>8792</v>
      </c>
      <c r="I234" s="112">
        <v>1</v>
      </c>
      <c r="J234" s="110">
        <v>41618</v>
      </c>
      <c r="K234" s="111">
        <v>0.56944444444444442</v>
      </c>
      <c r="L234" s="112" t="s">
        <v>8793</v>
      </c>
      <c r="M234" s="113">
        <f t="shared" si="3"/>
        <v>1</v>
      </c>
    </row>
    <row r="235" spans="1:13" x14ac:dyDescent="0.25">
      <c r="A235" s="110">
        <v>41617</v>
      </c>
      <c r="B235" s="111">
        <v>0.46597222222222223</v>
      </c>
      <c r="C235" s="112" t="s">
        <v>1676</v>
      </c>
      <c r="D235" s="110"/>
      <c r="E235" s="112" t="s">
        <v>374</v>
      </c>
      <c r="F235" s="112" t="s">
        <v>8725</v>
      </c>
      <c r="G235" s="112" t="s">
        <v>6366</v>
      </c>
      <c r="H235" s="112" t="s">
        <v>8792</v>
      </c>
      <c r="I235" s="112">
        <v>1</v>
      </c>
      <c r="J235" s="110">
        <v>41618</v>
      </c>
      <c r="K235" s="111">
        <v>0.56944444444444442</v>
      </c>
      <c r="L235" s="112" t="s">
        <v>8794</v>
      </c>
      <c r="M235" s="113">
        <f t="shared" si="3"/>
        <v>1</v>
      </c>
    </row>
    <row r="236" spans="1:13" x14ac:dyDescent="0.25">
      <c r="A236" s="110">
        <v>41610</v>
      </c>
      <c r="B236" s="111">
        <v>0.48194444444444445</v>
      </c>
      <c r="C236" s="112" t="s">
        <v>1153</v>
      </c>
      <c r="D236" s="110">
        <v>41614</v>
      </c>
      <c r="E236" s="112" t="s">
        <v>117</v>
      </c>
      <c r="F236" s="112" t="s">
        <v>530</v>
      </c>
      <c r="G236" s="112" t="s">
        <v>5916</v>
      </c>
      <c r="H236" s="112" t="s">
        <v>6510</v>
      </c>
      <c r="I236" s="112">
        <v>1</v>
      </c>
      <c r="J236" s="110">
        <v>41618</v>
      </c>
      <c r="K236" s="111">
        <v>0.58333333333333337</v>
      </c>
      <c r="L236" s="112" t="s">
        <v>8804</v>
      </c>
      <c r="M236" s="113">
        <f t="shared" si="3"/>
        <v>8</v>
      </c>
    </row>
    <row r="237" spans="1:13" x14ac:dyDescent="0.25">
      <c r="A237" s="127">
        <v>41618</v>
      </c>
      <c r="B237" s="130">
        <v>0.47222222222222227</v>
      </c>
      <c r="C237" s="131" t="s">
        <v>1676</v>
      </c>
      <c r="D237" s="131"/>
      <c r="E237" s="131" t="s">
        <v>3218</v>
      </c>
      <c r="F237" s="112" t="s">
        <v>8713</v>
      </c>
      <c r="G237" s="131" t="s">
        <v>5919</v>
      </c>
      <c r="H237" s="131" t="s">
        <v>2857</v>
      </c>
      <c r="I237" s="131">
        <v>1</v>
      </c>
      <c r="J237" s="127">
        <v>41618</v>
      </c>
      <c r="K237" s="130">
        <v>0.63888888888888895</v>
      </c>
      <c r="L237" s="112" t="s">
        <v>8809</v>
      </c>
      <c r="M237" s="113">
        <f t="shared" si="3"/>
        <v>0</v>
      </c>
    </row>
    <row r="238" spans="1:13" x14ac:dyDescent="0.25">
      <c r="A238" s="127">
        <v>41618</v>
      </c>
      <c r="B238" s="130">
        <v>0.47222222222222227</v>
      </c>
      <c r="C238" s="131" t="s">
        <v>1676</v>
      </c>
      <c r="D238" s="131"/>
      <c r="E238" s="131" t="s">
        <v>3218</v>
      </c>
      <c r="F238" s="112" t="s">
        <v>8713</v>
      </c>
      <c r="G238" s="131" t="s">
        <v>5919</v>
      </c>
      <c r="H238" s="131" t="s">
        <v>2857</v>
      </c>
      <c r="I238" s="131">
        <v>1</v>
      </c>
      <c r="J238" s="127">
        <v>41618</v>
      </c>
      <c r="K238" s="130">
        <v>0.63888888888888895</v>
      </c>
      <c r="L238" s="112" t="s">
        <v>8810</v>
      </c>
      <c r="M238" s="113">
        <f t="shared" si="3"/>
        <v>0</v>
      </c>
    </row>
    <row r="239" spans="1:13" x14ac:dyDescent="0.25">
      <c r="A239" s="110">
        <v>41611</v>
      </c>
      <c r="B239" s="111">
        <v>0.4680555555555555</v>
      </c>
      <c r="C239" s="112" t="s">
        <v>696</v>
      </c>
      <c r="D239" s="112"/>
      <c r="E239" s="112" t="s">
        <v>8786</v>
      </c>
      <c r="F239" s="112" t="s">
        <v>8787</v>
      </c>
      <c r="G239" s="112" t="s">
        <v>5919</v>
      </c>
      <c r="H239" s="112" t="s">
        <v>5102</v>
      </c>
      <c r="I239" s="112">
        <v>1</v>
      </c>
      <c r="J239" s="110">
        <v>41618</v>
      </c>
      <c r="K239" s="111">
        <v>0.56597222222222221</v>
      </c>
      <c r="L239" s="112" t="s">
        <v>8788</v>
      </c>
      <c r="M239" s="113">
        <f t="shared" si="3"/>
        <v>7</v>
      </c>
    </row>
    <row r="240" spans="1:13" x14ac:dyDescent="0.25">
      <c r="A240" s="110">
        <v>41611</v>
      </c>
      <c r="B240" s="111">
        <v>0.4680555555555555</v>
      </c>
      <c r="C240" s="112" t="s">
        <v>696</v>
      </c>
      <c r="D240" s="112"/>
      <c r="E240" s="112" t="s">
        <v>8786</v>
      </c>
      <c r="F240" s="112" t="s">
        <v>8787</v>
      </c>
      <c r="G240" s="112" t="s">
        <v>5919</v>
      </c>
      <c r="H240" s="112" t="s">
        <v>5102</v>
      </c>
      <c r="I240" s="112">
        <v>1</v>
      </c>
      <c r="J240" s="110">
        <v>41618</v>
      </c>
      <c r="K240" s="111">
        <v>0.56597222222222221</v>
      </c>
      <c r="L240" s="112" t="s">
        <v>8789</v>
      </c>
      <c r="M240" s="113">
        <f t="shared" si="3"/>
        <v>7</v>
      </c>
    </row>
    <row r="241" spans="1:13" x14ac:dyDescent="0.25">
      <c r="A241" s="110">
        <v>41614</v>
      </c>
      <c r="B241" s="111">
        <v>0.94097222222222221</v>
      </c>
      <c r="C241" s="112" t="s">
        <v>1676</v>
      </c>
      <c r="D241" s="112"/>
      <c r="E241" s="112" t="s">
        <v>784</v>
      </c>
      <c r="F241" s="112" t="s">
        <v>8701</v>
      </c>
      <c r="G241" s="112" t="s">
        <v>6042</v>
      </c>
      <c r="H241" s="112" t="s">
        <v>975</v>
      </c>
      <c r="I241" s="112">
        <v>1</v>
      </c>
      <c r="J241" s="110">
        <v>41618</v>
      </c>
      <c r="K241" s="111">
        <v>0.5625</v>
      </c>
      <c r="L241" s="112" t="s">
        <v>8780</v>
      </c>
      <c r="M241" s="113">
        <f t="shared" si="3"/>
        <v>4</v>
      </c>
    </row>
    <row r="242" spans="1:13" x14ac:dyDescent="0.25">
      <c r="A242" s="110">
        <v>41614</v>
      </c>
      <c r="B242" s="111">
        <v>0.94097222222222221</v>
      </c>
      <c r="C242" s="112" t="s">
        <v>1676</v>
      </c>
      <c r="D242" s="112"/>
      <c r="E242" s="112" t="s">
        <v>784</v>
      </c>
      <c r="F242" s="112" t="s">
        <v>8701</v>
      </c>
      <c r="G242" s="112" t="s">
        <v>6042</v>
      </c>
      <c r="H242" s="112" t="s">
        <v>975</v>
      </c>
      <c r="I242" s="112">
        <v>1</v>
      </c>
      <c r="J242" s="110">
        <v>41618</v>
      </c>
      <c r="K242" s="111">
        <v>0.5625</v>
      </c>
      <c r="L242" s="112" t="s">
        <v>8781</v>
      </c>
      <c r="M242" s="113">
        <f t="shared" si="3"/>
        <v>4</v>
      </c>
    </row>
    <row r="243" spans="1:13" x14ac:dyDescent="0.25">
      <c r="A243" s="110">
        <v>41617</v>
      </c>
      <c r="B243" s="111">
        <v>0.88541666666666663</v>
      </c>
      <c r="C243" s="112" t="s">
        <v>1676</v>
      </c>
      <c r="D243" s="112"/>
      <c r="E243" s="112" t="s">
        <v>2512</v>
      </c>
      <c r="F243" s="112" t="s">
        <v>3032</v>
      </c>
      <c r="G243" s="112" t="s">
        <v>5916</v>
      </c>
      <c r="H243" s="112" t="s">
        <v>8782</v>
      </c>
      <c r="I243" s="112">
        <v>1</v>
      </c>
      <c r="J243" s="110">
        <v>41618</v>
      </c>
      <c r="K243" s="111">
        <v>0.5625</v>
      </c>
      <c r="L243" s="112" t="s">
        <v>8783</v>
      </c>
      <c r="M243" s="113">
        <f t="shared" si="3"/>
        <v>1</v>
      </c>
    </row>
    <row r="244" spans="1:13" x14ac:dyDescent="0.25">
      <c r="A244" s="110">
        <v>41617</v>
      </c>
      <c r="B244" s="111">
        <v>0.88541666666666663</v>
      </c>
      <c r="C244" s="112" t="s">
        <v>1676</v>
      </c>
      <c r="D244" s="112"/>
      <c r="E244" s="112" t="s">
        <v>2512</v>
      </c>
      <c r="F244" s="112" t="s">
        <v>3032</v>
      </c>
      <c r="G244" s="112" t="s">
        <v>5916</v>
      </c>
      <c r="H244" s="112" t="s">
        <v>8782</v>
      </c>
      <c r="I244" s="112">
        <v>1</v>
      </c>
      <c r="J244" s="110">
        <v>41618</v>
      </c>
      <c r="K244" s="111">
        <v>0.5625</v>
      </c>
      <c r="L244" s="112" t="s">
        <v>8784</v>
      </c>
      <c r="M244" s="113">
        <f t="shared" si="3"/>
        <v>1</v>
      </c>
    </row>
    <row r="245" spans="1:13" x14ac:dyDescent="0.25">
      <c r="A245" s="110">
        <v>41592</v>
      </c>
      <c r="B245" s="111">
        <v>0.47569444444444442</v>
      </c>
      <c r="C245" s="112" t="s">
        <v>1153</v>
      </c>
      <c r="D245" s="110">
        <v>41620</v>
      </c>
      <c r="E245" s="112" t="s">
        <v>5827</v>
      </c>
      <c r="F245" s="112" t="s">
        <v>1628</v>
      </c>
      <c r="G245" s="112" t="s">
        <v>5920</v>
      </c>
      <c r="H245" s="112" t="s">
        <v>6517</v>
      </c>
      <c r="I245" s="112">
        <v>1</v>
      </c>
      <c r="J245" s="110">
        <v>41618</v>
      </c>
      <c r="K245" s="111">
        <v>0.66666666666666663</v>
      </c>
      <c r="L245" s="112" t="s">
        <v>8815</v>
      </c>
      <c r="M245" s="113">
        <f t="shared" si="3"/>
        <v>26</v>
      </c>
    </row>
    <row r="246" spans="1:13" x14ac:dyDescent="0.25">
      <c r="A246" s="110">
        <v>41591</v>
      </c>
      <c r="B246" s="111">
        <v>0.47291666666666665</v>
      </c>
      <c r="C246" s="112" t="s">
        <v>1153</v>
      </c>
      <c r="D246" s="110">
        <v>41619</v>
      </c>
      <c r="E246" s="112" t="s">
        <v>117</v>
      </c>
      <c r="F246" s="112" t="s">
        <v>508</v>
      </c>
      <c r="G246" s="112" t="s">
        <v>8769</v>
      </c>
      <c r="H246" s="112" t="s">
        <v>4987</v>
      </c>
      <c r="I246" s="112">
        <v>1</v>
      </c>
      <c r="J246" s="110">
        <v>41618</v>
      </c>
      <c r="K246" s="111">
        <v>0.65625</v>
      </c>
      <c r="L246" s="112" t="s">
        <v>8814</v>
      </c>
      <c r="M246" s="113">
        <f t="shared" si="3"/>
        <v>27</v>
      </c>
    </row>
    <row r="247" spans="1:13" x14ac:dyDescent="0.25">
      <c r="A247" s="110">
        <v>41564</v>
      </c>
      <c r="B247" s="111">
        <v>0.46875</v>
      </c>
      <c r="C247" s="112" t="s">
        <v>1153</v>
      </c>
      <c r="D247" s="110">
        <v>41620</v>
      </c>
      <c r="E247" s="112" t="s">
        <v>5827</v>
      </c>
      <c r="F247" s="112" t="s">
        <v>1285</v>
      </c>
      <c r="G247" s="112" t="s">
        <v>5919</v>
      </c>
      <c r="H247" s="112" t="s">
        <v>8817</v>
      </c>
      <c r="I247" s="112">
        <v>1</v>
      </c>
      <c r="J247" s="110">
        <v>41618</v>
      </c>
      <c r="K247" s="111">
        <v>0.66666666666666663</v>
      </c>
      <c r="L247" s="112" t="s">
        <v>8818</v>
      </c>
      <c r="M247" s="113">
        <f t="shared" si="3"/>
        <v>54</v>
      </c>
    </row>
    <row r="248" spans="1:13" x14ac:dyDescent="0.25">
      <c r="A248" s="110">
        <v>41612</v>
      </c>
      <c r="B248" s="111">
        <v>0.73958333333333337</v>
      </c>
      <c r="C248" s="112" t="s">
        <v>1676</v>
      </c>
      <c r="D248" s="110"/>
      <c r="E248" s="112" t="s">
        <v>1108</v>
      </c>
      <c r="F248" s="112" t="s">
        <v>8775</v>
      </c>
      <c r="G248" s="112" t="s">
        <v>6042</v>
      </c>
      <c r="H248" s="112" t="s">
        <v>4037</v>
      </c>
      <c r="I248" s="112">
        <v>1</v>
      </c>
      <c r="J248" s="110">
        <v>41618</v>
      </c>
      <c r="K248" s="111">
        <v>0.5625</v>
      </c>
      <c r="L248" s="112" t="s">
        <v>8776</v>
      </c>
      <c r="M248" s="113">
        <f t="shared" si="3"/>
        <v>6</v>
      </c>
    </row>
    <row r="249" spans="1:13" x14ac:dyDescent="0.25">
      <c r="A249" s="110">
        <v>41606</v>
      </c>
      <c r="B249" s="111">
        <v>0.49513888888888885</v>
      </c>
      <c r="C249" s="112" t="s">
        <v>1153</v>
      </c>
      <c r="D249" s="110">
        <v>41610</v>
      </c>
      <c r="E249" s="112" t="s">
        <v>117</v>
      </c>
      <c r="F249" s="112" t="s">
        <v>5461</v>
      </c>
      <c r="G249" s="112" t="s">
        <v>5931</v>
      </c>
      <c r="H249" s="112" t="s">
        <v>8554</v>
      </c>
      <c r="I249" s="112">
        <v>1</v>
      </c>
      <c r="J249" s="110">
        <v>41618</v>
      </c>
      <c r="K249" s="111">
        <v>0.56944444444444442</v>
      </c>
      <c r="L249" s="112" t="s">
        <v>8790</v>
      </c>
      <c r="M249" s="113">
        <f t="shared" si="3"/>
        <v>12</v>
      </c>
    </row>
    <row r="250" spans="1:13" x14ac:dyDescent="0.25">
      <c r="A250" s="110">
        <v>41591</v>
      </c>
      <c r="B250" s="111">
        <v>0.43402777777777773</v>
      </c>
      <c r="C250" s="112" t="s">
        <v>1153</v>
      </c>
      <c r="D250" s="110">
        <v>41612</v>
      </c>
      <c r="E250" s="112" t="s">
        <v>1233</v>
      </c>
      <c r="F250" s="112" t="s">
        <v>2088</v>
      </c>
      <c r="G250" s="112" t="s">
        <v>5916</v>
      </c>
      <c r="H250" s="112" t="s">
        <v>8582</v>
      </c>
      <c r="I250" s="112">
        <v>1</v>
      </c>
      <c r="J250" s="110">
        <v>41618</v>
      </c>
      <c r="K250" s="111">
        <v>0.70833333333333337</v>
      </c>
      <c r="L250" s="112" t="s">
        <v>8822</v>
      </c>
      <c r="M250" s="113">
        <f t="shared" si="3"/>
        <v>27</v>
      </c>
    </row>
    <row r="251" spans="1:13" x14ac:dyDescent="0.25">
      <c r="A251" s="110">
        <v>41571</v>
      </c>
      <c r="B251" s="111">
        <v>0.64583333333333337</v>
      </c>
      <c r="C251" s="112" t="s">
        <v>1153</v>
      </c>
      <c r="D251" s="110">
        <v>41621</v>
      </c>
      <c r="E251" s="112" t="s">
        <v>80</v>
      </c>
      <c r="F251" s="112" t="s">
        <v>847</v>
      </c>
      <c r="G251" s="112" t="s">
        <v>5919</v>
      </c>
      <c r="H251" s="112" t="s">
        <v>8824</v>
      </c>
      <c r="I251" s="112">
        <v>1</v>
      </c>
      <c r="J251" s="110">
        <v>41618</v>
      </c>
      <c r="K251" s="111">
        <v>0.71527777777777779</v>
      </c>
      <c r="L251" s="112" t="s">
        <v>8053</v>
      </c>
      <c r="M251" s="113">
        <f t="shared" si="3"/>
        <v>47</v>
      </c>
    </row>
    <row r="252" spans="1:13" x14ac:dyDescent="0.25">
      <c r="A252" s="110">
        <v>41617</v>
      </c>
      <c r="B252" s="111">
        <v>0.54166666666666663</v>
      </c>
      <c r="C252" s="112" t="s">
        <v>1676</v>
      </c>
      <c r="D252" s="112"/>
      <c r="E252" s="112" t="s">
        <v>2087</v>
      </c>
      <c r="F252" s="112" t="s">
        <v>6116</v>
      </c>
      <c r="G252" s="112" t="s">
        <v>7209</v>
      </c>
      <c r="H252" s="112" t="s">
        <v>8753</v>
      </c>
      <c r="I252" s="112">
        <v>1</v>
      </c>
      <c r="J252" s="110">
        <v>41618</v>
      </c>
      <c r="K252" s="111">
        <v>0.70833333333333337</v>
      </c>
      <c r="L252" s="112" t="s">
        <v>8823</v>
      </c>
      <c r="M252" s="113">
        <f t="shared" si="3"/>
        <v>1</v>
      </c>
    </row>
    <row r="253" spans="1:13" x14ac:dyDescent="0.25">
      <c r="A253" s="110">
        <v>41611</v>
      </c>
      <c r="B253" s="111">
        <v>0.65277777777777779</v>
      </c>
      <c r="C253" s="112" t="s">
        <v>1153</v>
      </c>
      <c r="D253" s="110">
        <v>41621</v>
      </c>
      <c r="E253" s="112" t="s">
        <v>2439</v>
      </c>
      <c r="F253" s="112" t="s">
        <v>4925</v>
      </c>
      <c r="G253" s="112" t="s">
        <v>5931</v>
      </c>
      <c r="H253" s="112" t="s">
        <v>6099</v>
      </c>
      <c r="I253" s="112">
        <v>1</v>
      </c>
      <c r="J253" s="110">
        <v>41619</v>
      </c>
      <c r="K253" s="111">
        <v>0.65277777777777779</v>
      </c>
      <c r="L253" s="112" t="s">
        <v>8874</v>
      </c>
      <c r="M253" s="113">
        <f t="shared" si="3"/>
        <v>8</v>
      </c>
    </row>
    <row r="254" spans="1:13" x14ac:dyDescent="0.25">
      <c r="A254" s="110">
        <v>41615</v>
      </c>
      <c r="B254" s="111">
        <v>0.41805555555555557</v>
      </c>
      <c r="C254" s="112" t="s">
        <v>696</v>
      </c>
      <c r="D254" s="112"/>
      <c r="E254" s="112" t="s">
        <v>374</v>
      </c>
      <c r="F254" s="112" t="s">
        <v>8860</v>
      </c>
      <c r="G254" s="112" t="s">
        <v>6042</v>
      </c>
      <c r="H254" s="112" t="s">
        <v>1107</v>
      </c>
      <c r="I254" s="112">
        <v>1</v>
      </c>
      <c r="J254" s="110">
        <v>41619</v>
      </c>
      <c r="K254" s="111">
        <v>0.54791666666666672</v>
      </c>
      <c r="L254" s="112" t="s">
        <v>8861</v>
      </c>
      <c r="M254" s="113">
        <f t="shared" si="3"/>
        <v>4</v>
      </c>
    </row>
    <row r="255" spans="1:13" x14ac:dyDescent="0.25">
      <c r="A255" s="110">
        <v>41592</v>
      </c>
      <c r="B255" s="111">
        <v>0.54166666666666663</v>
      </c>
      <c r="C255" s="112" t="s">
        <v>1153</v>
      </c>
      <c r="D255" s="110"/>
      <c r="E255" s="131" t="s">
        <v>117</v>
      </c>
      <c r="F255" s="112" t="s">
        <v>952</v>
      </c>
      <c r="G255" s="131" t="s">
        <v>5916</v>
      </c>
      <c r="H255" s="131" t="s">
        <v>7692</v>
      </c>
      <c r="I255" s="131">
        <v>1</v>
      </c>
      <c r="J255" s="110">
        <v>41619</v>
      </c>
      <c r="K255" s="111">
        <v>0.62083333333333335</v>
      </c>
      <c r="L255" s="112" t="s">
        <v>8827</v>
      </c>
      <c r="M255" s="113">
        <f t="shared" si="3"/>
        <v>27</v>
      </c>
    </row>
    <row r="256" spans="1:13" x14ac:dyDescent="0.25">
      <c r="A256" s="110">
        <v>41617</v>
      </c>
      <c r="B256" s="111">
        <v>0.29166666666666669</v>
      </c>
      <c r="C256" s="112" t="s">
        <v>1162</v>
      </c>
      <c r="D256" s="110"/>
      <c r="E256" s="112" t="s">
        <v>196</v>
      </c>
      <c r="F256" s="112" t="s">
        <v>3125</v>
      </c>
      <c r="G256" s="112" t="s">
        <v>5915</v>
      </c>
      <c r="H256" s="112" t="s">
        <v>8765</v>
      </c>
      <c r="I256" s="112">
        <v>1</v>
      </c>
      <c r="J256" s="110">
        <v>41619</v>
      </c>
      <c r="K256" s="111">
        <v>0.73611111111111116</v>
      </c>
      <c r="L256" s="112" t="s">
        <v>8898</v>
      </c>
      <c r="M256" s="113">
        <f t="shared" si="3"/>
        <v>2</v>
      </c>
    </row>
    <row r="257" spans="1:13" x14ac:dyDescent="0.25">
      <c r="A257" s="110">
        <v>41611</v>
      </c>
      <c r="B257" s="111">
        <v>0.4145833333333333</v>
      </c>
      <c r="C257" s="112" t="s">
        <v>1676</v>
      </c>
      <c r="D257" s="110"/>
      <c r="E257" s="112" t="s">
        <v>83</v>
      </c>
      <c r="F257" s="112" t="s">
        <v>8586</v>
      </c>
      <c r="G257" s="112" t="s">
        <v>5919</v>
      </c>
      <c r="H257" s="112" t="s">
        <v>5200</v>
      </c>
      <c r="I257" s="112">
        <v>1</v>
      </c>
      <c r="J257" s="110">
        <v>41619</v>
      </c>
      <c r="K257" s="111">
        <v>0.73611111111111116</v>
      </c>
      <c r="L257" s="112" t="s">
        <v>8899</v>
      </c>
      <c r="M257" s="113">
        <f t="shared" si="3"/>
        <v>8</v>
      </c>
    </row>
    <row r="258" spans="1:13" x14ac:dyDescent="0.25">
      <c r="A258" s="127">
        <v>41618</v>
      </c>
      <c r="B258" s="130">
        <v>0.50347222222222221</v>
      </c>
      <c r="C258" s="131" t="s">
        <v>1676</v>
      </c>
      <c r="D258" s="131"/>
      <c r="E258" s="131" t="s">
        <v>7230</v>
      </c>
      <c r="F258" s="112" t="s">
        <v>8377</v>
      </c>
      <c r="G258" s="131" t="s">
        <v>6042</v>
      </c>
      <c r="H258" s="131" t="s">
        <v>8807</v>
      </c>
      <c r="I258" s="131">
        <v>1</v>
      </c>
      <c r="J258" s="127">
        <v>41619</v>
      </c>
      <c r="K258" s="130">
        <v>0.50416666666666665</v>
      </c>
      <c r="L258" s="112" t="s">
        <v>8842</v>
      </c>
      <c r="M258" s="113">
        <f t="shared" si="3"/>
        <v>1</v>
      </c>
    </row>
    <row r="259" spans="1:13" x14ac:dyDescent="0.25">
      <c r="A259" s="110">
        <v>41604</v>
      </c>
      <c r="B259" s="111"/>
      <c r="C259" s="112" t="s">
        <v>1676</v>
      </c>
      <c r="D259" s="111"/>
      <c r="E259" s="112" t="s">
        <v>363</v>
      </c>
      <c r="F259" s="112" t="s">
        <v>4957</v>
      </c>
      <c r="G259" s="112" t="s">
        <v>5916</v>
      </c>
      <c r="H259" s="112" t="s">
        <v>8576</v>
      </c>
      <c r="I259" s="112">
        <v>1</v>
      </c>
      <c r="J259" s="110">
        <v>41619</v>
      </c>
      <c r="K259" s="111">
        <v>0.49791666666666662</v>
      </c>
      <c r="L259" s="112" t="s">
        <v>8840</v>
      </c>
      <c r="M259" s="113">
        <f t="shared" ref="M259:M322" si="4">J259-A259</f>
        <v>15</v>
      </c>
    </row>
    <row r="260" spans="1:13" x14ac:dyDescent="0.25">
      <c r="A260" s="110">
        <v>41592</v>
      </c>
      <c r="B260" s="111">
        <v>0.47569444444444442</v>
      </c>
      <c r="C260" s="112" t="s">
        <v>1153</v>
      </c>
      <c r="D260" s="110">
        <v>41621</v>
      </c>
      <c r="E260" s="112" t="s">
        <v>117</v>
      </c>
      <c r="F260" s="112" t="s">
        <v>1864</v>
      </c>
      <c r="G260" s="112" t="s">
        <v>5916</v>
      </c>
      <c r="H260" s="112" t="s">
        <v>8871</v>
      </c>
      <c r="I260" s="112">
        <v>1</v>
      </c>
      <c r="J260" s="110">
        <v>41619</v>
      </c>
      <c r="K260" s="111">
        <v>0.64583333333333337</v>
      </c>
      <c r="L260" s="112" t="s">
        <v>8872</v>
      </c>
      <c r="M260" s="113">
        <f t="shared" si="4"/>
        <v>27</v>
      </c>
    </row>
    <row r="261" spans="1:13" x14ac:dyDescent="0.25">
      <c r="A261" s="110">
        <v>41599</v>
      </c>
      <c r="B261" s="111">
        <v>0.4513888888888889</v>
      </c>
      <c r="C261" s="112" t="s">
        <v>1153</v>
      </c>
      <c r="D261" s="110">
        <v>41620</v>
      </c>
      <c r="E261" s="112" t="s">
        <v>117</v>
      </c>
      <c r="F261" s="112" t="s">
        <v>809</v>
      </c>
      <c r="G261" s="112" t="s">
        <v>5918</v>
      </c>
      <c r="H261" s="112" t="s">
        <v>5204</v>
      </c>
      <c r="I261" s="112">
        <v>1</v>
      </c>
      <c r="J261" s="110">
        <v>41619</v>
      </c>
      <c r="K261" s="111">
        <v>0.48680555555555555</v>
      </c>
      <c r="L261" s="118" t="s">
        <v>8903</v>
      </c>
      <c r="M261" s="113">
        <f t="shared" si="4"/>
        <v>20</v>
      </c>
    </row>
    <row r="262" spans="1:13" x14ac:dyDescent="0.25">
      <c r="A262" s="110">
        <v>41619</v>
      </c>
      <c r="B262" s="111">
        <v>0.84375</v>
      </c>
      <c r="C262" s="112" t="s">
        <v>1676</v>
      </c>
      <c r="D262" s="112"/>
      <c r="E262" s="112" t="s">
        <v>784</v>
      </c>
      <c r="F262" s="112" t="s">
        <v>7955</v>
      </c>
      <c r="G262" s="112"/>
      <c r="H262" s="112" t="s">
        <v>6793</v>
      </c>
      <c r="I262" s="112">
        <v>1</v>
      </c>
      <c r="J262" s="110">
        <v>41619</v>
      </c>
      <c r="K262" s="111">
        <v>0.84375</v>
      </c>
      <c r="L262" s="112" t="s">
        <v>8904</v>
      </c>
      <c r="M262" s="113">
        <f t="shared" si="4"/>
        <v>0</v>
      </c>
    </row>
    <row r="263" spans="1:13" x14ac:dyDescent="0.25">
      <c r="A263" s="110">
        <v>41598</v>
      </c>
      <c r="B263" s="111">
        <v>0.40277777777777773</v>
      </c>
      <c r="C263" s="112" t="s">
        <v>1676</v>
      </c>
      <c r="D263" s="110"/>
      <c r="E263" s="112" t="s">
        <v>8591</v>
      </c>
      <c r="F263" s="112" t="s">
        <v>8592</v>
      </c>
      <c r="G263" s="112" t="s">
        <v>5915</v>
      </c>
      <c r="H263" s="112" t="s">
        <v>1107</v>
      </c>
      <c r="I263" s="112">
        <v>1</v>
      </c>
      <c r="J263" s="110">
        <v>41619</v>
      </c>
      <c r="K263" s="111">
        <v>0.48472222222222222</v>
      </c>
      <c r="L263" s="112" t="s">
        <v>8826</v>
      </c>
      <c r="M263" s="113">
        <f t="shared" si="4"/>
        <v>21</v>
      </c>
    </row>
    <row r="264" spans="1:13" x14ac:dyDescent="0.25">
      <c r="A264" s="110">
        <v>41598</v>
      </c>
      <c r="B264" s="111">
        <v>0.40277777777777773</v>
      </c>
      <c r="C264" s="112" t="s">
        <v>1676</v>
      </c>
      <c r="D264" s="110"/>
      <c r="E264" s="112" t="s">
        <v>8591</v>
      </c>
      <c r="F264" s="112" t="s">
        <v>8592</v>
      </c>
      <c r="G264" s="112" t="s">
        <v>5915</v>
      </c>
      <c r="H264" s="112" t="s">
        <v>1107</v>
      </c>
      <c r="I264" s="112">
        <v>1</v>
      </c>
      <c r="J264" s="110">
        <v>41619</v>
      </c>
      <c r="K264" s="111">
        <v>0.48472222222222222</v>
      </c>
      <c r="L264" s="112" t="s">
        <v>8826</v>
      </c>
      <c r="M264" s="113">
        <f t="shared" si="4"/>
        <v>21</v>
      </c>
    </row>
    <row r="265" spans="1:13" x14ac:dyDescent="0.25">
      <c r="A265" s="110">
        <v>41598</v>
      </c>
      <c r="B265" s="111">
        <v>0.40277777777777773</v>
      </c>
      <c r="C265" s="112" t="s">
        <v>1676</v>
      </c>
      <c r="D265" s="110"/>
      <c r="E265" s="112" t="s">
        <v>8591</v>
      </c>
      <c r="F265" s="112" t="s">
        <v>8592</v>
      </c>
      <c r="G265" s="112" t="s">
        <v>5915</v>
      </c>
      <c r="H265" s="112" t="s">
        <v>1107</v>
      </c>
      <c r="I265" s="112">
        <v>1</v>
      </c>
      <c r="J265" s="110">
        <v>41619</v>
      </c>
      <c r="K265" s="111">
        <v>0.48472222222222222</v>
      </c>
      <c r="L265" s="112" t="s">
        <v>8826</v>
      </c>
      <c r="M265" s="113">
        <f t="shared" si="4"/>
        <v>21</v>
      </c>
    </row>
    <row r="266" spans="1:13" x14ac:dyDescent="0.25">
      <c r="A266" s="110">
        <v>41598</v>
      </c>
      <c r="B266" s="111">
        <v>0.40277777777777773</v>
      </c>
      <c r="C266" s="112" t="s">
        <v>1676</v>
      </c>
      <c r="D266" s="112"/>
      <c r="E266" s="112" t="s">
        <v>8591</v>
      </c>
      <c r="F266" s="112" t="s">
        <v>8592</v>
      </c>
      <c r="G266" s="112" t="s">
        <v>5915</v>
      </c>
      <c r="H266" s="112" t="s">
        <v>1107</v>
      </c>
      <c r="I266" s="112">
        <v>1</v>
      </c>
      <c r="J266" s="110">
        <v>41619</v>
      </c>
      <c r="K266" s="111">
        <v>0.48472222222222222</v>
      </c>
      <c r="L266" s="112" t="s">
        <v>8826</v>
      </c>
      <c r="M266" s="113">
        <f t="shared" si="4"/>
        <v>21</v>
      </c>
    </row>
    <row r="267" spans="1:13" x14ac:dyDescent="0.25">
      <c r="A267" s="110">
        <v>41613</v>
      </c>
      <c r="B267" s="111">
        <v>0.5</v>
      </c>
      <c r="C267" s="112" t="s">
        <v>1153</v>
      </c>
      <c r="D267" s="110">
        <v>41621</v>
      </c>
      <c r="E267" s="112" t="s">
        <v>117</v>
      </c>
      <c r="F267" s="112" t="s">
        <v>1132</v>
      </c>
      <c r="G267" s="112" t="s">
        <v>5919</v>
      </c>
      <c r="H267" s="112" t="s">
        <v>8867</v>
      </c>
      <c r="I267" s="112">
        <v>1</v>
      </c>
      <c r="J267" s="110">
        <v>41619</v>
      </c>
      <c r="K267" s="111">
        <v>0.64583333333333337</v>
      </c>
      <c r="L267" s="112" t="s">
        <v>8868</v>
      </c>
      <c r="M267" s="113">
        <f t="shared" si="4"/>
        <v>6</v>
      </c>
    </row>
    <row r="268" spans="1:13" x14ac:dyDescent="0.25">
      <c r="A268" s="110">
        <v>41611</v>
      </c>
      <c r="B268" s="111">
        <v>0.64583333333333337</v>
      </c>
      <c r="C268" s="112" t="s">
        <v>1153</v>
      </c>
      <c r="D268" s="110">
        <v>41619</v>
      </c>
      <c r="E268" s="112" t="s">
        <v>363</v>
      </c>
      <c r="F268" s="112" t="s">
        <v>4429</v>
      </c>
      <c r="G268" s="112" t="s">
        <v>5916</v>
      </c>
      <c r="H268" s="112" t="s">
        <v>2126</v>
      </c>
      <c r="I268" s="112">
        <v>1</v>
      </c>
      <c r="J268" s="110">
        <v>41619</v>
      </c>
      <c r="K268" s="111">
        <v>0.50347222222222221</v>
      </c>
      <c r="L268" s="112" t="s">
        <v>8841</v>
      </c>
      <c r="M268" s="113">
        <f t="shared" si="4"/>
        <v>8</v>
      </c>
    </row>
    <row r="269" spans="1:13" x14ac:dyDescent="0.25">
      <c r="A269" s="110">
        <v>41619</v>
      </c>
      <c r="B269" s="111">
        <v>0.53819444444444442</v>
      </c>
      <c r="C269" s="112" t="s">
        <v>1676</v>
      </c>
      <c r="D269" s="112"/>
      <c r="E269" s="112" t="s">
        <v>83</v>
      </c>
      <c r="F269" s="112" t="s">
        <v>1478</v>
      </c>
      <c r="G269" s="112" t="s">
        <v>5915</v>
      </c>
      <c r="H269" s="112" t="s">
        <v>7176</v>
      </c>
      <c r="I269" s="112">
        <v>1</v>
      </c>
      <c r="J269" s="110">
        <v>41619</v>
      </c>
      <c r="K269" s="111">
        <v>0.65277777777777779</v>
      </c>
      <c r="L269" s="112" t="s">
        <v>8877</v>
      </c>
      <c r="M269" s="113">
        <f t="shared" si="4"/>
        <v>0</v>
      </c>
    </row>
    <row r="270" spans="1:13" x14ac:dyDescent="0.25">
      <c r="A270" s="110">
        <v>41619</v>
      </c>
      <c r="B270" s="111">
        <v>0.67708333333333337</v>
      </c>
      <c r="C270" s="112" t="s">
        <v>1676</v>
      </c>
      <c r="D270" s="110"/>
      <c r="E270" s="112" t="s">
        <v>7310</v>
      </c>
      <c r="F270" s="112" t="s">
        <v>8887</v>
      </c>
      <c r="G270" s="112" t="s">
        <v>5917</v>
      </c>
      <c r="H270" s="112" t="s">
        <v>4762</v>
      </c>
      <c r="I270" s="112">
        <v>1</v>
      </c>
      <c r="J270" s="110">
        <v>41619</v>
      </c>
      <c r="K270" s="111">
        <v>0.68888888888888899</v>
      </c>
      <c r="L270" s="112" t="s">
        <v>8560</v>
      </c>
      <c r="M270" s="113">
        <f t="shared" si="4"/>
        <v>0</v>
      </c>
    </row>
    <row r="271" spans="1:13" x14ac:dyDescent="0.25">
      <c r="A271" s="110">
        <v>41619</v>
      </c>
      <c r="B271" s="111">
        <v>0.67708333333333337</v>
      </c>
      <c r="C271" s="112" t="s">
        <v>1676</v>
      </c>
      <c r="D271" s="110"/>
      <c r="E271" s="112" t="s">
        <v>7310</v>
      </c>
      <c r="F271" s="112" t="s">
        <v>8887</v>
      </c>
      <c r="G271" s="112" t="s">
        <v>5917</v>
      </c>
      <c r="H271" s="112" t="s">
        <v>4762</v>
      </c>
      <c r="I271" s="112">
        <v>1</v>
      </c>
      <c r="J271" s="110">
        <v>41619</v>
      </c>
      <c r="K271" s="111">
        <v>0.68888888888888899</v>
      </c>
      <c r="L271" s="112" t="s">
        <v>8888</v>
      </c>
      <c r="M271" s="113">
        <f t="shared" si="4"/>
        <v>0</v>
      </c>
    </row>
    <row r="272" spans="1:13" x14ac:dyDescent="0.25">
      <c r="A272" s="110">
        <v>41619</v>
      </c>
      <c r="B272" s="111"/>
      <c r="C272" s="112" t="s">
        <v>1676</v>
      </c>
      <c r="D272" s="110"/>
      <c r="E272" s="112" t="s">
        <v>3294</v>
      </c>
      <c r="F272" s="112" t="s">
        <v>8890</v>
      </c>
      <c r="G272" s="112" t="s">
        <v>5916</v>
      </c>
      <c r="H272" s="112" t="s">
        <v>8894</v>
      </c>
      <c r="I272" s="112">
        <v>1</v>
      </c>
      <c r="J272" s="110">
        <v>41619</v>
      </c>
      <c r="K272" s="111">
        <v>0.72916666666666663</v>
      </c>
      <c r="L272" s="112" t="s">
        <v>8891</v>
      </c>
      <c r="M272" s="113">
        <f t="shared" si="4"/>
        <v>0</v>
      </c>
    </row>
    <row r="273" spans="1:13" x14ac:dyDescent="0.25">
      <c r="A273" s="110">
        <v>41619</v>
      </c>
      <c r="B273" s="111"/>
      <c r="C273" s="112" t="s">
        <v>1676</v>
      </c>
      <c r="D273" s="110"/>
      <c r="E273" s="112" t="s">
        <v>3294</v>
      </c>
      <c r="F273" s="112" t="s">
        <v>8890</v>
      </c>
      <c r="G273" s="112" t="s">
        <v>5916</v>
      </c>
      <c r="H273" s="112" t="s">
        <v>8894</v>
      </c>
      <c r="I273" s="112">
        <v>1</v>
      </c>
      <c r="J273" s="110">
        <v>41619</v>
      </c>
      <c r="K273" s="111">
        <v>0.72916666666666663</v>
      </c>
      <c r="L273" s="112" t="s">
        <v>8892</v>
      </c>
      <c r="M273" s="113">
        <f t="shared" si="4"/>
        <v>0</v>
      </c>
    </row>
    <row r="274" spans="1:13" x14ac:dyDescent="0.25">
      <c r="A274" s="110">
        <v>41619</v>
      </c>
      <c r="B274" s="111"/>
      <c r="C274" s="112" t="s">
        <v>1676</v>
      </c>
      <c r="D274" s="110"/>
      <c r="E274" s="112" t="s">
        <v>3294</v>
      </c>
      <c r="F274" s="112" t="s">
        <v>8890</v>
      </c>
      <c r="G274" s="112" t="s">
        <v>5916</v>
      </c>
      <c r="H274" s="112" t="s">
        <v>8894</v>
      </c>
      <c r="I274" s="112">
        <v>1</v>
      </c>
      <c r="J274" s="110">
        <v>41619</v>
      </c>
      <c r="K274" s="111">
        <v>0.72916666666666663</v>
      </c>
      <c r="L274" s="112" t="s">
        <v>8893</v>
      </c>
      <c r="M274" s="113">
        <f t="shared" si="4"/>
        <v>0</v>
      </c>
    </row>
    <row r="275" spans="1:13" x14ac:dyDescent="0.25">
      <c r="A275" s="110">
        <v>41618</v>
      </c>
      <c r="B275" s="111">
        <v>0.41666666666666669</v>
      </c>
      <c r="C275" s="112" t="s">
        <v>1676</v>
      </c>
      <c r="D275" s="112"/>
      <c r="E275" s="112" t="s">
        <v>363</v>
      </c>
      <c r="F275" s="112" t="s">
        <v>8799</v>
      </c>
      <c r="G275" s="112" t="s">
        <v>5916</v>
      </c>
      <c r="H275" s="112" t="s">
        <v>8800</v>
      </c>
      <c r="I275" s="112">
        <v>1</v>
      </c>
      <c r="J275" s="110">
        <v>41619</v>
      </c>
      <c r="K275" s="111">
        <v>0.625</v>
      </c>
      <c r="L275" s="112" t="s">
        <v>8919</v>
      </c>
      <c r="M275" s="113">
        <f t="shared" si="4"/>
        <v>1</v>
      </c>
    </row>
    <row r="276" spans="1:13" x14ac:dyDescent="0.25">
      <c r="A276" s="110">
        <v>41618</v>
      </c>
      <c r="B276" s="111">
        <v>0.41666666666666669</v>
      </c>
      <c r="C276" s="112" t="s">
        <v>1676</v>
      </c>
      <c r="D276" s="112"/>
      <c r="E276" s="112" t="s">
        <v>363</v>
      </c>
      <c r="F276" s="112" t="s">
        <v>8799</v>
      </c>
      <c r="G276" s="112" t="s">
        <v>5916</v>
      </c>
      <c r="H276" s="112" t="s">
        <v>8800</v>
      </c>
      <c r="I276" s="112">
        <v>1</v>
      </c>
      <c r="J276" s="110">
        <v>41619</v>
      </c>
      <c r="K276" s="111">
        <v>0.625</v>
      </c>
      <c r="L276" s="112" t="s">
        <v>8920</v>
      </c>
      <c r="M276" s="113">
        <f t="shared" si="4"/>
        <v>1</v>
      </c>
    </row>
    <row r="277" spans="1:13" x14ac:dyDescent="0.25">
      <c r="A277" s="127">
        <v>41611</v>
      </c>
      <c r="B277" s="130">
        <v>0.63541666666666663</v>
      </c>
      <c r="C277" s="131" t="s">
        <v>1153</v>
      </c>
      <c r="D277" s="127">
        <v>41620</v>
      </c>
      <c r="E277" s="131" t="s">
        <v>363</v>
      </c>
      <c r="F277" s="112" t="s">
        <v>8848</v>
      </c>
      <c r="G277" s="131" t="s">
        <v>5918</v>
      </c>
      <c r="H277" s="131" t="s">
        <v>8849</v>
      </c>
      <c r="I277" s="131">
        <v>1</v>
      </c>
      <c r="J277" s="127">
        <v>41619</v>
      </c>
      <c r="K277" s="130">
        <v>0.53611111111111109</v>
      </c>
      <c r="L277" s="112" t="s">
        <v>8850</v>
      </c>
      <c r="M277" s="113">
        <f t="shared" si="4"/>
        <v>8</v>
      </c>
    </row>
    <row r="278" spans="1:13" x14ac:dyDescent="0.25">
      <c r="A278" s="110">
        <v>41612</v>
      </c>
      <c r="B278" s="111">
        <v>0.67708333333333337</v>
      </c>
      <c r="C278" s="112" t="s">
        <v>1153</v>
      </c>
      <c r="D278" s="110">
        <v>41620</v>
      </c>
      <c r="E278" s="112" t="s">
        <v>80</v>
      </c>
      <c r="F278" s="112" t="s">
        <v>1136</v>
      </c>
      <c r="G278" s="112" t="s">
        <v>5916</v>
      </c>
      <c r="H278" s="112" t="s">
        <v>8882</v>
      </c>
      <c r="I278" s="112">
        <v>1</v>
      </c>
      <c r="J278" s="110">
        <v>41619</v>
      </c>
      <c r="K278" s="111">
        <v>0.65625</v>
      </c>
      <c r="L278" s="112" t="s">
        <v>8883</v>
      </c>
      <c r="M278" s="113">
        <f t="shared" si="4"/>
        <v>7</v>
      </c>
    </row>
    <row r="279" spans="1:13" x14ac:dyDescent="0.25">
      <c r="A279" s="110">
        <v>41578</v>
      </c>
      <c r="B279" s="111">
        <v>0.47569444444444442</v>
      </c>
      <c r="C279" s="112" t="s">
        <v>1153</v>
      </c>
      <c r="D279" s="110">
        <v>41620</v>
      </c>
      <c r="E279" s="112" t="s">
        <v>117</v>
      </c>
      <c r="F279" s="112" t="s">
        <v>134</v>
      </c>
      <c r="G279" s="112" t="s">
        <v>6456</v>
      </c>
      <c r="H279" s="112" t="s">
        <v>8833</v>
      </c>
      <c r="I279" s="112">
        <v>1</v>
      </c>
      <c r="J279" s="110">
        <v>41619</v>
      </c>
      <c r="K279" s="111">
        <v>0.49444444444444446</v>
      </c>
      <c r="L279" s="112" t="s">
        <v>8834</v>
      </c>
      <c r="M279" s="113">
        <f t="shared" si="4"/>
        <v>41</v>
      </c>
    </row>
    <row r="280" spans="1:13" x14ac:dyDescent="0.25">
      <c r="A280" s="110">
        <v>41613</v>
      </c>
      <c r="B280" s="111">
        <v>0.72916666666666663</v>
      </c>
      <c r="C280" s="112" t="s">
        <v>8579</v>
      </c>
      <c r="D280" s="112"/>
      <c r="E280" s="112" t="s">
        <v>2342</v>
      </c>
      <c r="F280" s="112" t="s">
        <v>8853</v>
      </c>
      <c r="G280" s="112" t="s">
        <v>5918</v>
      </c>
      <c r="H280" s="112" t="s">
        <v>8854</v>
      </c>
      <c r="I280" s="112">
        <v>1</v>
      </c>
      <c r="J280" s="110">
        <v>41619</v>
      </c>
      <c r="K280" s="111">
        <v>0.54305555555555551</v>
      </c>
      <c r="L280" s="112" t="s">
        <v>8855</v>
      </c>
      <c r="M280" s="113">
        <f t="shared" si="4"/>
        <v>6</v>
      </c>
    </row>
    <row r="281" spans="1:13" x14ac:dyDescent="0.25">
      <c r="A281" s="110">
        <v>41610</v>
      </c>
      <c r="B281" s="111">
        <v>0.48194444444444445</v>
      </c>
      <c r="C281" s="112" t="s">
        <v>1153</v>
      </c>
      <c r="D281" s="110">
        <v>41621</v>
      </c>
      <c r="E281" s="112" t="s">
        <v>117</v>
      </c>
      <c r="F281" s="112" t="s">
        <v>1363</v>
      </c>
      <c r="G281" s="112" t="s">
        <v>5916</v>
      </c>
      <c r="H281" s="112" t="s">
        <v>8869</v>
      </c>
      <c r="I281" s="112">
        <v>1</v>
      </c>
      <c r="J281" s="110">
        <v>41619</v>
      </c>
      <c r="K281" s="111">
        <v>0.64583333333333337</v>
      </c>
      <c r="L281" s="112" t="s">
        <v>8870</v>
      </c>
      <c r="M281" s="113">
        <f t="shared" si="4"/>
        <v>9</v>
      </c>
    </row>
    <row r="282" spans="1:13" x14ac:dyDescent="0.25">
      <c r="A282" s="110">
        <v>41596</v>
      </c>
      <c r="B282" s="111">
        <v>0.375</v>
      </c>
      <c r="C282" s="112" t="s">
        <v>1153</v>
      </c>
      <c r="D282" s="110">
        <v>41620</v>
      </c>
      <c r="E282" s="112" t="s">
        <v>117</v>
      </c>
      <c r="F282" s="112" t="s">
        <v>4810</v>
      </c>
      <c r="G282" s="112" t="s">
        <v>5918</v>
      </c>
      <c r="H282" s="112" t="s">
        <v>4811</v>
      </c>
      <c r="I282" s="112">
        <v>1</v>
      </c>
      <c r="J282" s="110">
        <v>41619</v>
      </c>
      <c r="K282" s="111">
        <v>0.48958333333333331</v>
      </c>
      <c r="L282" s="112" t="s">
        <v>8829</v>
      </c>
      <c r="M282" s="113">
        <f t="shared" si="4"/>
        <v>23</v>
      </c>
    </row>
    <row r="283" spans="1:13" x14ac:dyDescent="0.25">
      <c r="A283" s="110">
        <v>41618</v>
      </c>
      <c r="B283" s="111">
        <v>0.50347222222222221</v>
      </c>
      <c r="C283" s="112" t="s">
        <v>1676</v>
      </c>
      <c r="D283" s="110"/>
      <c r="E283" s="112" t="s">
        <v>2247</v>
      </c>
      <c r="F283" s="112" t="s">
        <v>5743</v>
      </c>
      <c r="G283" s="112" t="s">
        <v>5916</v>
      </c>
      <c r="H283" s="112" t="s">
        <v>1347</v>
      </c>
      <c r="I283" s="112">
        <v>1</v>
      </c>
      <c r="J283" s="110">
        <v>41619</v>
      </c>
      <c r="K283" s="111">
        <v>0.73263888888888884</v>
      </c>
      <c r="L283" s="112" t="s">
        <v>8897</v>
      </c>
      <c r="M283" s="113">
        <f t="shared" si="4"/>
        <v>1</v>
      </c>
    </row>
    <row r="284" spans="1:13" x14ac:dyDescent="0.25">
      <c r="A284" s="110">
        <v>41617</v>
      </c>
      <c r="B284" s="111">
        <v>0.5</v>
      </c>
      <c r="C284" s="112" t="s">
        <v>1153</v>
      </c>
      <c r="D284" s="110">
        <v>41621</v>
      </c>
      <c r="E284" s="112" t="s">
        <v>51</v>
      </c>
      <c r="F284" s="112" t="s">
        <v>2414</v>
      </c>
      <c r="G284" s="112" t="s">
        <v>5919</v>
      </c>
      <c r="H284" s="112" t="s">
        <v>7787</v>
      </c>
      <c r="I284" s="112">
        <v>1</v>
      </c>
      <c r="J284" s="110">
        <v>41619</v>
      </c>
      <c r="K284" s="111">
        <v>0.65277777777777779</v>
      </c>
      <c r="L284" s="112" t="s">
        <v>8873</v>
      </c>
      <c r="M284" s="113">
        <f t="shared" si="4"/>
        <v>2</v>
      </c>
    </row>
    <row r="285" spans="1:13" x14ac:dyDescent="0.25">
      <c r="A285" s="110">
        <v>41619</v>
      </c>
      <c r="B285" s="111">
        <v>0.59583333333333333</v>
      </c>
      <c r="C285" s="112" t="s">
        <v>1676</v>
      </c>
      <c r="D285" s="112"/>
      <c r="E285" s="112" t="s">
        <v>8875</v>
      </c>
      <c r="F285" s="112" t="s">
        <v>3246</v>
      </c>
      <c r="G285" s="112" t="s">
        <v>5915</v>
      </c>
      <c r="H285" s="112" t="s">
        <v>4950</v>
      </c>
      <c r="I285" s="112">
        <v>1</v>
      </c>
      <c r="J285" s="110">
        <v>41619</v>
      </c>
      <c r="K285" s="111">
        <v>0.65277777777777779</v>
      </c>
      <c r="L285" s="112" t="s">
        <v>8876</v>
      </c>
      <c r="M285" s="113">
        <f t="shared" si="4"/>
        <v>0</v>
      </c>
    </row>
    <row r="286" spans="1:13" x14ac:dyDescent="0.25">
      <c r="A286" s="110">
        <v>41603</v>
      </c>
      <c r="B286" s="111">
        <v>0.33402777777777781</v>
      </c>
      <c r="C286" s="112" t="s">
        <v>1153</v>
      </c>
      <c r="D286" s="110">
        <v>41620</v>
      </c>
      <c r="E286" s="112" t="s">
        <v>117</v>
      </c>
      <c r="F286" s="112" t="s">
        <v>6265</v>
      </c>
      <c r="G286" s="112" t="s">
        <v>5918</v>
      </c>
      <c r="H286" s="112" t="s">
        <v>8830</v>
      </c>
      <c r="I286" s="112">
        <v>1</v>
      </c>
      <c r="J286" s="110">
        <v>41619</v>
      </c>
      <c r="K286" s="111">
        <v>0.49236111111111108</v>
      </c>
      <c r="L286" s="112" t="s">
        <v>8831</v>
      </c>
      <c r="M286" s="113">
        <f t="shared" si="4"/>
        <v>16</v>
      </c>
    </row>
    <row r="287" spans="1:13" x14ac:dyDescent="0.25">
      <c r="A287" s="110">
        <v>41617</v>
      </c>
      <c r="B287" s="111">
        <v>0.58333333333333337</v>
      </c>
      <c r="C287" s="112" t="s">
        <v>1153</v>
      </c>
      <c r="D287" s="110">
        <v>41621</v>
      </c>
      <c r="E287" s="112" t="s">
        <v>51</v>
      </c>
      <c r="F287" s="112" t="s">
        <v>1057</v>
      </c>
      <c r="G287" s="112" t="s">
        <v>6604</v>
      </c>
      <c r="H287" s="112" t="s">
        <v>8878</v>
      </c>
      <c r="I287" s="112">
        <v>1</v>
      </c>
      <c r="J287" s="110">
        <v>41619</v>
      </c>
      <c r="K287" s="111">
        <v>0.65277777777777779</v>
      </c>
      <c r="L287" s="112" t="s">
        <v>8879</v>
      </c>
      <c r="M287" s="113">
        <f t="shared" si="4"/>
        <v>2</v>
      </c>
    </row>
    <row r="288" spans="1:13" x14ac:dyDescent="0.25">
      <c r="A288" s="110">
        <v>41617</v>
      </c>
      <c r="B288" s="111">
        <v>0.7944444444444444</v>
      </c>
      <c r="C288" s="112" t="s">
        <v>1676</v>
      </c>
      <c r="D288" s="110"/>
      <c r="E288" s="112" t="s">
        <v>374</v>
      </c>
      <c r="F288" s="112" t="s">
        <v>8777</v>
      </c>
      <c r="G288" s="112" t="s">
        <v>5919</v>
      </c>
      <c r="H288" s="112" t="s">
        <v>8772</v>
      </c>
      <c r="I288" s="112">
        <v>1</v>
      </c>
      <c r="J288" s="110">
        <v>41619</v>
      </c>
      <c r="K288" s="111">
        <v>0.54652777777777783</v>
      </c>
      <c r="L288" s="112" t="s">
        <v>8858</v>
      </c>
      <c r="M288" s="113">
        <f t="shared" si="4"/>
        <v>2</v>
      </c>
    </row>
    <row r="289" spans="1:13" x14ac:dyDescent="0.25">
      <c r="A289" s="110">
        <v>41617</v>
      </c>
      <c r="B289" s="111">
        <v>0.7944444444444444</v>
      </c>
      <c r="C289" s="112" t="s">
        <v>1676</v>
      </c>
      <c r="D289" s="110"/>
      <c r="E289" s="112" t="s">
        <v>374</v>
      </c>
      <c r="F289" s="112" t="s">
        <v>8777</v>
      </c>
      <c r="G289" s="112" t="s">
        <v>5919</v>
      </c>
      <c r="H289" s="112" t="s">
        <v>8772</v>
      </c>
      <c r="I289" s="112">
        <v>1</v>
      </c>
      <c r="J289" s="110">
        <v>41619</v>
      </c>
      <c r="K289" s="111">
        <v>0.54652777777777783</v>
      </c>
      <c r="L289" s="112" t="s">
        <v>8859</v>
      </c>
      <c r="M289" s="113">
        <f t="shared" si="4"/>
        <v>2</v>
      </c>
    </row>
    <row r="290" spans="1:13" x14ac:dyDescent="0.25">
      <c r="A290" s="110">
        <v>41598</v>
      </c>
      <c r="B290" s="111">
        <v>0.51597222222222217</v>
      </c>
      <c r="C290" s="112" t="s">
        <v>1153</v>
      </c>
      <c r="D290" s="110">
        <v>41618</v>
      </c>
      <c r="E290" s="112" t="s">
        <v>117</v>
      </c>
      <c r="F290" s="112" t="s">
        <v>224</v>
      </c>
      <c r="G290" s="112" t="s">
        <v>5919</v>
      </c>
      <c r="H290" s="112" t="s">
        <v>7825</v>
      </c>
      <c r="I290" s="112">
        <v>1</v>
      </c>
      <c r="J290" s="110">
        <v>41619</v>
      </c>
      <c r="K290" s="111">
        <v>0.53333333333333333</v>
      </c>
      <c r="L290" s="112" t="s">
        <v>8845</v>
      </c>
      <c r="M290" s="113">
        <f t="shared" si="4"/>
        <v>21</v>
      </c>
    </row>
    <row r="291" spans="1:13" x14ac:dyDescent="0.25">
      <c r="A291" s="110">
        <v>41617</v>
      </c>
      <c r="B291" s="111">
        <v>0.70833333333333337</v>
      </c>
      <c r="C291" s="112" t="s">
        <v>8579</v>
      </c>
      <c r="D291" s="110"/>
      <c r="E291" s="112" t="s">
        <v>363</v>
      </c>
      <c r="F291" s="112" t="s">
        <v>501</v>
      </c>
      <c r="G291" s="112" t="s">
        <v>5916</v>
      </c>
      <c r="H291" s="112" t="s">
        <v>8771</v>
      </c>
      <c r="I291" s="112">
        <v>1</v>
      </c>
      <c r="J291" s="110">
        <v>41619</v>
      </c>
      <c r="K291" s="111">
        <v>0.54861111111111105</v>
      </c>
      <c r="L291" s="112" t="s">
        <v>8862</v>
      </c>
      <c r="M291" s="113">
        <f t="shared" si="4"/>
        <v>2</v>
      </c>
    </row>
    <row r="292" spans="1:13" x14ac:dyDescent="0.25">
      <c r="A292" s="110">
        <v>41611</v>
      </c>
      <c r="B292" s="111">
        <v>0.63541666666666663</v>
      </c>
      <c r="C292" s="112" t="s">
        <v>1153</v>
      </c>
      <c r="D292" s="110">
        <v>41620</v>
      </c>
      <c r="E292" s="112" t="s">
        <v>363</v>
      </c>
      <c r="F292" s="112" t="s">
        <v>5029</v>
      </c>
      <c r="G292" s="112" t="s">
        <v>8835</v>
      </c>
      <c r="H292" s="112" t="s">
        <v>8836</v>
      </c>
      <c r="I292" s="112">
        <v>1</v>
      </c>
      <c r="J292" s="110">
        <v>41619</v>
      </c>
      <c r="K292" s="111">
        <v>0.49513888888888885</v>
      </c>
      <c r="L292" s="112" t="s">
        <v>8837</v>
      </c>
      <c r="M292" s="113">
        <f t="shared" si="4"/>
        <v>8</v>
      </c>
    </row>
    <row r="293" spans="1:13" x14ac:dyDescent="0.25">
      <c r="A293" s="110">
        <v>41617</v>
      </c>
      <c r="B293" s="111">
        <v>0.46597222222222223</v>
      </c>
      <c r="C293" s="112" t="s">
        <v>1676</v>
      </c>
      <c r="D293" s="110"/>
      <c r="E293" s="112" t="s">
        <v>374</v>
      </c>
      <c r="F293" s="112" t="s">
        <v>8725</v>
      </c>
      <c r="G293" s="112" t="s">
        <v>6366</v>
      </c>
      <c r="H293" s="112" t="s">
        <v>8792</v>
      </c>
      <c r="I293" s="112">
        <v>1</v>
      </c>
      <c r="J293" s="110">
        <v>41619</v>
      </c>
      <c r="K293" s="111">
        <v>0.54097222222222219</v>
      </c>
      <c r="L293" s="112" t="s">
        <v>8851</v>
      </c>
      <c r="M293" s="113">
        <f t="shared" si="4"/>
        <v>2</v>
      </c>
    </row>
    <row r="294" spans="1:13" x14ac:dyDescent="0.25">
      <c r="A294" s="110">
        <v>41617</v>
      </c>
      <c r="B294" s="111">
        <v>0.46597222222222223</v>
      </c>
      <c r="C294" s="112" t="s">
        <v>1676</v>
      </c>
      <c r="D294" s="110"/>
      <c r="E294" s="112" t="s">
        <v>374</v>
      </c>
      <c r="F294" s="112" t="s">
        <v>8725</v>
      </c>
      <c r="G294" s="112" t="s">
        <v>6366</v>
      </c>
      <c r="H294" s="112" t="s">
        <v>8792</v>
      </c>
      <c r="I294" s="112">
        <v>1</v>
      </c>
      <c r="J294" s="110">
        <v>41619</v>
      </c>
      <c r="K294" s="111">
        <v>0.54097222222222219</v>
      </c>
      <c r="L294" s="112" t="s">
        <v>8543</v>
      </c>
      <c r="M294" s="113">
        <f t="shared" si="4"/>
        <v>2</v>
      </c>
    </row>
    <row r="295" spans="1:13" x14ac:dyDescent="0.25">
      <c r="A295" s="110">
        <v>41618</v>
      </c>
      <c r="B295" s="111">
        <v>0.66666666666666663</v>
      </c>
      <c r="C295" s="112" t="s">
        <v>8579</v>
      </c>
      <c r="D295" s="110"/>
      <c r="E295" s="112" t="s">
        <v>1388</v>
      </c>
      <c r="F295" s="112" t="s">
        <v>8580</v>
      </c>
      <c r="G295" s="112" t="s">
        <v>5915</v>
      </c>
      <c r="H295" s="112" t="s">
        <v>8581</v>
      </c>
      <c r="I295" s="112">
        <v>1</v>
      </c>
      <c r="J295" s="110">
        <v>41619</v>
      </c>
      <c r="K295" s="111">
        <v>0.49305555555555558</v>
      </c>
      <c r="L295" s="112" t="s">
        <v>8832</v>
      </c>
      <c r="M295" s="113">
        <f t="shared" si="4"/>
        <v>1</v>
      </c>
    </row>
    <row r="296" spans="1:13" x14ac:dyDescent="0.25">
      <c r="A296" s="110">
        <v>41612</v>
      </c>
      <c r="B296" s="111">
        <v>0.56527777777777777</v>
      </c>
      <c r="C296" s="112" t="s">
        <v>1676</v>
      </c>
      <c r="D296" s="110"/>
      <c r="E296" s="112" t="s">
        <v>779</v>
      </c>
      <c r="F296" s="112" t="s">
        <v>8575</v>
      </c>
      <c r="G296" s="112" t="s">
        <v>5919</v>
      </c>
      <c r="H296" s="112" t="s">
        <v>5200</v>
      </c>
      <c r="I296" s="112">
        <v>1</v>
      </c>
      <c r="J296" s="110">
        <v>41619</v>
      </c>
      <c r="K296" s="111">
        <v>0.54513888888888895</v>
      </c>
      <c r="L296" s="112" t="s">
        <v>8856</v>
      </c>
      <c r="M296" s="113">
        <f t="shared" si="4"/>
        <v>7</v>
      </c>
    </row>
    <row r="297" spans="1:13" x14ac:dyDescent="0.25">
      <c r="A297" s="110">
        <v>41612</v>
      </c>
      <c r="B297" s="111">
        <v>0.56527777777777777</v>
      </c>
      <c r="C297" s="112" t="s">
        <v>1676</v>
      </c>
      <c r="D297" s="110"/>
      <c r="E297" s="112" t="s">
        <v>779</v>
      </c>
      <c r="F297" s="112" t="s">
        <v>8575</v>
      </c>
      <c r="G297" s="112" t="s">
        <v>5919</v>
      </c>
      <c r="H297" s="112" t="s">
        <v>5200</v>
      </c>
      <c r="I297" s="112">
        <v>1</v>
      </c>
      <c r="J297" s="110">
        <v>41619</v>
      </c>
      <c r="K297" s="111">
        <v>0.54513888888888895</v>
      </c>
      <c r="L297" s="112" t="s">
        <v>8857</v>
      </c>
      <c r="M297" s="113">
        <f t="shared" si="4"/>
        <v>7</v>
      </c>
    </row>
    <row r="298" spans="1:13" x14ac:dyDescent="0.25">
      <c r="A298" s="110">
        <v>41618</v>
      </c>
      <c r="B298" s="111">
        <v>0.72916666666666663</v>
      </c>
      <c r="C298" s="112" t="s">
        <v>1676</v>
      </c>
      <c r="D298" s="110"/>
      <c r="E298" s="112" t="s">
        <v>2439</v>
      </c>
      <c r="F298" s="112" t="s">
        <v>8880</v>
      </c>
      <c r="G298" s="112" t="s">
        <v>6366</v>
      </c>
      <c r="H298" s="112" t="s">
        <v>8881</v>
      </c>
      <c r="I298" s="112">
        <v>1</v>
      </c>
      <c r="J298" s="110">
        <v>41619</v>
      </c>
      <c r="K298" s="111">
        <v>0.65625</v>
      </c>
      <c r="L298" s="112" t="s">
        <v>8472</v>
      </c>
      <c r="M298" s="113">
        <f t="shared" si="4"/>
        <v>1</v>
      </c>
    </row>
    <row r="299" spans="1:13" x14ac:dyDescent="0.25">
      <c r="A299" s="110">
        <v>41612</v>
      </c>
      <c r="B299" s="111">
        <v>0.73958333333333337</v>
      </c>
      <c r="C299" s="112" t="s">
        <v>1676</v>
      </c>
      <c r="D299" s="110"/>
      <c r="E299" s="112" t="s">
        <v>1108</v>
      </c>
      <c r="F299" s="112" t="s">
        <v>8775</v>
      </c>
      <c r="G299" s="112" t="s">
        <v>6042</v>
      </c>
      <c r="H299" s="112" t="s">
        <v>4037</v>
      </c>
      <c r="I299" s="112">
        <v>1</v>
      </c>
      <c r="J299" s="110">
        <v>41619</v>
      </c>
      <c r="K299" s="111">
        <v>0.53402777777777777</v>
      </c>
      <c r="L299" s="112" t="s">
        <v>8846</v>
      </c>
      <c r="M299" s="113">
        <f t="shared" si="4"/>
        <v>7</v>
      </c>
    </row>
    <row r="300" spans="1:13" x14ac:dyDescent="0.25">
      <c r="A300" s="110">
        <v>41615</v>
      </c>
      <c r="B300" s="111">
        <v>0.67013888888888884</v>
      </c>
      <c r="C300" s="112" t="s">
        <v>1676</v>
      </c>
      <c r="D300" s="110"/>
      <c r="E300" s="112" t="s">
        <v>8884</v>
      </c>
      <c r="F300" s="112" t="s">
        <v>8885</v>
      </c>
      <c r="G300" s="112" t="s">
        <v>5916</v>
      </c>
      <c r="H300" s="112"/>
      <c r="I300" s="112">
        <v>1</v>
      </c>
      <c r="J300" s="110">
        <v>41619</v>
      </c>
      <c r="K300" s="111">
        <v>0.6875</v>
      </c>
      <c r="L300" s="112" t="s">
        <v>8886</v>
      </c>
      <c r="M300" s="113">
        <f t="shared" si="4"/>
        <v>4</v>
      </c>
    </row>
    <row r="301" spans="1:13" x14ac:dyDescent="0.25">
      <c r="A301" s="110">
        <v>41615</v>
      </c>
      <c r="B301" s="111">
        <v>0.67013888888888884</v>
      </c>
      <c r="C301" s="112" t="s">
        <v>1676</v>
      </c>
      <c r="D301" s="110"/>
      <c r="E301" s="112" t="s">
        <v>8884</v>
      </c>
      <c r="F301" s="112" t="s">
        <v>8885</v>
      </c>
      <c r="G301" s="112" t="s">
        <v>5916</v>
      </c>
      <c r="H301" s="112"/>
      <c r="I301" s="112">
        <v>1</v>
      </c>
      <c r="J301" s="110">
        <v>41619</v>
      </c>
      <c r="K301" s="111">
        <v>0.72916666666666696</v>
      </c>
      <c r="L301" s="112" t="s">
        <v>8886</v>
      </c>
      <c r="M301" s="113">
        <f t="shared" si="4"/>
        <v>4</v>
      </c>
    </row>
    <row r="302" spans="1:13" x14ac:dyDescent="0.25">
      <c r="A302" s="110">
        <v>41617</v>
      </c>
      <c r="B302" s="111">
        <v>0.64236111111111105</v>
      </c>
      <c r="C302" s="112" t="s">
        <v>1676</v>
      </c>
      <c r="D302" s="110"/>
      <c r="E302" s="112" t="s">
        <v>8884</v>
      </c>
      <c r="F302" s="112" t="s">
        <v>8885</v>
      </c>
      <c r="G302" s="112" t="s">
        <v>5916</v>
      </c>
      <c r="H302" s="112"/>
      <c r="I302" s="112">
        <v>1</v>
      </c>
      <c r="J302" s="110">
        <v>41619</v>
      </c>
      <c r="K302" s="111">
        <v>0.72916666666666663</v>
      </c>
      <c r="L302" s="112" t="s">
        <v>8886</v>
      </c>
      <c r="M302" s="113">
        <f t="shared" si="4"/>
        <v>2</v>
      </c>
    </row>
    <row r="303" spans="1:13" x14ac:dyDescent="0.25">
      <c r="A303" s="110">
        <v>41617</v>
      </c>
      <c r="B303" s="111">
        <v>0.64236111111111105</v>
      </c>
      <c r="C303" s="112" t="s">
        <v>1676</v>
      </c>
      <c r="D303" s="110"/>
      <c r="E303" s="112" t="s">
        <v>8884</v>
      </c>
      <c r="F303" s="112" t="s">
        <v>8885</v>
      </c>
      <c r="G303" s="112" t="s">
        <v>5916</v>
      </c>
      <c r="H303" s="112"/>
      <c r="I303" s="112">
        <v>1</v>
      </c>
      <c r="J303" s="110">
        <v>41619</v>
      </c>
      <c r="K303" s="111">
        <v>0.72916666666666663</v>
      </c>
      <c r="L303" s="112" t="s">
        <v>8886</v>
      </c>
      <c r="M303" s="113">
        <f t="shared" si="4"/>
        <v>2</v>
      </c>
    </row>
    <row r="304" spans="1:13" x14ac:dyDescent="0.25">
      <c r="A304" s="110">
        <v>41619</v>
      </c>
      <c r="B304" s="111">
        <v>0.55138888888888882</v>
      </c>
      <c r="C304" s="112" t="s">
        <v>1153</v>
      </c>
      <c r="D304" s="110">
        <v>41619</v>
      </c>
      <c r="E304" s="112" t="s">
        <v>117</v>
      </c>
      <c r="F304" s="112" t="s">
        <v>8863</v>
      </c>
      <c r="G304" s="112" t="s">
        <v>5931</v>
      </c>
      <c r="H304" s="112" t="s">
        <v>8864</v>
      </c>
      <c r="I304" s="112">
        <v>1</v>
      </c>
      <c r="J304" s="110">
        <v>41619</v>
      </c>
      <c r="K304" s="111">
        <v>0.5625</v>
      </c>
      <c r="L304" s="112" t="s">
        <v>8865</v>
      </c>
      <c r="M304" s="113">
        <f t="shared" si="4"/>
        <v>0</v>
      </c>
    </row>
    <row r="305" spans="1:13" x14ac:dyDescent="0.25">
      <c r="A305" s="110">
        <v>41619</v>
      </c>
      <c r="B305" s="111">
        <v>0.55138888888888882</v>
      </c>
      <c r="C305" s="112" t="s">
        <v>1153</v>
      </c>
      <c r="D305" s="110">
        <v>41620</v>
      </c>
      <c r="E305" s="112" t="s">
        <v>117</v>
      </c>
      <c r="F305" s="112" t="s">
        <v>8863</v>
      </c>
      <c r="G305" s="112" t="s">
        <v>5931</v>
      </c>
      <c r="H305" s="112" t="s">
        <v>8864</v>
      </c>
      <c r="I305" s="112">
        <v>1</v>
      </c>
      <c r="J305" s="110">
        <v>41619</v>
      </c>
      <c r="K305" s="111">
        <v>0.5625</v>
      </c>
      <c r="L305" s="112" t="s">
        <v>8866</v>
      </c>
      <c r="M305" s="113">
        <f t="shared" si="4"/>
        <v>0</v>
      </c>
    </row>
    <row r="306" spans="1:13" x14ac:dyDescent="0.25">
      <c r="A306" s="110">
        <v>41600</v>
      </c>
      <c r="B306" s="111">
        <v>0.51041666666666663</v>
      </c>
      <c r="C306" s="112" t="s">
        <v>1676</v>
      </c>
      <c r="D306" s="110"/>
      <c r="E306" s="112" t="s">
        <v>363</v>
      </c>
      <c r="F306" s="112" t="s">
        <v>8382</v>
      </c>
      <c r="G306" s="112" t="s">
        <v>5916</v>
      </c>
      <c r="H306" s="112" t="s">
        <v>8584</v>
      </c>
      <c r="I306" s="112">
        <v>1</v>
      </c>
      <c r="J306" s="110">
        <v>41619</v>
      </c>
      <c r="K306" s="111">
        <v>0.53472222222222221</v>
      </c>
      <c r="L306" s="112" t="s">
        <v>8847</v>
      </c>
      <c r="M306" s="113">
        <f t="shared" si="4"/>
        <v>19</v>
      </c>
    </row>
    <row r="307" spans="1:13" x14ac:dyDescent="0.25">
      <c r="A307" s="110">
        <v>41618</v>
      </c>
      <c r="B307" s="111">
        <v>0.65972222222222221</v>
      </c>
      <c r="C307" s="112" t="s">
        <v>1676</v>
      </c>
      <c r="D307" s="110"/>
      <c r="E307" s="112" t="s">
        <v>2512</v>
      </c>
      <c r="F307" s="112" t="s">
        <v>8588</v>
      </c>
      <c r="G307" s="112" t="s">
        <v>6366</v>
      </c>
      <c r="H307" s="112" t="s">
        <v>8895</v>
      </c>
      <c r="I307" s="112">
        <v>1</v>
      </c>
      <c r="J307" s="110">
        <v>41619</v>
      </c>
      <c r="K307" s="111">
        <v>0.73263888888888884</v>
      </c>
      <c r="L307" s="112" t="s">
        <v>8896</v>
      </c>
      <c r="M307" s="113">
        <f t="shared" si="4"/>
        <v>1</v>
      </c>
    </row>
    <row r="308" spans="1:13" x14ac:dyDescent="0.25">
      <c r="A308" s="110">
        <v>41619</v>
      </c>
      <c r="B308" s="111">
        <v>0.66666666666666663</v>
      </c>
      <c r="C308" s="112" t="s">
        <v>1153</v>
      </c>
      <c r="D308" s="110">
        <v>41621</v>
      </c>
      <c r="E308" s="112" t="s">
        <v>117</v>
      </c>
      <c r="F308" s="112" t="s">
        <v>1700</v>
      </c>
      <c r="G308" s="112" t="s">
        <v>5919</v>
      </c>
      <c r="H308" s="112" t="s">
        <v>8941</v>
      </c>
      <c r="I308" s="112">
        <v>1</v>
      </c>
      <c r="J308" s="110">
        <v>41620</v>
      </c>
      <c r="K308" s="111">
        <v>0.70138888888888884</v>
      </c>
      <c r="L308" s="112" t="s">
        <v>8942</v>
      </c>
      <c r="M308" s="113">
        <f t="shared" si="4"/>
        <v>1</v>
      </c>
    </row>
    <row r="309" spans="1:13" x14ac:dyDescent="0.25">
      <c r="A309" s="110">
        <v>41619</v>
      </c>
      <c r="B309" s="111">
        <v>0.4368055555555555</v>
      </c>
      <c r="C309" s="112" t="s">
        <v>1676</v>
      </c>
      <c r="D309" s="110"/>
      <c r="E309" s="112" t="s">
        <v>83</v>
      </c>
      <c r="F309" s="112" t="s">
        <v>8586</v>
      </c>
      <c r="G309" s="112" t="s">
        <v>5919</v>
      </c>
      <c r="H309" s="112" t="s">
        <v>5200</v>
      </c>
      <c r="I309" s="112">
        <v>1</v>
      </c>
      <c r="J309" s="110">
        <v>41620</v>
      </c>
      <c r="K309" s="111">
        <v>0.63888888888888895</v>
      </c>
      <c r="L309" s="112" t="s">
        <v>8922</v>
      </c>
      <c r="M309" s="113">
        <f t="shared" si="4"/>
        <v>1</v>
      </c>
    </row>
    <row r="310" spans="1:13" x14ac:dyDescent="0.25">
      <c r="A310" s="110">
        <v>41556</v>
      </c>
      <c r="B310" s="111">
        <v>0.46249999999999997</v>
      </c>
      <c r="C310" s="112" t="s">
        <v>1153</v>
      </c>
      <c r="D310" s="110">
        <v>41620</v>
      </c>
      <c r="E310" s="112" t="s">
        <v>117</v>
      </c>
      <c r="F310" s="112" t="s">
        <v>4222</v>
      </c>
      <c r="G310" s="112" t="s">
        <v>5919</v>
      </c>
      <c r="H310" s="112" t="s">
        <v>2857</v>
      </c>
      <c r="I310" s="112">
        <v>1</v>
      </c>
      <c r="J310" s="110">
        <v>41620</v>
      </c>
      <c r="K310" s="111">
        <v>0.71875</v>
      </c>
      <c r="L310" s="112" t="s">
        <v>8660</v>
      </c>
      <c r="M310" s="113">
        <f t="shared" si="4"/>
        <v>64</v>
      </c>
    </row>
    <row r="311" spans="1:13" x14ac:dyDescent="0.25">
      <c r="A311" s="110">
        <v>41600</v>
      </c>
      <c r="B311" s="111">
        <v>0.51250000000000007</v>
      </c>
      <c r="C311" s="112" t="s">
        <v>1153</v>
      </c>
      <c r="D311" s="110">
        <v>41624</v>
      </c>
      <c r="E311" s="112" t="s">
        <v>117</v>
      </c>
      <c r="F311" s="112" t="s">
        <v>2631</v>
      </c>
      <c r="G311" s="112" t="s">
        <v>5916</v>
      </c>
      <c r="H311" s="112" t="s">
        <v>8931</v>
      </c>
      <c r="I311" s="112">
        <v>1</v>
      </c>
      <c r="J311" s="110">
        <v>41620</v>
      </c>
      <c r="K311" s="111">
        <v>0.6875</v>
      </c>
      <c r="L311" s="112" t="s">
        <v>8932</v>
      </c>
      <c r="M311" s="113">
        <f t="shared" si="4"/>
        <v>20</v>
      </c>
    </row>
    <row r="312" spans="1:13" x14ac:dyDescent="0.25">
      <c r="A312" s="110">
        <v>41619</v>
      </c>
      <c r="B312" s="111">
        <v>0.4861111111111111</v>
      </c>
      <c r="C312" s="112" t="s">
        <v>696</v>
      </c>
      <c r="D312" s="110"/>
      <c r="E312" s="112" t="s">
        <v>117</v>
      </c>
      <c r="F312" s="112" t="s">
        <v>8901</v>
      </c>
      <c r="G312" s="112" t="s">
        <v>5918</v>
      </c>
      <c r="H312" s="112" t="s">
        <v>8902</v>
      </c>
      <c r="I312" s="112">
        <v>1</v>
      </c>
      <c r="J312" s="110">
        <v>41620</v>
      </c>
      <c r="K312" s="111"/>
      <c r="L312" s="112" t="s">
        <v>3200</v>
      </c>
      <c r="M312" s="113">
        <f t="shared" si="4"/>
        <v>1</v>
      </c>
    </row>
    <row r="313" spans="1:13" x14ac:dyDescent="0.25">
      <c r="A313" s="110">
        <v>41619</v>
      </c>
      <c r="B313" s="111">
        <v>0.4861111111111111</v>
      </c>
      <c r="C313" s="112" t="s">
        <v>696</v>
      </c>
      <c r="D313" s="110"/>
      <c r="E313" s="112" t="s">
        <v>117</v>
      </c>
      <c r="F313" s="112" t="s">
        <v>8901</v>
      </c>
      <c r="G313" s="112" t="s">
        <v>5918</v>
      </c>
      <c r="H313" s="112" t="s">
        <v>8902</v>
      </c>
      <c r="I313" s="112">
        <v>1</v>
      </c>
      <c r="J313" s="110">
        <v>41620</v>
      </c>
      <c r="K313" s="111"/>
      <c r="L313" s="112" t="s">
        <v>3200</v>
      </c>
      <c r="M313" s="113">
        <f t="shared" si="4"/>
        <v>1</v>
      </c>
    </row>
    <row r="314" spans="1:13" x14ac:dyDescent="0.25">
      <c r="A314" s="110">
        <v>41619</v>
      </c>
      <c r="B314" s="111">
        <v>0.4861111111111111</v>
      </c>
      <c r="C314" s="112" t="s">
        <v>696</v>
      </c>
      <c r="D314" s="110"/>
      <c r="E314" s="112" t="s">
        <v>117</v>
      </c>
      <c r="F314" s="112" t="s">
        <v>8901</v>
      </c>
      <c r="G314" s="112" t="s">
        <v>5918</v>
      </c>
      <c r="H314" s="112" t="s">
        <v>8902</v>
      </c>
      <c r="I314" s="112">
        <v>1</v>
      </c>
      <c r="J314" s="110">
        <v>41620</v>
      </c>
      <c r="K314" s="111"/>
      <c r="L314" s="112" t="s">
        <v>3200</v>
      </c>
      <c r="M314" s="113">
        <f t="shared" si="4"/>
        <v>1</v>
      </c>
    </row>
    <row r="315" spans="1:13" x14ac:dyDescent="0.25">
      <c r="A315" s="110">
        <v>41620</v>
      </c>
      <c r="B315" s="111">
        <v>0.65972222222222221</v>
      </c>
      <c r="C315" s="112" t="s">
        <v>1676</v>
      </c>
      <c r="D315" s="110"/>
      <c r="E315" s="112" t="s">
        <v>7310</v>
      </c>
      <c r="F315" s="112" t="s">
        <v>8901</v>
      </c>
      <c r="G315" s="112" t="s">
        <v>5916</v>
      </c>
      <c r="H315" s="112" t="s">
        <v>8944</v>
      </c>
      <c r="I315" s="112">
        <v>1</v>
      </c>
      <c r="J315" s="110">
        <v>41620</v>
      </c>
      <c r="K315" s="111">
        <v>0.72222222222222221</v>
      </c>
      <c r="L315" s="112" t="s">
        <v>8065</v>
      </c>
      <c r="M315" s="113">
        <f t="shared" si="4"/>
        <v>0</v>
      </c>
    </row>
    <row r="316" spans="1:13" x14ac:dyDescent="0.25">
      <c r="A316" s="127">
        <v>41565</v>
      </c>
      <c r="B316" s="130">
        <v>0.52986111111111112</v>
      </c>
      <c r="C316" s="112" t="s">
        <v>1153</v>
      </c>
      <c r="D316" s="127">
        <v>41622</v>
      </c>
      <c r="E316" s="112" t="s">
        <v>117</v>
      </c>
      <c r="F316" s="112" t="s">
        <v>132</v>
      </c>
      <c r="G316" s="131" t="s">
        <v>5916</v>
      </c>
      <c r="H316" s="131" t="s">
        <v>1879</v>
      </c>
      <c r="I316" s="131">
        <v>1</v>
      </c>
      <c r="J316" s="127">
        <v>41620</v>
      </c>
      <c r="K316" s="130">
        <v>0.56944444444444442</v>
      </c>
      <c r="L316" s="112" t="s">
        <v>8916</v>
      </c>
      <c r="M316" s="113">
        <f t="shared" si="4"/>
        <v>55</v>
      </c>
    </row>
    <row r="317" spans="1:13" x14ac:dyDescent="0.25">
      <c r="A317" s="110">
        <v>41619</v>
      </c>
      <c r="B317" s="111">
        <v>0.84375</v>
      </c>
      <c r="C317" s="112" t="s">
        <v>1676</v>
      </c>
      <c r="D317" s="112"/>
      <c r="E317" s="112" t="s">
        <v>784</v>
      </c>
      <c r="F317" s="112" t="s">
        <v>7955</v>
      </c>
      <c r="G317" s="112" t="s">
        <v>8905</v>
      </c>
      <c r="H317" s="112" t="s">
        <v>8906</v>
      </c>
      <c r="I317" s="112">
        <v>1</v>
      </c>
      <c r="J317" s="110">
        <v>41620</v>
      </c>
      <c r="K317" s="111">
        <v>0.53888888888888886</v>
      </c>
      <c r="L317" s="112" t="s">
        <v>8907</v>
      </c>
      <c r="M317" s="113">
        <f t="shared" si="4"/>
        <v>1</v>
      </c>
    </row>
    <row r="318" spans="1:13" x14ac:dyDescent="0.25">
      <c r="A318" s="110">
        <v>41613</v>
      </c>
      <c r="B318" s="111">
        <v>0.5</v>
      </c>
      <c r="C318" s="112" t="s">
        <v>1153</v>
      </c>
      <c r="D318" s="110">
        <v>41622</v>
      </c>
      <c r="E318" s="112" t="s">
        <v>117</v>
      </c>
      <c r="F318" s="112" t="s">
        <v>1132</v>
      </c>
      <c r="G318" s="112" t="s">
        <v>5919</v>
      </c>
      <c r="H318" s="112" t="s">
        <v>8867</v>
      </c>
      <c r="I318" s="112">
        <v>1</v>
      </c>
      <c r="J318" s="110">
        <v>41620</v>
      </c>
      <c r="K318" s="111">
        <v>0.56944444444444442</v>
      </c>
      <c r="L318" s="112" t="s">
        <v>8915</v>
      </c>
      <c r="M318" s="113">
        <f t="shared" si="4"/>
        <v>7</v>
      </c>
    </row>
    <row r="319" spans="1:13" x14ac:dyDescent="0.25">
      <c r="A319" s="110">
        <v>41619</v>
      </c>
      <c r="B319" s="111">
        <v>0.53819444444444442</v>
      </c>
      <c r="C319" s="112" t="s">
        <v>1676</v>
      </c>
      <c r="D319" s="112"/>
      <c r="E319" s="112" t="s">
        <v>83</v>
      </c>
      <c r="F319" s="112" t="s">
        <v>1478</v>
      </c>
      <c r="G319" s="112" t="s">
        <v>5915</v>
      </c>
      <c r="H319" s="112" t="s">
        <v>7176</v>
      </c>
      <c r="I319" s="112">
        <v>1</v>
      </c>
      <c r="J319" s="110">
        <v>41620</v>
      </c>
      <c r="K319" s="111">
        <v>0.6875</v>
      </c>
      <c r="L319" s="112" t="s">
        <v>8930</v>
      </c>
      <c r="M319" s="113">
        <f t="shared" si="4"/>
        <v>1</v>
      </c>
    </row>
    <row r="320" spans="1:13" x14ac:dyDescent="0.25">
      <c r="A320" s="110">
        <v>41620</v>
      </c>
      <c r="B320" s="111">
        <v>0.70833333333333337</v>
      </c>
      <c r="C320" s="112" t="s">
        <v>8579</v>
      </c>
      <c r="D320" s="112"/>
      <c r="E320" s="112" t="s">
        <v>1108</v>
      </c>
      <c r="F320" s="112" t="s">
        <v>8949</v>
      </c>
      <c r="G320" s="112" t="s">
        <v>5918</v>
      </c>
      <c r="H320" s="112" t="s">
        <v>2610</v>
      </c>
      <c r="I320" s="112">
        <v>1</v>
      </c>
      <c r="J320" s="110">
        <v>41620</v>
      </c>
      <c r="K320" s="111">
        <v>0.73819444444444438</v>
      </c>
      <c r="L320" s="112" t="s">
        <v>8950</v>
      </c>
      <c r="M320" s="113">
        <f t="shared" si="4"/>
        <v>0</v>
      </c>
    </row>
    <row r="321" spans="1:13" x14ac:dyDescent="0.25">
      <c r="A321" s="110">
        <v>41620</v>
      </c>
      <c r="B321" s="111">
        <v>0.70833333333333337</v>
      </c>
      <c r="C321" s="112" t="s">
        <v>8579</v>
      </c>
      <c r="D321" s="112"/>
      <c r="E321" s="112" t="s">
        <v>1108</v>
      </c>
      <c r="F321" s="112" t="s">
        <v>8949</v>
      </c>
      <c r="G321" s="112" t="s">
        <v>5918</v>
      </c>
      <c r="H321" s="112" t="s">
        <v>2610</v>
      </c>
      <c r="I321" s="112">
        <v>1</v>
      </c>
      <c r="J321" s="110">
        <v>41620</v>
      </c>
      <c r="K321" s="111">
        <v>0.73819444444444438</v>
      </c>
      <c r="L321" s="112" t="s">
        <v>8357</v>
      </c>
      <c r="M321" s="113">
        <f t="shared" si="4"/>
        <v>0</v>
      </c>
    </row>
    <row r="322" spans="1:13" x14ac:dyDescent="0.25">
      <c r="A322" s="110">
        <v>41619</v>
      </c>
      <c r="B322" s="111">
        <v>0.73611111111111116</v>
      </c>
      <c r="C322" s="112" t="s">
        <v>1162</v>
      </c>
      <c r="D322" s="110"/>
      <c r="E322" s="112" t="s">
        <v>2032</v>
      </c>
      <c r="F322" s="112" t="s">
        <v>2033</v>
      </c>
      <c r="G322" s="112" t="s">
        <v>5916</v>
      </c>
      <c r="H322" s="112" t="s">
        <v>6247</v>
      </c>
      <c r="I322" s="112">
        <v>1</v>
      </c>
      <c r="J322" s="110">
        <v>41620</v>
      </c>
      <c r="K322" s="111">
        <v>0.64583333333333337</v>
      </c>
      <c r="L322" s="112" t="s">
        <v>8923</v>
      </c>
      <c r="M322" s="113">
        <f t="shared" si="4"/>
        <v>1</v>
      </c>
    </row>
    <row r="323" spans="1:13" x14ac:dyDescent="0.25">
      <c r="A323" s="110">
        <v>41619</v>
      </c>
      <c r="B323" s="111">
        <v>0.73611111111111116</v>
      </c>
      <c r="C323" s="112" t="s">
        <v>1162</v>
      </c>
      <c r="D323" s="110"/>
      <c r="E323" s="112" t="s">
        <v>2032</v>
      </c>
      <c r="F323" s="112" t="s">
        <v>2033</v>
      </c>
      <c r="G323" s="112" t="s">
        <v>5916</v>
      </c>
      <c r="H323" s="112" t="s">
        <v>6247</v>
      </c>
      <c r="I323" s="112">
        <v>1</v>
      </c>
      <c r="J323" s="110">
        <v>41620</v>
      </c>
      <c r="K323" s="111">
        <v>0.64583333333333337</v>
      </c>
      <c r="L323" s="112" t="s">
        <v>8924</v>
      </c>
      <c r="M323" s="113">
        <f t="shared" ref="M323:M386" si="5">J323-A323</f>
        <v>1</v>
      </c>
    </row>
    <row r="324" spans="1:13" x14ac:dyDescent="0.25">
      <c r="A324" s="127">
        <v>41558</v>
      </c>
      <c r="B324" s="130">
        <v>0.50763888888888886</v>
      </c>
      <c r="C324" s="112" t="s">
        <v>1153</v>
      </c>
      <c r="D324" s="127">
        <v>41621</v>
      </c>
      <c r="E324" s="112" t="s">
        <v>117</v>
      </c>
      <c r="F324" s="112" t="s">
        <v>7727</v>
      </c>
      <c r="G324" s="131" t="s">
        <v>6042</v>
      </c>
      <c r="H324" s="131" t="s">
        <v>5523</v>
      </c>
      <c r="I324" s="131">
        <v>1</v>
      </c>
      <c r="J324" s="127">
        <v>41620</v>
      </c>
      <c r="K324" s="130">
        <v>0.56944444444444442</v>
      </c>
      <c r="L324" s="112" t="s">
        <v>8914</v>
      </c>
      <c r="M324" s="113">
        <f t="shared" si="5"/>
        <v>62</v>
      </c>
    </row>
    <row r="325" spans="1:13" x14ac:dyDescent="0.25">
      <c r="A325" s="110">
        <v>41569</v>
      </c>
      <c r="B325" s="111">
        <v>0.50694444444444442</v>
      </c>
      <c r="C325" s="112" t="s">
        <v>1153</v>
      </c>
      <c r="D325" s="110">
        <v>41624</v>
      </c>
      <c r="E325" s="112" t="s">
        <v>117</v>
      </c>
      <c r="F325" s="112" t="s">
        <v>805</v>
      </c>
      <c r="G325" s="112" t="s">
        <v>5919</v>
      </c>
      <c r="H325" s="112" t="s">
        <v>8911</v>
      </c>
      <c r="I325" s="112">
        <v>1</v>
      </c>
      <c r="J325" s="110">
        <v>41620</v>
      </c>
      <c r="K325" s="111">
        <v>0.56944444444444442</v>
      </c>
      <c r="L325" s="112" t="s">
        <v>8912</v>
      </c>
      <c r="M325" s="113">
        <f t="shared" si="5"/>
        <v>51</v>
      </c>
    </row>
    <row r="326" spans="1:13" x14ac:dyDescent="0.25">
      <c r="A326" s="110">
        <v>41620</v>
      </c>
      <c r="B326" s="111">
        <v>0.66666666666666663</v>
      </c>
      <c r="C326" s="112" t="s">
        <v>1676</v>
      </c>
      <c r="D326" s="110"/>
      <c r="E326" s="112" t="s">
        <v>374</v>
      </c>
      <c r="F326" s="112" t="s">
        <v>5225</v>
      </c>
      <c r="G326" s="112" t="s">
        <v>5917</v>
      </c>
      <c r="H326" s="112" t="s">
        <v>4762</v>
      </c>
      <c r="I326" s="112">
        <v>1</v>
      </c>
      <c r="J326" s="110">
        <v>41620</v>
      </c>
      <c r="K326" s="111">
        <v>0.73611111111111116</v>
      </c>
      <c r="L326" s="112" t="s">
        <v>8945</v>
      </c>
      <c r="M326" s="113">
        <f t="shared" si="5"/>
        <v>0</v>
      </c>
    </row>
    <row r="327" spans="1:13" x14ac:dyDescent="0.25">
      <c r="A327" s="110">
        <v>41620</v>
      </c>
      <c r="B327" s="111">
        <v>0.66666666666666663</v>
      </c>
      <c r="C327" s="112" t="s">
        <v>1676</v>
      </c>
      <c r="D327" s="110"/>
      <c r="E327" s="112" t="s">
        <v>374</v>
      </c>
      <c r="F327" s="112" t="s">
        <v>5225</v>
      </c>
      <c r="G327" s="112" t="s">
        <v>5917</v>
      </c>
      <c r="H327" s="112" t="s">
        <v>4762</v>
      </c>
      <c r="I327" s="112">
        <v>1</v>
      </c>
      <c r="J327" s="110">
        <v>41620</v>
      </c>
      <c r="K327" s="111">
        <v>0.73611111111111116</v>
      </c>
      <c r="L327" s="112" t="s">
        <v>8946</v>
      </c>
      <c r="M327" s="113">
        <f t="shared" si="5"/>
        <v>0</v>
      </c>
    </row>
    <row r="328" spans="1:13" x14ac:dyDescent="0.25">
      <c r="A328" s="110">
        <v>41620</v>
      </c>
      <c r="B328" s="111">
        <v>0.66666666666666663</v>
      </c>
      <c r="C328" s="112" t="s">
        <v>1676</v>
      </c>
      <c r="D328" s="110"/>
      <c r="E328" s="112" t="s">
        <v>374</v>
      </c>
      <c r="F328" s="112" t="s">
        <v>5225</v>
      </c>
      <c r="G328" s="112" t="s">
        <v>5917</v>
      </c>
      <c r="H328" s="112" t="s">
        <v>4762</v>
      </c>
      <c r="I328" s="112">
        <v>1</v>
      </c>
      <c r="J328" s="110">
        <v>41620</v>
      </c>
      <c r="K328" s="111">
        <v>0.73611111111111116</v>
      </c>
      <c r="L328" s="112" t="s">
        <v>8947</v>
      </c>
      <c r="M328" s="113">
        <f t="shared" si="5"/>
        <v>0</v>
      </c>
    </row>
    <row r="329" spans="1:13" x14ac:dyDescent="0.25">
      <c r="A329" s="110">
        <v>41620</v>
      </c>
      <c r="B329" s="111">
        <v>0.66666666666666663</v>
      </c>
      <c r="C329" s="112" t="s">
        <v>1676</v>
      </c>
      <c r="D329" s="110"/>
      <c r="E329" s="112" t="s">
        <v>374</v>
      </c>
      <c r="F329" s="112" t="s">
        <v>5225</v>
      </c>
      <c r="G329" s="112" t="s">
        <v>5917</v>
      </c>
      <c r="H329" s="112" t="s">
        <v>4762</v>
      </c>
      <c r="I329" s="112">
        <v>1</v>
      </c>
      <c r="J329" s="110">
        <v>41620</v>
      </c>
      <c r="K329" s="111">
        <v>0.73611111111111116</v>
      </c>
      <c r="L329" s="112" t="s">
        <v>8948</v>
      </c>
      <c r="M329" s="113">
        <f t="shared" si="5"/>
        <v>0</v>
      </c>
    </row>
    <row r="330" spans="1:13" x14ac:dyDescent="0.25">
      <c r="A330" s="110">
        <v>41620</v>
      </c>
      <c r="B330" s="111">
        <v>0.91666666666666663</v>
      </c>
      <c r="C330" s="112" t="s">
        <v>1676</v>
      </c>
      <c r="D330" s="110"/>
      <c r="E330" s="112" t="s">
        <v>1233</v>
      </c>
      <c r="F330" s="112" t="s">
        <v>8253</v>
      </c>
      <c r="G330" s="112" t="s">
        <v>5916</v>
      </c>
      <c r="H330" s="112" t="s">
        <v>6793</v>
      </c>
      <c r="I330" s="112">
        <v>1</v>
      </c>
      <c r="J330" s="110">
        <v>41620</v>
      </c>
      <c r="K330" s="111">
        <v>0.91666666666666663</v>
      </c>
      <c r="L330" s="112" t="s">
        <v>8636</v>
      </c>
      <c r="M330" s="113">
        <f t="shared" si="5"/>
        <v>0</v>
      </c>
    </row>
    <row r="331" spans="1:13" x14ac:dyDescent="0.25">
      <c r="A331" s="110">
        <v>41583</v>
      </c>
      <c r="B331" s="111">
        <v>0.50555555555555554</v>
      </c>
      <c r="C331" s="112" t="s">
        <v>1153</v>
      </c>
      <c r="D331" s="110">
        <v>41624</v>
      </c>
      <c r="E331" s="112" t="s">
        <v>117</v>
      </c>
      <c r="F331" s="112" t="s">
        <v>814</v>
      </c>
      <c r="G331" s="112" t="s">
        <v>5919</v>
      </c>
      <c r="H331" s="112" t="s">
        <v>4345</v>
      </c>
      <c r="I331" s="112">
        <v>1</v>
      </c>
      <c r="J331" s="110">
        <v>41620</v>
      </c>
      <c r="K331" s="111">
        <v>0.56944444444444442</v>
      </c>
      <c r="L331" s="112" t="s">
        <v>8910</v>
      </c>
      <c r="M331" s="113">
        <f t="shared" si="5"/>
        <v>37</v>
      </c>
    </row>
    <row r="332" spans="1:13" x14ac:dyDescent="0.25">
      <c r="A332" s="110">
        <v>41619</v>
      </c>
      <c r="B332" s="111">
        <v>0.64930555555555558</v>
      </c>
      <c r="C332" s="112" t="s">
        <v>1676</v>
      </c>
      <c r="D332" s="112"/>
      <c r="E332" s="112" t="s">
        <v>591</v>
      </c>
      <c r="F332" s="112" t="s">
        <v>8559</v>
      </c>
      <c r="G332" s="112" t="s">
        <v>5919</v>
      </c>
      <c r="H332" s="112" t="s">
        <v>30</v>
      </c>
      <c r="I332" s="112">
        <v>1</v>
      </c>
      <c r="J332" s="110">
        <v>41620</v>
      </c>
      <c r="K332" s="111">
        <v>0.47916666666666669</v>
      </c>
      <c r="L332" s="112" t="s">
        <v>9478</v>
      </c>
      <c r="M332" s="113">
        <f t="shared" si="5"/>
        <v>1</v>
      </c>
    </row>
    <row r="333" spans="1:13" x14ac:dyDescent="0.25">
      <c r="A333" s="110">
        <v>41627</v>
      </c>
      <c r="B333" s="111">
        <v>0.64930555555555558</v>
      </c>
      <c r="C333" s="112" t="s">
        <v>1676</v>
      </c>
      <c r="D333" s="112"/>
      <c r="E333" s="112" t="s">
        <v>591</v>
      </c>
      <c r="F333" s="112" t="s">
        <v>8559</v>
      </c>
      <c r="G333" s="112" t="s">
        <v>5919</v>
      </c>
      <c r="H333" s="112" t="s">
        <v>30</v>
      </c>
      <c r="I333" s="112">
        <v>1</v>
      </c>
      <c r="J333" s="110">
        <v>41620</v>
      </c>
      <c r="K333" s="111">
        <v>0.47916666666666669</v>
      </c>
      <c r="L333" s="112" t="s">
        <v>9479</v>
      </c>
      <c r="M333" s="113">
        <f t="shared" si="5"/>
        <v>-7</v>
      </c>
    </row>
    <row r="334" spans="1:13" x14ac:dyDescent="0.25">
      <c r="A334" s="110">
        <v>41607</v>
      </c>
      <c r="B334" s="111">
        <v>0.625</v>
      </c>
      <c r="C334" s="112" t="s">
        <v>1153</v>
      </c>
      <c r="D334" s="110">
        <v>41621</v>
      </c>
      <c r="E334" s="112" t="s">
        <v>51</v>
      </c>
      <c r="F334" s="112" t="s">
        <v>1899</v>
      </c>
      <c r="G334" s="112" t="s">
        <v>5916</v>
      </c>
      <c r="H334" s="112" t="s">
        <v>5654</v>
      </c>
      <c r="I334" s="112">
        <v>1</v>
      </c>
      <c r="J334" s="110">
        <v>41620</v>
      </c>
      <c r="K334" s="111">
        <v>0.58333333333333337</v>
      </c>
      <c r="L334" s="112" t="s">
        <v>8917</v>
      </c>
      <c r="M334" s="113">
        <f t="shared" si="5"/>
        <v>13</v>
      </c>
    </row>
    <row r="335" spans="1:13" x14ac:dyDescent="0.25">
      <c r="A335" s="110">
        <v>41606</v>
      </c>
      <c r="B335" s="111">
        <v>0.45833333333333331</v>
      </c>
      <c r="C335" s="112" t="s">
        <v>8908</v>
      </c>
      <c r="D335" s="110">
        <v>41624</v>
      </c>
      <c r="E335" s="112" t="s">
        <v>168</v>
      </c>
      <c r="F335" s="112" t="s">
        <v>4132</v>
      </c>
      <c r="G335" s="112" t="s">
        <v>5919</v>
      </c>
      <c r="H335" s="112" t="s">
        <v>7336</v>
      </c>
      <c r="I335" s="112">
        <v>1</v>
      </c>
      <c r="J335" s="110">
        <v>41620</v>
      </c>
      <c r="K335" s="111">
        <v>0.63888888888888895</v>
      </c>
      <c r="L335" s="112" t="s">
        <v>8921</v>
      </c>
      <c r="M335" s="113">
        <f t="shared" si="5"/>
        <v>14</v>
      </c>
    </row>
    <row r="336" spans="1:13" x14ac:dyDescent="0.25">
      <c r="A336" s="110">
        <v>41563</v>
      </c>
      <c r="B336" s="111">
        <v>0.47430555555555554</v>
      </c>
      <c r="C336" s="112" t="s">
        <v>8908</v>
      </c>
      <c r="D336" s="110">
        <v>41624</v>
      </c>
      <c r="E336" s="112" t="s">
        <v>117</v>
      </c>
      <c r="F336" s="112" t="s">
        <v>1416</v>
      </c>
      <c r="G336" s="112" t="s">
        <v>5916</v>
      </c>
      <c r="H336" s="112" t="s">
        <v>3139</v>
      </c>
      <c r="I336" s="112">
        <v>1</v>
      </c>
      <c r="J336" s="110">
        <v>41620</v>
      </c>
      <c r="K336" s="111">
        <v>0.56944444444444442</v>
      </c>
      <c r="L336" s="112" t="s">
        <v>8909</v>
      </c>
      <c r="M336" s="113">
        <f t="shared" si="5"/>
        <v>57</v>
      </c>
    </row>
    <row r="337" spans="1:13" x14ac:dyDescent="0.25">
      <c r="A337" s="127">
        <v>41569</v>
      </c>
      <c r="B337" s="130">
        <v>0.50694444444444442</v>
      </c>
      <c r="C337" s="131" t="s">
        <v>1153</v>
      </c>
      <c r="D337" s="127">
        <v>41624</v>
      </c>
      <c r="E337" s="131" t="s">
        <v>117</v>
      </c>
      <c r="F337" s="112" t="s">
        <v>812</v>
      </c>
      <c r="G337" s="131" t="s">
        <v>5931</v>
      </c>
      <c r="H337" s="131" t="s">
        <v>6849</v>
      </c>
      <c r="I337" s="131">
        <v>1</v>
      </c>
      <c r="J337" s="127">
        <v>41620</v>
      </c>
      <c r="K337" s="130">
        <v>0.56944444444444442</v>
      </c>
      <c r="L337" s="112" t="s">
        <v>8913</v>
      </c>
      <c r="M337" s="113">
        <f t="shared" si="5"/>
        <v>51</v>
      </c>
    </row>
    <row r="338" spans="1:13" x14ac:dyDescent="0.25">
      <c r="A338" s="110">
        <v>41549</v>
      </c>
      <c r="B338" s="111">
        <v>0.52986111111111112</v>
      </c>
      <c r="C338" s="112" t="s">
        <v>1153</v>
      </c>
      <c r="D338" s="110">
        <v>41621</v>
      </c>
      <c r="E338" s="112" t="s">
        <v>117</v>
      </c>
      <c r="F338" s="112" t="s">
        <v>858</v>
      </c>
      <c r="G338" s="112" t="s">
        <v>5919</v>
      </c>
      <c r="H338" s="112" t="s">
        <v>6519</v>
      </c>
      <c r="I338" s="112">
        <v>1</v>
      </c>
      <c r="J338" s="110">
        <v>41620</v>
      </c>
      <c r="K338" s="111">
        <v>0.6875</v>
      </c>
      <c r="L338" s="112" t="s">
        <v>8925</v>
      </c>
      <c r="M338" s="113">
        <f t="shared" si="5"/>
        <v>71</v>
      </c>
    </row>
    <row r="339" spans="1:13" x14ac:dyDescent="0.25">
      <c r="A339" s="110">
        <v>41616</v>
      </c>
      <c r="B339" s="111">
        <v>0.88541666666666663</v>
      </c>
      <c r="C339" s="112" t="s">
        <v>1676</v>
      </c>
      <c r="D339" s="112"/>
      <c r="E339" s="112" t="s">
        <v>2645</v>
      </c>
      <c r="F339" s="112" t="s">
        <v>8701</v>
      </c>
      <c r="G339" s="112" t="s">
        <v>6042</v>
      </c>
      <c r="H339" s="112" t="s">
        <v>8937</v>
      </c>
      <c r="I339" s="112">
        <v>1</v>
      </c>
      <c r="J339" s="110">
        <v>41620</v>
      </c>
      <c r="K339" s="111">
        <v>0.69444444444444453</v>
      </c>
      <c r="L339" s="112" t="s">
        <v>8938</v>
      </c>
      <c r="M339" s="113">
        <f t="shared" si="5"/>
        <v>4</v>
      </c>
    </row>
    <row r="340" spans="1:13" x14ac:dyDescent="0.25">
      <c r="A340" s="110">
        <v>41619</v>
      </c>
      <c r="B340" s="111">
        <v>0.72916666666666663</v>
      </c>
      <c r="C340" s="112" t="s">
        <v>1676</v>
      </c>
      <c r="D340" s="112"/>
      <c r="E340" s="112" t="s">
        <v>2512</v>
      </c>
      <c r="F340" s="112" t="s">
        <v>3032</v>
      </c>
      <c r="G340" s="112" t="s">
        <v>5916</v>
      </c>
      <c r="H340" s="112" t="s">
        <v>8782</v>
      </c>
      <c r="I340" s="112">
        <v>1</v>
      </c>
      <c r="J340" s="110">
        <v>41620</v>
      </c>
      <c r="K340" s="111">
        <v>0.58333333333333337</v>
      </c>
      <c r="L340" s="112" t="s">
        <v>8918</v>
      </c>
      <c r="M340" s="113">
        <f t="shared" si="5"/>
        <v>1</v>
      </c>
    </row>
    <row r="341" spans="1:13" x14ac:dyDescent="0.25">
      <c r="A341" s="110">
        <v>41612</v>
      </c>
      <c r="B341" s="111">
        <v>0.56527777777777777</v>
      </c>
      <c r="C341" s="112" t="s">
        <v>1676</v>
      </c>
      <c r="D341" s="112"/>
      <c r="E341" s="112" t="s">
        <v>779</v>
      </c>
      <c r="F341" s="112" t="s">
        <v>8575</v>
      </c>
      <c r="G341" s="112" t="s">
        <v>5919</v>
      </c>
      <c r="H341" s="112" t="s">
        <v>5200</v>
      </c>
      <c r="I341" s="112">
        <v>1</v>
      </c>
      <c r="J341" s="110">
        <v>41620</v>
      </c>
      <c r="K341" s="111">
        <v>0.47916666666666669</v>
      </c>
      <c r="L341" s="112" t="s">
        <v>8900</v>
      </c>
      <c r="M341" s="113">
        <f t="shared" si="5"/>
        <v>8</v>
      </c>
    </row>
    <row r="342" spans="1:13" x14ac:dyDescent="0.25">
      <c r="A342" s="110">
        <v>41619</v>
      </c>
      <c r="B342" s="111">
        <v>0.70833333333333337</v>
      </c>
      <c r="C342" s="112" t="s">
        <v>1676</v>
      </c>
      <c r="D342" s="112"/>
      <c r="E342" s="112" t="s">
        <v>374</v>
      </c>
      <c r="F342" s="112" t="s">
        <v>8926</v>
      </c>
      <c r="G342" s="112" t="s">
        <v>5931</v>
      </c>
      <c r="H342" s="112" t="s">
        <v>8927</v>
      </c>
      <c r="I342" s="112">
        <v>1</v>
      </c>
      <c r="J342" s="110">
        <v>41620</v>
      </c>
      <c r="K342" s="111">
        <v>0.6875</v>
      </c>
      <c r="L342" s="112" t="s">
        <v>8928</v>
      </c>
      <c r="M342" s="113">
        <f t="shared" si="5"/>
        <v>1</v>
      </c>
    </row>
    <row r="343" spans="1:13" x14ac:dyDescent="0.25">
      <c r="A343" s="110">
        <v>41619</v>
      </c>
      <c r="B343" s="111">
        <v>0.70833333333333337</v>
      </c>
      <c r="C343" s="112" t="s">
        <v>1676</v>
      </c>
      <c r="D343" s="112"/>
      <c r="E343" s="112" t="s">
        <v>374</v>
      </c>
      <c r="F343" s="112" t="s">
        <v>8926</v>
      </c>
      <c r="G343" s="112" t="s">
        <v>5931</v>
      </c>
      <c r="H343" s="112" t="s">
        <v>8927</v>
      </c>
      <c r="I343" s="112">
        <v>1</v>
      </c>
      <c r="J343" s="110">
        <v>41620</v>
      </c>
      <c r="K343" s="111">
        <v>0.6875</v>
      </c>
      <c r="L343" s="112" t="s">
        <v>8929</v>
      </c>
      <c r="M343" s="113">
        <f t="shared" si="5"/>
        <v>1</v>
      </c>
    </row>
    <row r="344" spans="1:13" x14ac:dyDescent="0.25">
      <c r="A344" s="110">
        <v>41612</v>
      </c>
      <c r="B344" s="111">
        <v>0.73958333333333337</v>
      </c>
      <c r="C344" s="112" t="s">
        <v>1676</v>
      </c>
      <c r="D344" s="110"/>
      <c r="E344" s="112" t="s">
        <v>1108</v>
      </c>
      <c r="F344" s="112" t="s">
        <v>8775</v>
      </c>
      <c r="G344" s="112" t="s">
        <v>6042</v>
      </c>
      <c r="H344" s="112" t="s">
        <v>4037</v>
      </c>
      <c r="I344" s="112">
        <v>1</v>
      </c>
      <c r="J344" s="110">
        <v>41620</v>
      </c>
      <c r="K344" s="111">
        <v>0.69791666666666663</v>
      </c>
      <c r="L344" s="112" t="s">
        <v>8939</v>
      </c>
      <c r="M344" s="113">
        <f t="shared" si="5"/>
        <v>8</v>
      </c>
    </row>
    <row r="345" spans="1:13" x14ac:dyDescent="0.25">
      <c r="A345" s="110">
        <v>41620</v>
      </c>
      <c r="B345" s="111">
        <v>0.91666666666666663</v>
      </c>
      <c r="C345" s="112" t="s">
        <v>1676</v>
      </c>
      <c r="D345" s="110"/>
      <c r="E345" s="112" t="s">
        <v>1029</v>
      </c>
      <c r="F345" s="112" t="s">
        <v>8951</v>
      </c>
      <c r="G345" s="112"/>
      <c r="H345" s="112" t="s">
        <v>6793</v>
      </c>
      <c r="I345" s="112">
        <v>1</v>
      </c>
      <c r="J345" s="110">
        <v>41620</v>
      </c>
      <c r="K345" s="111">
        <v>0.91666666666666663</v>
      </c>
      <c r="L345" s="112" t="s">
        <v>8490</v>
      </c>
      <c r="M345" s="113">
        <f t="shared" si="5"/>
        <v>0</v>
      </c>
    </row>
    <row r="346" spans="1:13" x14ac:dyDescent="0.25">
      <c r="A346" s="110">
        <v>41596</v>
      </c>
      <c r="B346" s="111">
        <v>0.375</v>
      </c>
      <c r="C346" s="112" t="s">
        <v>1153</v>
      </c>
      <c r="D346" s="110">
        <v>41621</v>
      </c>
      <c r="E346" s="112" t="s">
        <v>117</v>
      </c>
      <c r="F346" s="112" t="s">
        <v>525</v>
      </c>
      <c r="G346" s="112" t="s">
        <v>5916</v>
      </c>
      <c r="H346" s="112" t="s">
        <v>8933</v>
      </c>
      <c r="I346" s="112">
        <v>1</v>
      </c>
      <c r="J346" s="110">
        <v>41620</v>
      </c>
      <c r="K346" s="111">
        <v>0.69097222222222221</v>
      </c>
      <c r="L346" s="112" t="s">
        <v>8934</v>
      </c>
      <c r="M346" s="113">
        <f t="shared" si="5"/>
        <v>24</v>
      </c>
    </row>
    <row r="347" spans="1:13" x14ac:dyDescent="0.25">
      <c r="A347" s="110">
        <v>41619</v>
      </c>
      <c r="B347" s="111">
        <v>0.55138888888888882</v>
      </c>
      <c r="C347" s="112" t="s">
        <v>1153</v>
      </c>
      <c r="D347" s="110">
        <v>41619</v>
      </c>
      <c r="E347" s="112" t="s">
        <v>117</v>
      </c>
      <c r="F347" s="112" t="s">
        <v>8863</v>
      </c>
      <c r="G347" s="112" t="s">
        <v>5931</v>
      </c>
      <c r="H347" s="112" t="s">
        <v>8864</v>
      </c>
      <c r="I347" s="112">
        <v>1</v>
      </c>
      <c r="J347" s="110">
        <v>41620</v>
      </c>
      <c r="K347" s="111">
        <v>0.70138888888888884</v>
      </c>
      <c r="L347" s="112" t="s">
        <v>8940</v>
      </c>
      <c r="M347" s="113">
        <f t="shared" si="5"/>
        <v>1</v>
      </c>
    </row>
    <row r="348" spans="1:13" x14ac:dyDescent="0.25">
      <c r="A348" s="110">
        <v>41621</v>
      </c>
      <c r="B348" s="111">
        <v>0.33333333333333331</v>
      </c>
      <c r="C348" s="112" t="s">
        <v>1162</v>
      </c>
      <c r="D348" s="112"/>
      <c r="E348" s="112" t="s">
        <v>8502</v>
      </c>
      <c r="F348" s="112" t="s">
        <v>1237</v>
      </c>
      <c r="G348" s="112" t="s">
        <v>5919</v>
      </c>
      <c r="H348" s="112" t="s">
        <v>6178</v>
      </c>
      <c r="I348" s="112">
        <v>1</v>
      </c>
      <c r="J348" s="110">
        <v>41621</v>
      </c>
      <c r="K348" s="111">
        <v>0.52083333333333337</v>
      </c>
      <c r="L348" s="112" t="s">
        <v>8968</v>
      </c>
      <c r="M348" s="113">
        <f t="shared" si="5"/>
        <v>0</v>
      </c>
    </row>
    <row r="349" spans="1:13" x14ac:dyDescent="0.25">
      <c r="A349" s="110">
        <v>41621</v>
      </c>
      <c r="B349" s="111">
        <v>0.33333333333333331</v>
      </c>
      <c r="C349" s="112" t="s">
        <v>1162</v>
      </c>
      <c r="D349" s="112"/>
      <c r="E349" s="112" t="s">
        <v>8502</v>
      </c>
      <c r="F349" s="112" t="s">
        <v>1237</v>
      </c>
      <c r="G349" s="112" t="s">
        <v>5919</v>
      </c>
      <c r="H349" s="112" t="s">
        <v>6178</v>
      </c>
      <c r="I349" s="112">
        <v>1</v>
      </c>
      <c r="J349" s="110">
        <v>41621</v>
      </c>
      <c r="K349" s="111">
        <v>0.52083333333333337</v>
      </c>
      <c r="L349" s="112" t="s">
        <v>8969</v>
      </c>
      <c r="M349" s="113">
        <f t="shared" si="5"/>
        <v>0</v>
      </c>
    </row>
    <row r="350" spans="1:13" x14ac:dyDescent="0.25">
      <c r="A350" s="127">
        <v>41582</v>
      </c>
      <c r="B350" s="130">
        <v>0.49791666666666662</v>
      </c>
      <c r="C350" s="131" t="s">
        <v>1153</v>
      </c>
      <c r="D350" s="127">
        <v>41625</v>
      </c>
      <c r="E350" s="131" t="s">
        <v>117</v>
      </c>
      <c r="F350" s="112" t="s">
        <v>7973</v>
      </c>
      <c r="G350" s="131" t="s">
        <v>5931</v>
      </c>
      <c r="H350" s="131" t="s">
        <v>3785</v>
      </c>
      <c r="I350" s="131">
        <v>1</v>
      </c>
      <c r="J350" s="127">
        <v>41621</v>
      </c>
      <c r="K350" s="130">
        <v>0.5541666666666667</v>
      </c>
      <c r="L350" s="112" t="s">
        <v>8999</v>
      </c>
      <c r="M350" s="113">
        <f t="shared" si="5"/>
        <v>39</v>
      </c>
    </row>
    <row r="351" spans="1:13" x14ac:dyDescent="0.25">
      <c r="A351" s="110">
        <v>41619</v>
      </c>
      <c r="B351" s="111">
        <v>0.4368055555555555</v>
      </c>
      <c r="C351" s="112" t="s">
        <v>1676</v>
      </c>
      <c r="D351" s="110"/>
      <c r="E351" s="112" t="s">
        <v>83</v>
      </c>
      <c r="F351" s="112" t="s">
        <v>8586</v>
      </c>
      <c r="G351" s="112" t="s">
        <v>5919</v>
      </c>
      <c r="H351" s="112" t="s">
        <v>5200</v>
      </c>
      <c r="I351" s="112">
        <v>1</v>
      </c>
      <c r="J351" s="110">
        <v>41621</v>
      </c>
      <c r="K351" s="111">
        <v>0.54513888888888895</v>
      </c>
      <c r="L351" s="112" t="s">
        <v>8270</v>
      </c>
      <c r="M351" s="113">
        <f t="shared" si="5"/>
        <v>2</v>
      </c>
    </row>
    <row r="352" spans="1:13" x14ac:dyDescent="0.25">
      <c r="A352" s="110">
        <v>41621</v>
      </c>
      <c r="B352" s="111">
        <v>0.51597222222222217</v>
      </c>
      <c r="C352" s="112" t="s">
        <v>1153</v>
      </c>
      <c r="D352" s="110">
        <v>41621</v>
      </c>
      <c r="E352" s="112" t="s">
        <v>117</v>
      </c>
      <c r="F352" s="112" t="s">
        <v>120</v>
      </c>
      <c r="G352" s="112" t="s">
        <v>5915</v>
      </c>
      <c r="H352" s="112" t="s">
        <v>6334</v>
      </c>
      <c r="I352" s="112">
        <v>1</v>
      </c>
      <c r="J352" s="110">
        <v>41621</v>
      </c>
      <c r="K352" s="111">
        <v>0.70833333333333337</v>
      </c>
      <c r="L352" s="112" t="s">
        <v>8943</v>
      </c>
      <c r="M352" s="113">
        <f t="shared" si="5"/>
        <v>0</v>
      </c>
    </row>
    <row r="353" spans="1:13" x14ac:dyDescent="0.25">
      <c r="A353" s="110">
        <v>41613</v>
      </c>
      <c r="B353" s="111">
        <v>0.67847222222222225</v>
      </c>
      <c r="C353" s="112" t="s">
        <v>1153</v>
      </c>
      <c r="D353" s="110">
        <v>41624</v>
      </c>
      <c r="E353" s="112" t="s">
        <v>117</v>
      </c>
      <c r="F353" s="112" t="s">
        <v>860</v>
      </c>
      <c r="G353" s="112" t="s">
        <v>5916</v>
      </c>
      <c r="H353" s="112" t="s">
        <v>6961</v>
      </c>
      <c r="I353" s="131">
        <v>1</v>
      </c>
      <c r="J353" s="127">
        <v>41621</v>
      </c>
      <c r="K353" s="130">
        <v>0.53125</v>
      </c>
      <c r="L353" s="112" t="s">
        <v>7763</v>
      </c>
      <c r="M353" s="113">
        <f t="shared" si="5"/>
        <v>8</v>
      </c>
    </row>
    <row r="354" spans="1:13" x14ac:dyDescent="0.25">
      <c r="A354" s="110">
        <v>41621</v>
      </c>
      <c r="B354" s="111">
        <v>0.44097222222222227</v>
      </c>
      <c r="C354" s="112" t="s">
        <v>1676</v>
      </c>
      <c r="D354" s="112"/>
      <c r="E354" s="112" t="s">
        <v>7310</v>
      </c>
      <c r="F354" s="112" t="s">
        <v>9000</v>
      </c>
      <c r="G354" s="112"/>
      <c r="H354" s="112"/>
      <c r="I354" s="112">
        <v>1</v>
      </c>
      <c r="J354" s="110">
        <v>41621</v>
      </c>
      <c r="K354" s="111"/>
      <c r="L354" s="112" t="s">
        <v>9001</v>
      </c>
      <c r="M354" s="113">
        <f t="shared" si="5"/>
        <v>0</v>
      </c>
    </row>
    <row r="355" spans="1:13" x14ac:dyDescent="0.25">
      <c r="A355" s="110">
        <v>41621</v>
      </c>
      <c r="B355" s="111">
        <v>0.6694444444444444</v>
      </c>
      <c r="C355" s="112" t="s">
        <v>1162</v>
      </c>
      <c r="D355" s="110"/>
      <c r="E355" s="112" t="s">
        <v>117</v>
      </c>
      <c r="F355" s="112" t="s">
        <v>8901</v>
      </c>
      <c r="G355" s="112" t="s">
        <v>5918</v>
      </c>
      <c r="H355" s="112" t="s">
        <v>8902</v>
      </c>
      <c r="I355" s="112">
        <v>1</v>
      </c>
      <c r="J355" s="110">
        <v>41621</v>
      </c>
      <c r="K355" s="111">
        <v>0.70833333333333337</v>
      </c>
      <c r="L355" s="112" t="s">
        <v>9005</v>
      </c>
      <c r="M355" s="113">
        <f t="shared" si="5"/>
        <v>0</v>
      </c>
    </row>
    <row r="356" spans="1:13" x14ac:dyDescent="0.25">
      <c r="A356" s="127">
        <v>41620</v>
      </c>
      <c r="B356" s="130">
        <v>0.63888888888888895</v>
      </c>
      <c r="C356" s="131" t="s">
        <v>1162</v>
      </c>
      <c r="D356" s="127"/>
      <c r="E356" s="131" t="s">
        <v>591</v>
      </c>
      <c r="F356" s="112" t="s">
        <v>1831</v>
      </c>
      <c r="G356" s="131" t="s">
        <v>5919</v>
      </c>
      <c r="H356" s="131" t="s">
        <v>7495</v>
      </c>
      <c r="I356" s="131">
        <v>1</v>
      </c>
      <c r="J356" s="127">
        <v>41621</v>
      </c>
      <c r="K356" s="130">
        <v>0.51388888888888895</v>
      </c>
      <c r="L356" s="112" t="s">
        <v>8855</v>
      </c>
      <c r="M356" s="113">
        <f t="shared" si="5"/>
        <v>1</v>
      </c>
    </row>
    <row r="357" spans="1:13" x14ac:dyDescent="0.25">
      <c r="A357" s="110">
        <v>41621</v>
      </c>
      <c r="B357" s="111">
        <v>0.44097222222222227</v>
      </c>
      <c r="C357" s="112" t="s">
        <v>1162</v>
      </c>
      <c r="D357" s="110"/>
      <c r="E357" s="112" t="s">
        <v>7870</v>
      </c>
      <c r="F357" s="112" t="s">
        <v>7871</v>
      </c>
      <c r="G357" s="112" t="s">
        <v>6042</v>
      </c>
      <c r="H357" s="112" t="s">
        <v>8964</v>
      </c>
      <c r="I357" s="112">
        <v>1</v>
      </c>
      <c r="J357" s="110">
        <v>41621</v>
      </c>
      <c r="K357" s="111">
        <v>0.52083333333333337</v>
      </c>
      <c r="L357" s="112" t="s">
        <v>8965</v>
      </c>
      <c r="M357" s="113">
        <f t="shared" si="5"/>
        <v>0</v>
      </c>
    </row>
    <row r="358" spans="1:13" x14ac:dyDescent="0.25">
      <c r="A358" s="110">
        <v>41618</v>
      </c>
      <c r="B358" s="111">
        <v>0.41666666666666669</v>
      </c>
      <c r="C358" s="112" t="s">
        <v>1676</v>
      </c>
      <c r="D358" s="112"/>
      <c r="E358" s="112" t="s">
        <v>363</v>
      </c>
      <c r="F358" s="112" t="s">
        <v>8799</v>
      </c>
      <c r="G358" s="112" t="s">
        <v>5916</v>
      </c>
      <c r="H358" s="112" t="s">
        <v>8800</v>
      </c>
      <c r="I358" s="112">
        <v>1</v>
      </c>
      <c r="J358" s="110">
        <v>41621</v>
      </c>
      <c r="K358" s="111">
        <v>0.54166666666666663</v>
      </c>
      <c r="L358" s="112" t="s">
        <v>8979</v>
      </c>
      <c r="M358" s="113">
        <f t="shared" si="5"/>
        <v>3</v>
      </c>
    </row>
    <row r="359" spans="1:13" x14ac:dyDescent="0.25">
      <c r="A359" s="110">
        <v>41618</v>
      </c>
      <c r="B359" s="111">
        <v>0.41666666666666669</v>
      </c>
      <c r="C359" s="112" t="s">
        <v>1676</v>
      </c>
      <c r="D359" s="112"/>
      <c r="E359" s="112" t="s">
        <v>363</v>
      </c>
      <c r="F359" s="112" t="s">
        <v>8799</v>
      </c>
      <c r="G359" s="112" t="s">
        <v>5916</v>
      </c>
      <c r="H359" s="112" t="s">
        <v>8800</v>
      </c>
      <c r="I359" s="112">
        <v>1</v>
      </c>
      <c r="J359" s="110">
        <v>41621</v>
      </c>
      <c r="K359" s="111">
        <v>0.54166666666666663</v>
      </c>
      <c r="L359" s="112" t="s">
        <v>8223</v>
      </c>
      <c r="M359" s="113">
        <f t="shared" si="5"/>
        <v>3</v>
      </c>
    </row>
    <row r="360" spans="1:13" x14ac:dyDescent="0.25">
      <c r="A360" s="110">
        <v>41621</v>
      </c>
      <c r="B360" s="111">
        <v>0.68055555555555547</v>
      </c>
      <c r="C360" s="112" t="s">
        <v>1676</v>
      </c>
      <c r="D360" s="112"/>
      <c r="E360" s="112" t="s">
        <v>9014</v>
      </c>
      <c r="F360" s="112" t="s">
        <v>9015</v>
      </c>
      <c r="G360" s="112" t="s">
        <v>5916</v>
      </c>
      <c r="H360" s="112" t="s">
        <v>9016</v>
      </c>
      <c r="I360" s="112">
        <v>1</v>
      </c>
      <c r="J360" s="110">
        <v>41621</v>
      </c>
      <c r="K360" s="111">
        <v>0.75</v>
      </c>
      <c r="L360" s="112" t="s">
        <v>9017</v>
      </c>
      <c r="M360" s="113">
        <f t="shared" si="5"/>
        <v>0</v>
      </c>
    </row>
    <row r="361" spans="1:13" x14ac:dyDescent="0.25">
      <c r="A361" s="110">
        <v>41621</v>
      </c>
      <c r="B361" s="111">
        <v>0.68055555555555547</v>
      </c>
      <c r="C361" s="112" t="s">
        <v>1676</v>
      </c>
      <c r="D361" s="112"/>
      <c r="E361" s="112" t="s">
        <v>9014</v>
      </c>
      <c r="F361" s="112" t="s">
        <v>9015</v>
      </c>
      <c r="G361" s="112" t="s">
        <v>5916</v>
      </c>
      <c r="H361" s="112" t="s">
        <v>9016</v>
      </c>
      <c r="I361" s="112">
        <v>1</v>
      </c>
      <c r="J361" s="110">
        <v>41621</v>
      </c>
      <c r="K361" s="111">
        <v>0.75</v>
      </c>
      <c r="L361" s="112" t="s">
        <v>9018</v>
      </c>
      <c r="M361" s="113">
        <f t="shared" si="5"/>
        <v>0</v>
      </c>
    </row>
    <row r="362" spans="1:13" x14ac:dyDescent="0.25">
      <c r="A362" s="110">
        <v>41621</v>
      </c>
      <c r="B362" s="111">
        <v>0.46180555555555558</v>
      </c>
      <c r="C362" s="112" t="s">
        <v>1162</v>
      </c>
      <c r="D362" s="112"/>
      <c r="E362" s="112" t="s">
        <v>5513</v>
      </c>
      <c r="F362" s="112" t="s">
        <v>8986</v>
      </c>
      <c r="G362" s="112" t="s">
        <v>5919</v>
      </c>
      <c r="H362" s="112" t="s">
        <v>1612</v>
      </c>
      <c r="I362" s="112">
        <v>1</v>
      </c>
      <c r="J362" s="110">
        <v>41621</v>
      </c>
      <c r="K362" s="111">
        <v>0.54166666666666663</v>
      </c>
      <c r="L362" s="112" t="s">
        <v>8987</v>
      </c>
      <c r="M362" s="113">
        <f t="shared" si="5"/>
        <v>0</v>
      </c>
    </row>
    <row r="363" spans="1:13" x14ac:dyDescent="0.25">
      <c r="A363" s="110">
        <v>41621</v>
      </c>
      <c r="B363" s="111">
        <v>0.46180555555555558</v>
      </c>
      <c r="C363" s="112" t="s">
        <v>1162</v>
      </c>
      <c r="D363" s="112"/>
      <c r="E363" s="112" t="s">
        <v>5513</v>
      </c>
      <c r="F363" s="112" t="s">
        <v>8986</v>
      </c>
      <c r="G363" s="112" t="s">
        <v>5919</v>
      </c>
      <c r="H363" s="112" t="s">
        <v>1612</v>
      </c>
      <c r="I363" s="112">
        <v>1</v>
      </c>
      <c r="J363" s="110">
        <v>41621</v>
      </c>
      <c r="K363" s="111">
        <v>0.54166666666666663</v>
      </c>
      <c r="L363" s="112" t="s">
        <v>8988</v>
      </c>
      <c r="M363" s="113">
        <f t="shared" si="5"/>
        <v>0</v>
      </c>
    </row>
    <row r="364" spans="1:13" x14ac:dyDescent="0.25">
      <c r="A364" s="110">
        <v>41621</v>
      </c>
      <c r="B364" s="111">
        <v>0.46180555555555558</v>
      </c>
      <c r="C364" s="112" t="s">
        <v>1162</v>
      </c>
      <c r="D364" s="112"/>
      <c r="E364" s="112" t="s">
        <v>5513</v>
      </c>
      <c r="F364" s="112" t="s">
        <v>8986</v>
      </c>
      <c r="G364" s="112" t="s">
        <v>5919</v>
      </c>
      <c r="H364" s="112" t="s">
        <v>1612</v>
      </c>
      <c r="I364" s="112">
        <v>1</v>
      </c>
      <c r="J364" s="110">
        <v>41621</v>
      </c>
      <c r="K364" s="111">
        <v>0.54166666666666663</v>
      </c>
      <c r="L364" s="112" t="s">
        <v>8989</v>
      </c>
      <c r="M364" s="113">
        <f t="shared" si="5"/>
        <v>0</v>
      </c>
    </row>
    <row r="365" spans="1:13" x14ac:dyDescent="0.25">
      <c r="A365" s="110">
        <v>41620</v>
      </c>
      <c r="B365" s="111">
        <v>0.91666666666666663</v>
      </c>
      <c r="C365" s="112" t="s">
        <v>1676</v>
      </c>
      <c r="D365" s="110"/>
      <c r="E365" s="112" t="s">
        <v>1233</v>
      </c>
      <c r="F365" s="112" t="s">
        <v>8253</v>
      </c>
      <c r="G365" s="112" t="s">
        <v>5916</v>
      </c>
      <c r="H365" s="112" t="s">
        <v>8952</v>
      </c>
      <c r="I365" s="112">
        <v>1</v>
      </c>
      <c r="J365" s="110">
        <v>41621</v>
      </c>
      <c r="K365" s="111">
        <v>0.69444444444444453</v>
      </c>
      <c r="L365" s="112" t="s">
        <v>9012</v>
      </c>
      <c r="M365" s="113">
        <f t="shared" si="5"/>
        <v>1</v>
      </c>
    </row>
    <row r="366" spans="1:13" x14ac:dyDescent="0.25">
      <c r="A366" s="110">
        <v>41613</v>
      </c>
      <c r="B366" s="111">
        <v>0.72916666666666663</v>
      </c>
      <c r="C366" s="112" t="s">
        <v>8579</v>
      </c>
      <c r="D366" s="112"/>
      <c r="E366" s="112" t="s">
        <v>2342</v>
      </c>
      <c r="F366" s="112" t="s">
        <v>8853</v>
      </c>
      <c r="G366" s="112" t="s">
        <v>5918</v>
      </c>
      <c r="H366" s="112" t="s">
        <v>8854</v>
      </c>
      <c r="I366" s="112">
        <v>1</v>
      </c>
      <c r="J366" s="110">
        <v>41621</v>
      </c>
      <c r="K366" s="111"/>
      <c r="L366" s="112" t="s">
        <v>8886</v>
      </c>
      <c r="M366" s="113">
        <f t="shared" si="5"/>
        <v>8</v>
      </c>
    </row>
    <row r="367" spans="1:13" x14ac:dyDescent="0.25">
      <c r="A367" s="110">
        <v>41613</v>
      </c>
      <c r="B367" s="111">
        <v>0.72916666666666663</v>
      </c>
      <c r="C367" s="112" t="s">
        <v>8579</v>
      </c>
      <c r="D367" s="112"/>
      <c r="E367" s="112" t="s">
        <v>2342</v>
      </c>
      <c r="F367" s="112" t="s">
        <v>8853</v>
      </c>
      <c r="G367" s="112" t="s">
        <v>5918</v>
      </c>
      <c r="H367" s="112" t="s">
        <v>8854</v>
      </c>
      <c r="I367" s="112">
        <v>1</v>
      </c>
      <c r="J367" s="110">
        <v>41621</v>
      </c>
      <c r="K367" s="111"/>
      <c r="L367" s="112" t="s">
        <v>8886</v>
      </c>
      <c r="M367" s="113">
        <f t="shared" si="5"/>
        <v>8</v>
      </c>
    </row>
    <row r="368" spans="1:13" x14ac:dyDescent="0.25">
      <c r="A368" s="110">
        <v>41620</v>
      </c>
      <c r="B368" s="111">
        <v>0.52777777777777779</v>
      </c>
      <c r="C368" s="112" t="s">
        <v>1676</v>
      </c>
      <c r="D368" s="110"/>
      <c r="E368" s="112" t="s">
        <v>2247</v>
      </c>
      <c r="F368" s="112" t="s">
        <v>5743</v>
      </c>
      <c r="G368" s="112" t="s">
        <v>5916</v>
      </c>
      <c r="H368" s="112" t="s">
        <v>1347</v>
      </c>
      <c r="I368" s="112">
        <v>1</v>
      </c>
      <c r="J368" s="110">
        <v>41621</v>
      </c>
      <c r="K368" s="111">
        <v>0.54652777777777783</v>
      </c>
      <c r="L368" s="112" t="s">
        <v>8990</v>
      </c>
      <c r="M368" s="113">
        <f t="shared" si="5"/>
        <v>1</v>
      </c>
    </row>
    <row r="369" spans="1:13" x14ac:dyDescent="0.25">
      <c r="A369" s="110">
        <v>41620</v>
      </c>
      <c r="B369" s="111">
        <v>0.52777777777777779</v>
      </c>
      <c r="C369" s="112" t="s">
        <v>1676</v>
      </c>
      <c r="D369" s="110"/>
      <c r="E369" s="112" t="s">
        <v>2247</v>
      </c>
      <c r="F369" s="112" t="s">
        <v>5743</v>
      </c>
      <c r="G369" s="112" t="s">
        <v>5916</v>
      </c>
      <c r="H369" s="112" t="s">
        <v>1347</v>
      </c>
      <c r="I369" s="112">
        <v>1</v>
      </c>
      <c r="J369" s="110">
        <v>41621</v>
      </c>
      <c r="K369" s="111">
        <v>0.69444444444444453</v>
      </c>
      <c r="L369" s="112" t="s">
        <v>9013</v>
      </c>
      <c r="M369" s="113">
        <f t="shared" si="5"/>
        <v>1</v>
      </c>
    </row>
    <row r="370" spans="1:13" x14ac:dyDescent="0.25">
      <c r="A370" s="110">
        <v>41621</v>
      </c>
      <c r="B370" s="111">
        <v>0.4375</v>
      </c>
      <c r="C370" s="112" t="s">
        <v>1676</v>
      </c>
      <c r="D370" s="112"/>
      <c r="E370" s="112" t="s">
        <v>591</v>
      </c>
      <c r="F370" s="112" t="s">
        <v>8559</v>
      </c>
      <c r="G370" s="112" t="s">
        <v>5919</v>
      </c>
      <c r="H370" s="112" t="s">
        <v>30</v>
      </c>
      <c r="I370" s="112">
        <v>1</v>
      </c>
      <c r="J370" s="110">
        <v>41621</v>
      </c>
      <c r="K370" s="111">
        <v>0.52083333333333337</v>
      </c>
      <c r="L370" s="112" t="s">
        <v>8962</v>
      </c>
      <c r="M370" s="113">
        <f t="shared" si="5"/>
        <v>0</v>
      </c>
    </row>
    <row r="371" spans="1:13" x14ac:dyDescent="0.25">
      <c r="A371" s="110">
        <v>41621</v>
      </c>
      <c r="B371" s="111">
        <v>0.4375</v>
      </c>
      <c r="C371" s="112" t="s">
        <v>1676</v>
      </c>
      <c r="D371" s="112"/>
      <c r="E371" s="112" t="s">
        <v>591</v>
      </c>
      <c r="F371" s="112" t="s">
        <v>8559</v>
      </c>
      <c r="G371" s="112" t="s">
        <v>5919</v>
      </c>
      <c r="H371" s="112" t="s">
        <v>30</v>
      </c>
      <c r="I371" s="112">
        <v>1</v>
      </c>
      <c r="J371" s="110">
        <v>41621</v>
      </c>
      <c r="K371" s="111">
        <v>0.52083333333333337</v>
      </c>
      <c r="L371" s="112" t="s">
        <v>7849</v>
      </c>
      <c r="M371" s="113">
        <f t="shared" si="5"/>
        <v>0</v>
      </c>
    </row>
    <row r="372" spans="1:13" x14ac:dyDescent="0.25">
      <c r="A372" s="110">
        <v>41621</v>
      </c>
      <c r="B372" s="111">
        <v>0.4375</v>
      </c>
      <c r="C372" s="112" t="s">
        <v>1676</v>
      </c>
      <c r="D372" s="112"/>
      <c r="E372" s="112" t="s">
        <v>591</v>
      </c>
      <c r="F372" s="112" t="s">
        <v>8559</v>
      </c>
      <c r="G372" s="112" t="s">
        <v>5919</v>
      </c>
      <c r="H372" s="112" t="s">
        <v>30</v>
      </c>
      <c r="I372" s="112">
        <v>1</v>
      </c>
      <c r="J372" s="110">
        <v>41621</v>
      </c>
      <c r="K372" s="111">
        <v>0.52083333333333337</v>
      </c>
      <c r="L372" s="112" t="s">
        <v>8963</v>
      </c>
      <c r="M372" s="113">
        <f t="shared" si="5"/>
        <v>0</v>
      </c>
    </row>
    <row r="373" spans="1:13" x14ac:dyDescent="0.25">
      <c r="A373" s="110">
        <v>41619</v>
      </c>
      <c r="B373" s="111">
        <v>0.59583333333333333</v>
      </c>
      <c r="C373" s="112" t="s">
        <v>1676</v>
      </c>
      <c r="D373" s="112"/>
      <c r="E373" s="112" t="s">
        <v>8875</v>
      </c>
      <c r="F373" s="112" t="s">
        <v>3246</v>
      </c>
      <c r="G373" s="112" t="s">
        <v>5915</v>
      </c>
      <c r="H373" s="112" t="s">
        <v>4950</v>
      </c>
      <c r="I373" s="112">
        <v>1</v>
      </c>
      <c r="J373" s="110">
        <v>41621</v>
      </c>
      <c r="K373" s="111">
        <v>0.51388888888888895</v>
      </c>
      <c r="L373" s="112" t="s">
        <v>8956</v>
      </c>
      <c r="M373" s="113">
        <f t="shared" si="5"/>
        <v>2</v>
      </c>
    </row>
    <row r="374" spans="1:13" x14ac:dyDescent="0.25">
      <c r="A374" s="110">
        <v>41596</v>
      </c>
      <c r="B374" s="111">
        <v>0.33333333333333331</v>
      </c>
      <c r="C374" s="112" t="s">
        <v>1153</v>
      </c>
      <c r="D374" s="121">
        <v>41624</v>
      </c>
      <c r="E374" s="112" t="s">
        <v>117</v>
      </c>
      <c r="F374" s="112" t="s">
        <v>2566</v>
      </c>
      <c r="G374" s="112" t="s">
        <v>5931</v>
      </c>
      <c r="H374" s="112" t="s">
        <v>8971</v>
      </c>
      <c r="I374" s="112">
        <v>1</v>
      </c>
      <c r="J374" s="110">
        <v>41621</v>
      </c>
      <c r="K374" s="111">
        <v>0.53125</v>
      </c>
      <c r="L374" s="112" t="s">
        <v>8972</v>
      </c>
      <c r="M374" s="113">
        <f t="shared" si="5"/>
        <v>25</v>
      </c>
    </row>
    <row r="375" spans="1:13" x14ac:dyDescent="0.25">
      <c r="A375" s="110">
        <v>41620</v>
      </c>
      <c r="B375" s="111">
        <v>0.72916666666666663</v>
      </c>
      <c r="C375" s="112" t="s">
        <v>1162</v>
      </c>
      <c r="D375" s="112"/>
      <c r="E375" s="112" t="s">
        <v>51</v>
      </c>
      <c r="F375" s="112" t="s">
        <v>4130</v>
      </c>
      <c r="G375" s="112" t="s">
        <v>5919</v>
      </c>
      <c r="H375" s="112" t="s">
        <v>8980</v>
      </c>
      <c r="I375" s="112">
        <v>1</v>
      </c>
      <c r="J375" s="110">
        <v>41621</v>
      </c>
      <c r="K375" s="111">
        <v>0.54166666666666663</v>
      </c>
      <c r="L375" s="112" t="s">
        <v>8981</v>
      </c>
      <c r="M375" s="113">
        <f t="shared" si="5"/>
        <v>1</v>
      </c>
    </row>
    <row r="376" spans="1:13" x14ac:dyDescent="0.25">
      <c r="A376" s="110">
        <v>41620</v>
      </c>
      <c r="B376" s="111">
        <v>0.72916666666666663</v>
      </c>
      <c r="C376" s="112" t="s">
        <v>1676</v>
      </c>
      <c r="D376" s="110"/>
      <c r="E376" s="112" t="s">
        <v>51</v>
      </c>
      <c r="F376" s="112" t="s">
        <v>8954</v>
      </c>
      <c r="G376" s="112" t="s">
        <v>5919</v>
      </c>
      <c r="H376" s="112" t="s">
        <v>1404</v>
      </c>
      <c r="I376" s="112"/>
      <c r="J376" s="110">
        <v>41621</v>
      </c>
      <c r="K376" s="111">
        <v>0.42708333333333331</v>
      </c>
      <c r="L376" s="112" t="s">
        <v>8955</v>
      </c>
      <c r="M376" s="113">
        <f t="shared" si="5"/>
        <v>1</v>
      </c>
    </row>
    <row r="377" spans="1:13" x14ac:dyDescent="0.25">
      <c r="A377" s="127">
        <v>41621</v>
      </c>
      <c r="B377" s="130">
        <v>0.5</v>
      </c>
      <c r="C377" s="131" t="s">
        <v>1676</v>
      </c>
      <c r="D377" s="118"/>
      <c r="E377" s="131" t="s">
        <v>367</v>
      </c>
      <c r="F377" s="112" t="s">
        <v>368</v>
      </c>
      <c r="G377" s="112" t="s">
        <v>5920</v>
      </c>
      <c r="H377" s="112" t="s">
        <v>6587</v>
      </c>
      <c r="I377" s="112">
        <v>1</v>
      </c>
      <c r="J377" s="127">
        <v>41621</v>
      </c>
      <c r="K377" s="130">
        <v>0.55208333333333337</v>
      </c>
      <c r="L377" s="112" t="s">
        <v>8478</v>
      </c>
      <c r="M377" s="113">
        <f t="shared" si="5"/>
        <v>0</v>
      </c>
    </row>
    <row r="378" spans="1:13" x14ac:dyDescent="0.25">
      <c r="A378" s="127">
        <v>41621</v>
      </c>
      <c r="B378" s="130">
        <v>0.5</v>
      </c>
      <c r="C378" s="131" t="s">
        <v>1676</v>
      </c>
      <c r="D378" s="118"/>
      <c r="E378" s="131" t="s">
        <v>367</v>
      </c>
      <c r="F378" s="112" t="s">
        <v>368</v>
      </c>
      <c r="G378" s="112" t="s">
        <v>5920</v>
      </c>
      <c r="H378" s="112" t="s">
        <v>6587</v>
      </c>
      <c r="I378" s="112">
        <v>1</v>
      </c>
      <c r="J378" s="127">
        <v>41621</v>
      </c>
      <c r="K378" s="130">
        <v>0.55208333333333337</v>
      </c>
      <c r="L378" s="112" t="s">
        <v>8479</v>
      </c>
      <c r="M378" s="113">
        <f t="shared" si="5"/>
        <v>0</v>
      </c>
    </row>
    <row r="379" spans="1:13" x14ac:dyDescent="0.25">
      <c r="A379" s="110">
        <v>41621</v>
      </c>
      <c r="B379" s="111">
        <v>0.63263888888888886</v>
      </c>
      <c r="C379" s="112" t="s">
        <v>1676</v>
      </c>
      <c r="D379" s="110"/>
      <c r="E379" s="112" t="s">
        <v>374</v>
      </c>
      <c r="F379" s="112" t="s">
        <v>8777</v>
      </c>
      <c r="G379" s="112" t="s">
        <v>5919</v>
      </c>
      <c r="H379" s="112" t="s">
        <v>8772</v>
      </c>
      <c r="I379" s="112">
        <v>1</v>
      </c>
      <c r="J379" s="110">
        <v>41621</v>
      </c>
      <c r="K379" s="111">
        <v>0.69444444444444453</v>
      </c>
      <c r="L379" s="112" t="s">
        <v>9006</v>
      </c>
      <c r="M379" s="113">
        <f t="shared" si="5"/>
        <v>0</v>
      </c>
    </row>
    <row r="380" spans="1:13" x14ac:dyDescent="0.25">
      <c r="A380" s="110">
        <v>41621</v>
      </c>
      <c r="B380" s="111">
        <v>0.63263888888888886</v>
      </c>
      <c r="C380" s="112" t="s">
        <v>1676</v>
      </c>
      <c r="D380" s="110"/>
      <c r="E380" s="112" t="s">
        <v>374</v>
      </c>
      <c r="F380" s="112" t="s">
        <v>8777</v>
      </c>
      <c r="G380" s="112" t="s">
        <v>5919</v>
      </c>
      <c r="H380" s="112" t="s">
        <v>8772</v>
      </c>
      <c r="I380" s="112">
        <v>1</v>
      </c>
      <c r="J380" s="110">
        <v>41621</v>
      </c>
      <c r="K380" s="111">
        <v>0.69444444444444453</v>
      </c>
      <c r="L380" s="112" t="s">
        <v>9007</v>
      </c>
      <c r="M380" s="113">
        <f t="shared" si="5"/>
        <v>0</v>
      </c>
    </row>
    <row r="381" spans="1:13" x14ac:dyDescent="0.25">
      <c r="A381" s="110">
        <v>41621</v>
      </c>
      <c r="B381" s="111">
        <v>0.63263888888888886</v>
      </c>
      <c r="C381" s="112" t="s">
        <v>1676</v>
      </c>
      <c r="D381" s="110"/>
      <c r="E381" s="112" t="s">
        <v>374</v>
      </c>
      <c r="F381" s="112" t="s">
        <v>8777</v>
      </c>
      <c r="G381" s="112" t="s">
        <v>5919</v>
      </c>
      <c r="H381" s="112" t="s">
        <v>8772</v>
      </c>
      <c r="I381" s="112">
        <v>1</v>
      </c>
      <c r="J381" s="110">
        <v>41621</v>
      </c>
      <c r="K381" s="111">
        <v>0.69444444444444453</v>
      </c>
      <c r="L381" s="112" t="s">
        <v>9008</v>
      </c>
      <c r="M381" s="113">
        <f t="shared" si="5"/>
        <v>0</v>
      </c>
    </row>
    <row r="382" spans="1:13" x14ac:dyDescent="0.25">
      <c r="A382" s="110">
        <v>41605</v>
      </c>
      <c r="B382" s="111">
        <v>0.69444444444444453</v>
      </c>
      <c r="C382" s="112" t="s">
        <v>1162</v>
      </c>
      <c r="D382" s="112"/>
      <c r="E382" s="112" t="s">
        <v>80</v>
      </c>
      <c r="F382" s="112" t="s">
        <v>8966</v>
      </c>
      <c r="G382" s="112" t="s">
        <v>5915</v>
      </c>
      <c r="H382" s="112" t="s">
        <v>5799</v>
      </c>
      <c r="I382" s="112">
        <v>1</v>
      </c>
      <c r="J382" s="110">
        <v>41621</v>
      </c>
      <c r="K382" s="111">
        <v>0.52083333333333337</v>
      </c>
      <c r="L382" s="112" t="s">
        <v>8967</v>
      </c>
      <c r="M382" s="113">
        <f t="shared" si="5"/>
        <v>16</v>
      </c>
    </row>
    <row r="383" spans="1:13" x14ac:dyDescent="0.25">
      <c r="A383" s="110">
        <v>41614</v>
      </c>
      <c r="B383" s="111">
        <v>0.51041666666666663</v>
      </c>
      <c r="C383" s="112" t="s">
        <v>1162</v>
      </c>
      <c r="D383" s="112"/>
      <c r="E383" s="112" t="s">
        <v>3946</v>
      </c>
      <c r="F383" s="112" t="s">
        <v>8741</v>
      </c>
      <c r="G383" s="112" t="s">
        <v>5916</v>
      </c>
      <c r="H383" s="112" t="s">
        <v>8364</v>
      </c>
      <c r="I383" s="112">
        <v>1</v>
      </c>
      <c r="J383" s="110">
        <v>41621</v>
      </c>
      <c r="K383" s="111">
        <v>0.54166666666666663</v>
      </c>
      <c r="L383" s="112" t="s">
        <v>8982</v>
      </c>
      <c r="M383" s="113">
        <f t="shared" si="5"/>
        <v>7</v>
      </c>
    </row>
    <row r="384" spans="1:13" x14ac:dyDescent="0.25">
      <c r="A384" s="127">
        <v>41612</v>
      </c>
      <c r="B384" s="130">
        <v>0.52777777777777779</v>
      </c>
      <c r="C384" s="131" t="s">
        <v>1153</v>
      </c>
      <c r="D384" s="127">
        <v>41619</v>
      </c>
      <c r="E384" s="131" t="s">
        <v>80</v>
      </c>
      <c r="F384" s="112" t="s">
        <v>1077</v>
      </c>
      <c r="G384" s="131" t="s">
        <v>5916</v>
      </c>
      <c r="H384" s="131" t="s">
        <v>6086</v>
      </c>
      <c r="I384" s="131">
        <v>1</v>
      </c>
      <c r="J384" s="127">
        <v>41621</v>
      </c>
      <c r="K384" s="130">
        <v>0.69791666666666663</v>
      </c>
      <c r="L384" s="112" t="s">
        <v>7960</v>
      </c>
      <c r="M384" s="113">
        <f t="shared" si="5"/>
        <v>9</v>
      </c>
    </row>
    <row r="385" spans="1:13" x14ac:dyDescent="0.25">
      <c r="A385" s="110">
        <v>41554</v>
      </c>
      <c r="B385" s="111">
        <v>0.39374999999999999</v>
      </c>
      <c r="C385" s="112" t="s">
        <v>1153</v>
      </c>
      <c r="D385" s="110">
        <v>41614</v>
      </c>
      <c r="E385" s="112" t="s">
        <v>117</v>
      </c>
      <c r="F385" s="112" t="s">
        <v>312</v>
      </c>
      <c r="G385" s="112" t="s">
        <v>5919</v>
      </c>
      <c r="H385" s="112" t="s">
        <v>8585</v>
      </c>
      <c r="I385" s="112">
        <v>1</v>
      </c>
      <c r="J385" s="110">
        <v>41621</v>
      </c>
      <c r="K385" s="111">
        <v>0.54861111111111105</v>
      </c>
      <c r="L385" s="112" t="s">
        <v>8994</v>
      </c>
      <c r="M385" s="113">
        <f t="shared" si="5"/>
        <v>67</v>
      </c>
    </row>
    <row r="386" spans="1:13" ht="17.25" x14ac:dyDescent="0.3">
      <c r="A386" s="99">
        <v>41612</v>
      </c>
      <c r="B386" s="100">
        <v>0.59027777777777779</v>
      </c>
      <c r="C386" s="101" t="s">
        <v>1153</v>
      </c>
      <c r="D386" s="99">
        <v>41615</v>
      </c>
      <c r="E386" s="101" t="s">
        <v>117</v>
      </c>
      <c r="F386" s="112" t="s">
        <v>8605</v>
      </c>
      <c r="G386" s="101" t="s">
        <v>5916</v>
      </c>
      <c r="H386" s="101" t="s">
        <v>394</v>
      </c>
      <c r="I386" s="112">
        <v>1</v>
      </c>
      <c r="J386" s="99">
        <v>41621</v>
      </c>
      <c r="K386" s="100">
        <v>0.53472222222222221</v>
      </c>
      <c r="L386" s="113" t="s">
        <v>8978</v>
      </c>
      <c r="M386" s="113">
        <f t="shared" si="5"/>
        <v>9</v>
      </c>
    </row>
    <row r="387" spans="1:13" x14ac:dyDescent="0.25">
      <c r="A387" s="127">
        <v>41617</v>
      </c>
      <c r="B387" s="130">
        <v>0.40277777777777773</v>
      </c>
      <c r="C387" s="112" t="s">
        <v>1153</v>
      </c>
      <c r="D387" s="127">
        <v>41624</v>
      </c>
      <c r="E387" s="112" t="s">
        <v>117</v>
      </c>
      <c r="F387" s="112" t="s">
        <v>238</v>
      </c>
      <c r="G387" s="131" t="s">
        <v>5919</v>
      </c>
      <c r="H387" s="131" t="s">
        <v>6160</v>
      </c>
      <c r="I387" s="131">
        <v>1</v>
      </c>
      <c r="J387" s="127">
        <v>41621</v>
      </c>
      <c r="K387" s="130">
        <v>0.53125</v>
      </c>
      <c r="L387" s="112" t="s">
        <v>8973</v>
      </c>
      <c r="M387" s="113">
        <f t="shared" ref="M387:M450" si="6">J387-A387</f>
        <v>4</v>
      </c>
    </row>
    <row r="388" spans="1:13" x14ac:dyDescent="0.25">
      <c r="A388" s="110">
        <v>41621</v>
      </c>
      <c r="B388" s="111">
        <v>0.33333333333333331</v>
      </c>
      <c r="C388" s="112" t="s">
        <v>8501</v>
      </c>
      <c r="D388" s="112"/>
      <c r="E388" s="112" t="s">
        <v>8502</v>
      </c>
      <c r="F388" s="112" t="s">
        <v>2945</v>
      </c>
      <c r="G388" s="112" t="s">
        <v>5920</v>
      </c>
      <c r="H388" s="112" t="s">
        <v>6180</v>
      </c>
      <c r="I388" s="112">
        <v>1</v>
      </c>
      <c r="J388" s="110">
        <v>41621</v>
      </c>
      <c r="K388" s="111">
        <v>0.53125</v>
      </c>
      <c r="L388" s="112" t="s">
        <v>8975</v>
      </c>
      <c r="M388" s="113">
        <f t="shared" si="6"/>
        <v>0</v>
      </c>
    </row>
    <row r="389" spans="1:13" x14ac:dyDescent="0.25">
      <c r="A389" s="110">
        <v>41621</v>
      </c>
      <c r="B389" s="111">
        <v>0.33333333333333331</v>
      </c>
      <c r="C389" s="112" t="s">
        <v>8501</v>
      </c>
      <c r="D389" s="112"/>
      <c r="E389" s="112" t="s">
        <v>8502</v>
      </c>
      <c r="F389" s="112" t="s">
        <v>2945</v>
      </c>
      <c r="G389" s="112" t="s">
        <v>5920</v>
      </c>
      <c r="H389" s="112" t="s">
        <v>6180</v>
      </c>
      <c r="I389" s="112">
        <v>1</v>
      </c>
      <c r="J389" s="110">
        <v>41621</v>
      </c>
      <c r="K389" s="111">
        <v>0.53125</v>
      </c>
      <c r="L389" s="112" t="s">
        <v>8976</v>
      </c>
      <c r="M389" s="113">
        <f t="shared" si="6"/>
        <v>0</v>
      </c>
    </row>
    <row r="390" spans="1:13" x14ac:dyDescent="0.25">
      <c r="A390" s="110">
        <v>41617</v>
      </c>
      <c r="B390" s="111">
        <v>0.42708333333333331</v>
      </c>
      <c r="C390" s="112" t="s">
        <v>1162</v>
      </c>
      <c r="D390" s="112"/>
      <c r="E390" s="112" t="s">
        <v>924</v>
      </c>
      <c r="F390" s="112" t="s">
        <v>8983</v>
      </c>
      <c r="G390" s="112" t="s">
        <v>5916</v>
      </c>
      <c r="H390" s="112" t="s">
        <v>8984</v>
      </c>
      <c r="I390" s="112">
        <v>1</v>
      </c>
      <c r="J390" s="110">
        <v>41621</v>
      </c>
      <c r="K390" s="111">
        <v>0.54166666666666663</v>
      </c>
      <c r="L390" s="112" t="s">
        <v>8985</v>
      </c>
      <c r="M390" s="113">
        <f t="shared" si="6"/>
        <v>4</v>
      </c>
    </row>
    <row r="391" spans="1:13" x14ac:dyDescent="0.25">
      <c r="A391" s="110">
        <v>41617</v>
      </c>
      <c r="B391" s="111">
        <v>0.42708333333333331</v>
      </c>
      <c r="C391" s="112" t="s">
        <v>1162</v>
      </c>
      <c r="D391" s="112"/>
      <c r="E391" s="112" t="s">
        <v>924</v>
      </c>
      <c r="F391" s="112" t="s">
        <v>8983</v>
      </c>
      <c r="G391" s="112" t="s">
        <v>5916</v>
      </c>
      <c r="H391" s="112" t="s">
        <v>8984</v>
      </c>
      <c r="I391" s="112">
        <v>1</v>
      </c>
      <c r="J391" s="110">
        <v>41621</v>
      </c>
      <c r="K391" s="111">
        <v>0.79861111111111116</v>
      </c>
      <c r="L391" s="112" t="s">
        <v>7725</v>
      </c>
      <c r="M391" s="113">
        <f t="shared" si="6"/>
        <v>4</v>
      </c>
    </row>
    <row r="392" spans="1:13" x14ac:dyDescent="0.25">
      <c r="A392" s="110">
        <v>41621</v>
      </c>
      <c r="B392" s="111">
        <v>0.66041666666666665</v>
      </c>
      <c r="C392" s="112" t="s">
        <v>1162</v>
      </c>
      <c r="D392" s="110"/>
      <c r="E392" s="112" t="s">
        <v>591</v>
      </c>
      <c r="F392" s="112" t="s">
        <v>7767</v>
      </c>
      <c r="G392" s="112" t="s">
        <v>5919</v>
      </c>
      <c r="H392" s="112" t="s">
        <v>9009</v>
      </c>
      <c r="I392" s="112">
        <v>1</v>
      </c>
      <c r="J392" s="110">
        <v>41621</v>
      </c>
      <c r="K392" s="111">
        <v>0.69444444444444453</v>
      </c>
      <c r="L392" s="112" t="s">
        <v>9010</v>
      </c>
      <c r="M392" s="113">
        <f t="shared" si="6"/>
        <v>0</v>
      </c>
    </row>
    <row r="393" spans="1:13" x14ac:dyDescent="0.25">
      <c r="A393" s="110">
        <v>41621</v>
      </c>
      <c r="B393" s="111">
        <v>0.66041666666666665</v>
      </c>
      <c r="C393" s="112" t="s">
        <v>1162</v>
      </c>
      <c r="D393" s="110"/>
      <c r="E393" s="112" t="s">
        <v>591</v>
      </c>
      <c r="F393" s="112" t="s">
        <v>7767</v>
      </c>
      <c r="G393" s="112" t="s">
        <v>5919</v>
      </c>
      <c r="H393" s="112" t="s">
        <v>9009</v>
      </c>
      <c r="I393" s="112">
        <v>1</v>
      </c>
      <c r="J393" s="110">
        <v>41621</v>
      </c>
      <c r="K393" s="111">
        <v>0.69444444444444453</v>
      </c>
      <c r="L393" s="112" t="s">
        <v>9011</v>
      </c>
      <c r="M393" s="113">
        <f t="shared" si="6"/>
        <v>0</v>
      </c>
    </row>
    <row r="394" spans="1:13" x14ac:dyDescent="0.25">
      <c r="A394" s="110">
        <v>41619</v>
      </c>
      <c r="B394" s="111">
        <v>0.70833333333333337</v>
      </c>
      <c r="C394" s="112" t="s">
        <v>1676</v>
      </c>
      <c r="D394" s="112"/>
      <c r="E394" s="112" t="s">
        <v>374</v>
      </c>
      <c r="F394" s="112" t="s">
        <v>8926</v>
      </c>
      <c r="G394" s="112" t="s">
        <v>5931</v>
      </c>
      <c r="H394" s="112" t="s">
        <v>8927</v>
      </c>
      <c r="I394" s="112">
        <v>1</v>
      </c>
      <c r="J394" s="110">
        <v>41621</v>
      </c>
      <c r="K394" s="111">
        <v>0.51736111111111105</v>
      </c>
      <c r="L394" s="112" t="s">
        <v>8959</v>
      </c>
      <c r="M394" s="113">
        <f t="shared" si="6"/>
        <v>2</v>
      </c>
    </row>
    <row r="395" spans="1:13" x14ac:dyDescent="0.25">
      <c r="A395" s="110">
        <v>41619</v>
      </c>
      <c r="B395" s="111">
        <v>0.70833333333333337</v>
      </c>
      <c r="C395" s="112" t="s">
        <v>1676</v>
      </c>
      <c r="D395" s="112"/>
      <c r="E395" s="112" t="s">
        <v>374</v>
      </c>
      <c r="F395" s="112" t="s">
        <v>8926</v>
      </c>
      <c r="G395" s="112" t="s">
        <v>5931</v>
      </c>
      <c r="H395" s="112" t="s">
        <v>8927</v>
      </c>
      <c r="I395" s="112">
        <v>1</v>
      </c>
      <c r="J395" s="110">
        <v>41621</v>
      </c>
      <c r="K395" s="111">
        <v>0.51736111111111105</v>
      </c>
      <c r="L395" s="112" t="s">
        <v>7499</v>
      </c>
      <c r="M395" s="113">
        <f t="shared" si="6"/>
        <v>2</v>
      </c>
    </row>
    <row r="396" spans="1:13" x14ac:dyDescent="0.25">
      <c r="A396" s="110">
        <v>41619</v>
      </c>
      <c r="B396" s="111">
        <v>0.70833333333333337</v>
      </c>
      <c r="C396" s="112" t="s">
        <v>1676</v>
      </c>
      <c r="D396" s="112"/>
      <c r="E396" s="112" t="s">
        <v>374</v>
      </c>
      <c r="F396" s="112" t="s">
        <v>8926</v>
      </c>
      <c r="G396" s="112" t="s">
        <v>5931</v>
      </c>
      <c r="H396" s="112" t="s">
        <v>8927</v>
      </c>
      <c r="I396" s="112">
        <v>1</v>
      </c>
      <c r="J396" s="110">
        <v>41621</v>
      </c>
      <c r="K396" s="111">
        <v>0.51736111111111105</v>
      </c>
      <c r="L396" s="112" t="s">
        <v>8960</v>
      </c>
      <c r="M396" s="113">
        <f t="shared" si="6"/>
        <v>2</v>
      </c>
    </row>
    <row r="397" spans="1:13" x14ac:dyDescent="0.25">
      <c r="A397" s="110">
        <v>41619</v>
      </c>
      <c r="B397" s="111">
        <v>0.70833333333333337</v>
      </c>
      <c r="C397" s="112" t="s">
        <v>1676</v>
      </c>
      <c r="D397" s="112"/>
      <c r="E397" s="112" t="s">
        <v>374</v>
      </c>
      <c r="F397" s="112" t="s">
        <v>8926</v>
      </c>
      <c r="G397" s="112" t="s">
        <v>5931</v>
      </c>
      <c r="H397" s="112" t="s">
        <v>8927</v>
      </c>
      <c r="I397" s="112">
        <v>1</v>
      </c>
      <c r="J397" s="110">
        <v>41621</v>
      </c>
      <c r="K397" s="111">
        <v>0.51736111111111105</v>
      </c>
      <c r="L397" s="112" t="s">
        <v>8961</v>
      </c>
      <c r="M397" s="113">
        <f t="shared" si="6"/>
        <v>2</v>
      </c>
    </row>
    <row r="398" spans="1:13" x14ac:dyDescent="0.25">
      <c r="A398" s="110">
        <v>41607</v>
      </c>
      <c r="B398" s="111">
        <v>0.51736111111111105</v>
      </c>
      <c r="C398" s="112" t="s">
        <v>1153</v>
      </c>
      <c r="D398" s="110">
        <v>41622</v>
      </c>
      <c r="E398" s="112" t="s">
        <v>117</v>
      </c>
      <c r="F398" s="112" t="s">
        <v>8695</v>
      </c>
      <c r="G398" s="112" t="s">
        <v>5919</v>
      </c>
      <c r="H398" s="112" t="s">
        <v>3140</v>
      </c>
      <c r="I398" s="112">
        <v>1</v>
      </c>
      <c r="J398" s="110">
        <v>41621</v>
      </c>
      <c r="K398" s="111">
        <v>0.54861111111111105</v>
      </c>
      <c r="L398" s="112" t="s">
        <v>8993</v>
      </c>
      <c r="M398" s="113">
        <f t="shared" si="6"/>
        <v>14</v>
      </c>
    </row>
    <row r="399" spans="1:13" x14ac:dyDescent="0.25">
      <c r="A399" s="110">
        <v>41592</v>
      </c>
      <c r="B399" s="111">
        <v>0.47569444444444442</v>
      </c>
      <c r="C399" s="112" t="s">
        <v>1153</v>
      </c>
      <c r="D399" s="110">
        <v>41619</v>
      </c>
      <c r="E399" s="112" t="s">
        <v>117</v>
      </c>
      <c r="F399" s="112" t="s">
        <v>965</v>
      </c>
      <c r="G399" s="112" t="s">
        <v>6042</v>
      </c>
      <c r="H399" s="112" t="s">
        <v>1872</v>
      </c>
      <c r="I399" s="112">
        <v>1</v>
      </c>
      <c r="J399" s="110">
        <v>41621</v>
      </c>
      <c r="K399" s="111">
        <v>0.54861111111111105</v>
      </c>
      <c r="L399" s="112" t="s">
        <v>8995</v>
      </c>
      <c r="M399" s="113">
        <f t="shared" si="6"/>
        <v>29</v>
      </c>
    </row>
    <row r="400" spans="1:13" x14ac:dyDescent="0.25">
      <c r="A400" s="110">
        <v>41621</v>
      </c>
      <c r="B400" s="111">
        <v>0.65277777777777779</v>
      </c>
      <c r="C400" s="112" t="s">
        <v>1676</v>
      </c>
      <c r="D400" s="112"/>
      <c r="E400" s="112" t="s">
        <v>1108</v>
      </c>
      <c r="F400" s="112" t="s">
        <v>9019</v>
      </c>
      <c r="G400" s="112" t="s">
        <v>5916</v>
      </c>
      <c r="H400" s="112" t="s">
        <v>416</v>
      </c>
      <c r="I400" s="112">
        <v>1</v>
      </c>
      <c r="J400" s="110">
        <v>41621</v>
      </c>
      <c r="K400" s="111">
        <v>0.75347222222222221</v>
      </c>
      <c r="L400" s="112" t="s">
        <v>9020</v>
      </c>
      <c r="M400" s="113">
        <f t="shared" si="6"/>
        <v>0</v>
      </c>
    </row>
    <row r="401" spans="1:13" x14ac:dyDescent="0.25">
      <c r="A401" s="110">
        <v>41621</v>
      </c>
      <c r="B401" s="111">
        <v>0.65277777777777779</v>
      </c>
      <c r="C401" s="112" t="s">
        <v>1676</v>
      </c>
      <c r="D401" s="112"/>
      <c r="E401" s="112" t="s">
        <v>1108</v>
      </c>
      <c r="F401" s="112" t="s">
        <v>9019</v>
      </c>
      <c r="G401" s="112" t="s">
        <v>5916</v>
      </c>
      <c r="H401" s="112" t="s">
        <v>416</v>
      </c>
      <c r="I401" s="112">
        <v>1</v>
      </c>
      <c r="J401" s="110">
        <v>41621</v>
      </c>
      <c r="K401" s="111">
        <v>0.75347222222222221</v>
      </c>
      <c r="L401" s="112" t="s">
        <v>9021</v>
      </c>
      <c r="M401" s="113">
        <f t="shared" si="6"/>
        <v>0</v>
      </c>
    </row>
    <row r="402" spans="1:13" x14ac:dyDescent="0.25">
      <c r="A402" s="110">
        <v>41620</v>
      </c>
      <c r="B402" s="111">
        <v>0.44097222222222227</v>
      </c>
      <c r="C402" s="112" t="s">
        <v>1676</v>
      </c>
      <c r="D402" s="110"/>
      <c r="E402" s="112" t="s">
        <v>7310</v>
      </c>
      <c r="F402" s="112" t="s">
        <v>8935</v>
      </c>
      <c r="G402" s="112" t="s">
        <v>5919</v>
      </c>
      <c r="H402" s="112" t="s">
        <v>8936</v>
      </c>
      <c r="I402" s="112">
        <v>1</v>
      </c>
      <c r="J402" s="110">
        <v>41621</v>
      </c>
      <c r="K402" s="111">
        <v>0.4236111111111111</v>
      </c>
      <c r="L402" s="112" t="s">
        <v>8953</v>
      </c>
      <c r="M402" s="113">
        <f t="shared" si="6"/>
        <v>1</v>
      </c>
    </row>
    <row r="403" spans="1:13" x14ac:dyDescent="0.25">
      <c r="A403" s="110">
        <v>41621</v>
      </c>
      <c r="B403" s="111">
        <v>0.6694444444444444</v>
      </c>
      <c r="C403" s="112" t="s">
        <v>1676</v>
      </c>
      <c r="D403" s="110"/>
      <c r="E403" s="112" t="s">
        <v>7310</v>
      </c>
      <c r="F403" s="112" t="s">
        <v>8935</v>
      </c>
      <c r="G403" s="112" t="s">
        <v>5919</v>
      </c>
      <c r="H403" s="112" t="s">
        <v>9034</v>
      </c>
      <c r="I403" s="112">
        <v>1</v>
      </c>
      <c r="J403" s="110">
        <v>41621</v>
      </c>
      <c r="K403" s="111">
        <v>0.80555555555555547</v>
      </c>
      <c r="L403" s="112" t="s">
        <v>9033</v>
      </c>
      <c r="M403" s="113">
        <f t="shared" si="6"/>
        <v>0</v>
      </c>
    </row>
    <row r="404" spans="1:13" x14ac:dyDescent="0.25">
      <c r="A404" s="127">
        <v>41583</v>
      </c>
      <c r="B404" s="130">
        <v>0.50555555555555554</v>
      </c>
      <c r="C404" s="131" t="s">
        <v>1153</v>
      </c>
      <c r="D404" s="127">
        <v>41624</v>
      </c>
      <c r="E404" s="131" t="s">
        <v>117</v>
      </c>
      <c r="F404" s="112" t="s">
        <v>666</v>
      </c>
      <c r="G404" s="131" t="s">
        <v>6042</v>
      </c>
      <c r="H404" s="131" t="s">
        <v>5580</v>
      </c>
      <c r="I404" s="131">
        <v>1</v>
      </c>
      <c r="J404" s="127">
        <v>41621</v>
      </c>
      <c r="K404" s="130">
        <v>0.53125</v>
      </c>
      <c r="L404" s="112" t="s">
        <v>8974</v>
      </c>
      <c r="M404" s="113">
        <f t="shared" si="6"/>
        <v>38</v>
      </c>
    </row>
    <row r="405" spans="1:13" x14ac:dyDescent="0.25">
      <c r="A405" s="110">
        <v>41621</v>
      </c>
      <c r="B405" s="111">
        <v>0.52777777777777779</v>
      </c>
      <c r="C405" s="112" t="s">
        <v>1162</v>
      </c>
      <c r="D405" s="110"/>
      <c r="E405" s="112" t="s">
        <v>2247</v>
      </c>
      <c r="F405" s="112" t="s">
        <v>1069</v>
      </c>
      <c r="G405" s="112" t="s">
        <v>6042</v>
      </c>
      <c r="H405" s="112" t="s">
        <v>3247</v>
      </c>
      <c r="I405" s="112">
        <v>1</v>
      </c>
      <c r="J405" s="110">
        <v>41621</v>
      </c>
      <c r="K405" s="111">
        <v>0.54652777777777783</v>
      </c>
      <c r="L405" s="112" t="s">
        <v>8991</v>
      </c>
      <c r="M405" s="113">
        <f t="shared" si="6"/>
        <v>0</v>
      </c>
    </row>
    <row r="406" spans="1:13" x14ac:dyDescent="0.25">
      <c r="A406" s="110">
        <v>41621</v>
      </c>
      <c r="B406" s="111">
        <v>0.52777777777777779</v>
      </c>
      <c r="C406" s="112" t="s">
        <v>1162</v>
      </c>
      <c r="D406" s="110"/>
      <c r="E406" s="112" t="s">
        <v>2247</v>
      </c>
      <c r="F406" s="112" t="s">
        <v>1069</v>
      </c>
      <c r="G406" s="112" t="s">
        <v>6042</v>
      </c>
      <c r="H406" s="112" t="s">
        <v>3247</v>
      </c>
      <c r="I406" s="112">
        <v>1</v>
      </c>
      <c r="J406" s="110">
        <v>41621</v>
      </c>
      <c r="K406" s="111">
        <v>0.54652777777777783</v>
      </c>
      <c r="L406" s="112" t="s">
        <v>8992</v>
      </c>
      <c r="M406" s="113">
        <f t="shared" si="6"/>
        <v>0</v>
      </c>
    </row>
    <row r="407" spans="1:13" x14ac:dyDescent="0.25">
      <c r="A407" s="127">
        <v>41604</v>
      </c>
      <c r="B407" s="130">
        <v>0.49513888888888885</v>
      </c>
      <c r="C407" s="131" t="s">
        <v>1153</v>
      </c>
      <c r="D407" s="127">
        <v>41624</v>
      </c>
      <c r="E407" s="131" t="s">
        <v>117</v>
      </c>
      <c r="F407" s="112" t="s">
        <v>1419</v>
      </c>
      <c r="G407" s="131" t="s">
        <v>5916</v>
      </c>
      <c r="H407" s="131" t="s">
        <v>7354</v>
      </c>
      <c r="I407" s="131">
        <v>1</v>
      </c>
      <c r="J407" s="127">
        <v>41621</v>
      </c>
      <c r="K407" s="130">
        <v>0.52916666666666667</v>
      </c>
      <c r="L407" s="112" t="s">
        <v>8970</v>
      </c>
      <c r="M407" s="113">
        <f t="shared" si="6"/>
        <v>17</v>
      </c>
    </row>
    <row r="408" spans="1:13" x14ac:dyDescent="0.25">
      <c r="A408" s="110">
        <v>41603</v>
      </c>
      <c r="B408" s="111">
        <v>0.4694444444444445</v>
      </c>
      <c r="C408" s="112" t="s">
        <v>1153</v>
      </c>
      <c r="D408" s="110">
        <v>41624</v>
      </c>
      <c r="E408" s="112" t="s">
        <v>117</v>
      </c>
      <c r="F408" s="112" t="s">
        <v>8434</v>
      </c>
      <c r="G408" s="112" t="s">
        <v>5915</v>
      </c>
      <c r="H408" s="112" t="s">
        <v>8435</v>
      </c>
      <c r="I408" s="112">
        <v>1</v>
      </c>
      <c r="J408" s="110">
        <v>41621</v>
      </c>
      <c r="K408" s="111">
        <v>0.53125</v>
      </c>
      <c r="L408" s="112" t="s">
        <v>8977</v>
      </c>
      <c r="M408" s="113">
        <f t="shared" si="6"/>
        <v>18</v>
      </c>
    </row>
    <row r="409" spans="1:13" x14ac:dyDescent="0.25">
      <c r="A409" s="110">
        <v>41620</v>
      </c>
      <c r="B409" s="111">
        <v>0.45833333333333331</v>
      </c>
      <c r="C409" s="112" t="s">
        <v>1153</v>
      </c>
      <c r="D409" s="110">
        <v>41625</v>
      </c>
      <c r="E409" s="112" t="s">
        <v>117</v>
      </c>
      <c r="F409" s="112" t="s">
        <v>8996</v>
      </c>
      <c r="G409" s="112" t="s">
        <v>5919</v>
      </c>
      <c r="H409" s="112" t="s">
        <v>8997</v>
      </c>
      <c r="I409" s="112">
        <v>1</v>
      </c>
      <c r="J409" s="110">
        <v>41621</v>
      </c>
      <c r="K409" s="111">
        <v>0.54861111111111105</v>
      </c>
      <c r="L409" s="112" t="s">
        <v>8998</v>
      </c>
      <c r="M409" s="113">
        <f t="shared" si="6"/>
        <v>1</v>
      </c>
    </row>
    <row r="410" spans="1:13" x14ac:dyDescent="0.25">
      <c r="A410" s="110">
        <v>41620</v>
      </c>
      <c r="B410" s="111">
        <v>0.42083333333333334</v>
      </c>
      <c r="C410" s="112" t="s">
        <v>1162</v>
      </c>
      <c r="D410" s="112"/>
      <c r="E410" s="112" t="s">
        <v>3946</v>
      </c>
      <c r="F410" s="112" t="s">
        <v>8957</v>
      </c>
      <c r="G410" s="112" t="s">
        <v>5920</v>
      </c>
      <c r="H410" s="112" t="s">
        <v>716</v>
      </c>
      <c r="I410" s="112">
        <v>1</v>
      </c>
      <c r="J410" s="110">
        <v>41621</v>
      </c>
      <c r="K410" s="111">
        <v>0.51388888888888895</v>
      </c>
      <c r="L410" s="112" t="s">
        <v>8958</v>
      </c>
      <c r="M410" s="113">
        <f t="shared" si="6"/>
        <v>1</v>
      </c>
    </row>
    <row r="411" spans="1:13" x14ac:dyDescent="0.25">
      <c r="A411" s="110">
        <v>41622</v>
      </c>
      <c r="B411" s="111">
        <v>0.45833333333333331</v>
      </c>
      <c r="C411" s="112" t="s">
        <v>1676</v>
      </c>
      <c r="D411" s="110"/>
      <c r="E411" s="112" t="s">
        <v>2247</v>
      </c>
      <c r="F411" s="112" t="s">
        <v>9029</v>
      </c>
      <c r="G411" s="112"/>
      <c r="H411" s="112" t="s">
        <v>9026</v>
      </c>
      <c r="I411" s="112">
        <v>1</v>
      </c>
      <c r="J411" s="110">
        <v>41623</v>
      </c>
      <c r="K411" s="111">
        <v>0.47916666666666669</v>
      </c>
      <c r="L411" s="112" t="s">
        <v>9030</v>
      </c>
      <c r="M411" s="113">
        <f t="shared" si="6"/>
        <v>1</v>
      </c>
    </row>
    <row r="412" spans="1:13" x14ac:dyDescent="0.25">
      <c r="A412" s="110">
        <v>41622</v>
      </c>
      <c r="B412" s="111">
        <v>0.45833333333333331</v>
      </c>
      <c r="C412" s="112" t="s">
        <v>1676</v>
      </c>
      <c r="D412" s="110"/>
      <c r="E412" s="112" t="s">
        <v>7310</v>
      </c>
      <c r="F412" s="112" t="s">
        <v>9025</v>
      </c>
      <c r="G412" s="112"/>
      <c r="H412" s="112" t="s">
        <v>9026</v>
      </c>
      <c r="I412" s="112">
        <v>1</v>
      </c>
      <c r="J412" s="110">
        <v>41623</v>
      </c>
      <c r="K412" s="111">
        <v>0.45833333333333331</v>
      </c>
      <c r="L412" s="112" t="s">
        <v>9027</v>
      </c>
      <c r="M412" s="113">
        <f t="shared" si="6"/>
        <v>1</v>
      </c>
    </row>
    <row r="413" spans="1:13" x14ac:dyDescent="0.25">
      <c r="A413" s="110">
        <v>41622</v>
      </c>
      <c r="B413" s="111">
        <v>0.45833333333333331</v>
      </c>
      <c r="C413" s="112" t="s">
        <v>1676</v>
      </c>
      <c r="D413" s="110"/>
      <c r="E413" s="112" t="s">
        <v>7310</v>
      </c>
      <c r="F413" s="112" t="s">
        <v>9025</v>
      </c>
      <c r="G413" s="112"/>
      <c r="H413" s="112" t="s">
        <v>9026</v>
      </c>
      <c r="I413" s="112">
        <v>1</v>
      </c>
      <c r="J413" s="110">
        <v>41623</v>
      </c>
      <c r="K413" s="111">
        <v>0.45833333333333331</v>
      </c>
      <c r="L413" s="112" t="s">
        <v>9028</v>
      </c>
      <c r="M413" s="113">
        <f t="shared" si="6"/>
        <v>1</v>
      </c>
    </row>
    <row r="414" spans="1:13" x14ac:dyDescent="0.25">
      <c r="A414" s="110">
        <v>41622</v>
      </c>
      <c r="B414" s="111">
        <v>0.45833333333333331</v>
      </c>
      <c r="C414" s="112" t="s">
        <v>1676</v>
      </c>
      <c r="D414" s="110"/>
      <c r="E414" s="112" t="s">
        <v>9031</v>
      </c>
      <c r="F414" s="112" t="s">
        <v>8673</v>
      </c>
      <c r="G414" s="112"/>
      <c r="H414" s="112" t="s">
        <v>9026</v>
      </c>
      <c r="I414" s="112">
        <v>1</v>
      </c>
      <c r="J414" s="110">
        <v>41623</v>
      </c>
      <c r="K414" s="111">
        <v>0.47916666666666669</v>
      </c>
      <c r="L414" s="112" t="s">
        <v>9032</v>
      </c>
      <c r="M414" s="113">
        <f t="shared" si="6"/>
        <v>1</v>
      </c>
    </row>
    <row r="415" spans="1:13" x14ac:dyDescent="0.25">
      <c r="A415" s="110">
        <v>41622</v>
      </c>
      <c r="B415" s="111">
        <v>0.45833333333333331</v>
      </c>
      <c r="C415" s="112" t="s">
        <v>1676</v>
      </c>
      <c r="D415" s="110"/>
      <c r="E415" s="112" t="s">
        <v>9031</v>
      </c>
      <c r="F415" s="112" t="s">
        <v>8673</v>
      </c>
      <c r="G415" s="112"/>
      <c r="H415" s="112" t="s">
        <v>9026</v>
      </c>
      <c r="I415" s="112">
        <v>1</v>
      </c>
      <c r="J415" s="110">
        <v>41623</v>
      </c>
      <c r="K415" s="111">
        <v>0.47916666666666669</v>
      </c>
      <c r="L415" s="112" t="s">
        <v>8340</v>
      </c>
      <c r="M415" s="113">
        <f t="shared" si="6"/>
        <v>1</v>
      </c>
    </row>
    <row r="416" spans="1:13" x14ac:dyDescent="0.25">
      <c r="A416" s="110">
        <v>41613</v>
      </c>
      <c r="B416" s="111">
        <v>0.5</v>
      </c>
      <c r="C416" s="112" t="s">
        <v>1153</v>
      </c>
      <c r="D416" s="110">
        <v>41626</v>
      </c>
      <c r="E416" s="112" t="s">
        <v>117</v>
      </c>
      <c r="F416" s="112" t="s">
        <v>1588</v>
      </c>
      <c r="G416" s="112" t="s">
        <v>5919</v>
      </c>
      <c r="H416" s="112" t="s">
        <v>385</v>
      </c>
      <c r="I416" s="112">
        <v>1</v>
      </c>
      <c r="J416" s="110">
        <v>41624</v>
      </c>
      <c r="K416" s="111">
        <v>0.66666666666666663</v>
      </c>
      <c r="L416" s="112" t="s">
        <v>9093</v>
      </c>
      <c r="M416" s="113">
        <f t="shared" si="6"/>
        <v>11</v>
      </c>
    </row>
    <row r="417" spans="1:13" x14ac:dyDescent="0.25">
      <c r="A417" s="110">
        <v>41624</v>
      </c>
      <c r="B417" s="111">
        <v>0.45833333333333331</v>
      </c>
      <c r="C417" s="112" t="s">
        <v>1830</v>
      </c>
      <c r="D417" s="110"/>
      <c r="E417" s="131" t="s">
        <v>117</v>
      </c>
      <c r="F417" s="112" t="s">
        <v>952</v>
      </c>
      <c r="G417" s="131" t="s">
        <v>5916</v>
      </c>
      <c r="H417" s="131" t="s">
        <v>9069</v>
      </c>
      <c r="I417" s="131">
        <v>1</v>
      </c>
      <c r="J417" s="110">
        <v>41624</v>
      </c>
      <c r="K417" s="111">
        <v>0.51597222222222217</v>
      </c>
      <c r="L417" s="112" t="s">
        <v>9035</v>
      </c>
      <c r="M417" s="113">
        <f t="shared" si="6"/>
        <v>0</v>
      </c>
    </row>
    <row r="418" spans="1:13" x14ac:dyDescent="0.25">
      <c r="A418" s="110">
        <v>41618</v>
      </c>
      <c r="B418" s="111">
        <v>0.57291666666666663</v>
      </c>
      <c r="C418" s="112" t="s">
        <v>1153</v>
      </c>
      <c r="D418" s="110">
        <v>41625</v>
      </c>
      <c r="E418" s="112" t="s">
        <v>363</v>
      </c>
      <c r="F418" s="112" t="s">
        <v>1825</v>
      </c>
      <c r="G418" s="112" t="s">
        <v>5916</v>
      </c>
      <c r="H418" s="112" t="s">
        <v>5460</v>
      </c>
      <c r="I418" s="112">
        <v>1</v>
      </c>
      <c r="J418" s="110">
        <v>41624</v>
      </c>
      <c r="K418" s="111">
        <v>0.55902777777777779</v>
      </c>
      <c r="L418" s="112" t="s">
        <v>9049</v>
      </c>
      <c r="M418" s="113">
        <f t="shared" si="6"/>
        <v>6</v>
      </c>
    </row>
    <row r="419" spans="1:13" x14ac:dyDescent="0.25">
      <c r="A419" s="110">
        <v>41612</v>
      </c>
      <c r="B419" s="111">
        <v>0.51111111111111118</v>
      </c>
      <c r="C419" s="112" t="s">
        <v>1676</v>
      </c>
      <c r="D419" s="110"/>
      <c r="E419" s="112" t="s">
        <v>2247</v>
      </c>
      <c r="F419" s="112" t="s">
        <v>9037</v>
      </c>
      <c r="G419" s="112" t="s">
        <v>5915</v>
      </c>
      <c r="H419" s="112" t="s">
        <v>9141</v>
      </c>
      <c r="I419" s="112">
        <v>1</v>
      </c>
      <c r="J419" s="110">
        <v>41624</v>
      </c>
      <c r="K419" s="111">
        <v>0.52083333333333337</v>
      </c>
      <c r="L419" s="112" t="s">
        <v>9038</v>
      </c>
      <c r="M419" s="113">
        <f t="shared" si="6"/>
        <v>12</v>
      </c>
    </row>
    <row r="420" spans="1:13" x14ac:dyDescent="0.25">
      <c r="A420" s="110">
        <v>41619</v>
      </c>
      <c r="B420" s="111">
        <v>0.4368055555555555</v>
      </c>
      <c r="C420" s="112" t="s">
        <v>1676</v>
      </c>
      <c r="D420" s="110"/>
      <c r="E420" s="112" t="s">
        <v>83</v>
      </c>
      <c r="F420" s="112" t="s">
        <v>8586</v>
      </c>
      <c r="G420" s="112" t="s">
        <v>5919</v>
      </c>
      <c r="H420" s="112" t="s">
        <v>5200</v>
      </c>
      <c r="I420" s="112">
        <v>1</v>
      </c>
      <c r="J420" s="110">
        <v>41624</v>
      </c>
      <c r="K420" s="111">
        <v>0.53125</v>
      </c>
      <c r="L420" s="112" t="s">
        <v>9044</v>
      </c>
      <c r="M420" s="113">
        <f t="shared" si="6"/>
        <v>5</v>
      </c>
    </row>
    <row r="421" spans="1:13" x14ac:dyDescent="0.25">
      <c r="A421" s="110">
        <v>41592</v>
      </c>
      <c r="B421" s="111">
        <v>0.47569444444444442</v>
      </c>
      <c r="C421" s="112" t="s">
        <v>1153</v>
      </c>
      <c r="D421" s="110">
        <v>41626</v>
      </c>
      <c r="E421" s="112" t="s">
        <v>117</v>
      </c>
      <c r="F421" s="112" t="s">
        <v>1864</v>
      </c>
      <c r="G421" s="112" t="s">
        <v>5916</v>
      </c>
      <c r="H421" s="112" t="s">
        <v>130</v>
      </c>
      <c r="I421" s="112">
        <v>1</v>
      </c>
      <c r="J421" s="110">
        <v>41624</v>
      </c>
      <c r="K421" s="111">
        <v>0.66666666666666663</v>
      </c>
      <c r="L421" s="112" t="s">
        <v>9097</v>
      </c>
      <c r="M421" s="113">
        <f t="shared" si="6"/>
        <v>32</v>
      </c>
    </row>
    <row r="422" spans="1:13" x14ac:dyDescent="0.25">
      <c r="A422" s="110">
        <v>41613</v>
      </c>
      <c r="B422" s="111">
        <v>0.5</v>
      </c>
      <c r="C422" s="112" t="s">
        <v>1153</v>
      </c>
      <c r="D422" s="110">
        <v>41621</v>
      </c>
      <c r="E422" s="112" t="s">
        <v>117</v>
      </c>
      <c r="F422" s="112" t="s">
        <v>249</v>
      </c>
      <c r="G422" s="112" t="s">
        <v>5915</v>
      </c>
      <c r="H422" s="112" t="s">
        <v>9004</v>
      </c>
      <c r="I422" s="112">
        <v>1</v>
      </c>
      <c r="J422" s="110">
        <v>41624</v>
      </c>
      <c r="K422" s="111">
        <v>0.56736111111111109</v>
      </c>
      <c r="L422" s="112" t="s">
        <v>9056</v>
      </c>
      <c r="M422" s="113">
        <f t="shared" si="6"/>
        <v>11</v>
      </c>
    </row>
    <row r="423" spans="1:13" x14ac:dyDescent="0.25">
      <c r="A423" s="110">
        <v>41624</v>
      </c>
      <c r="B423" s="111" t="s">
        <v>9102</v>
      </c>
      <c r="C423" s="112" t="s">
        <v>1676</v>
      </c>
      <c r="D423" s="110"/>
      <c r="E423" s="112" t="s">
        <v>7310</v>
      </c>
      <c r="F423" s="112" t="s">
        <v>8887</v>
      </c>
      <c r="G423" s="112" t="s">
        <v>5917</v>
      </c>
      <c r="H423" s="112" t="s">
        <v>4762</v>
      </c>
      <c r="I423" s="112">
        <v>1</v>
      </c>
      <c r="J423" s="110">
        <v>41624</v>
      </c>
      <c r="K423" s="111">
        <v>0.68125000000000002</v>
      </c>
      <c r="L423" s="112" t="s">
        <v>9103</v>
      </c>
      <c r="M423" s="113">
        <f t="shared" si="6"/>
        <v>0</v>
      </c>
    </row>
    <row r="424" spans="1:13" x14ac:dyDescent="0.25">
      <c r="A424" s="110">
        <v>41624</v>
      </c>
      <c r="B424" s="111" t="s">
        <v>9102</v>
      </c>
      <c r="C424" s="112" t="s">
        <v>1676</v>
      </c>
      <c r="D424" s="110"/>
      <c r="E424" s="112" t="s">
        <v>7310</v>
      </c>
      <c r="F424" s="112" t="s">
        <v>8887</v>
      </c>
      <c r="G424" s="112" t="s">
        <v>5917</v>
      </c>
      <c r="H424" s="112" t="s">
        <v>4762</v>
      </c>
      <c r="I424" s="112">
        <v>1</v>
      </c>
      <c r="J424" s="110">
        <v>41624</v>
      </c>
      <c r="K424" s="111">
        <v>0.68125000000000002</v>
      </c>
      <c r="L424" s="112" t="s">
        <v>9104</v>
      </c>
      <c r="M424" s="113">
        <f t="shared" si="6"/>
        <v>0</v>
      </c>
    </row>
    <row r="425" spans="1:13" x14ac:dyDescent="0.25">
      <c r="A425" s="110">
        <v>41624</v>
      </c>
      <c r="B425" s="111" t="s">
        <v>9102</v>
      </c>
      <c r="C425" s="112" t="s">
        <v>1676</v>
      </c>
      <c r="D425" s="110"/>
      <c r="E425" s="112" t="s">
        <v>7310</v>
      </c>
      <c r="F425" s="112" t="s">
        <v>8887</v>
      </c>
      <c r="G425" s="112" t="s">
        <v>5917</v>
      </c>
      <c r="H425" s="112" t="s">
        <v>4762</v>
      </c>
      <c r="I425" s="112">
        <v>1</v>
      </c>
      <c r="J425" s="110">
        <v>41624</v>
      </c>
      <c r="K425" s="111">
        <v>0.68125000000000002</v>
      </c>
      <c r="L425" s="112" t="s">
        <v>9105</v>
      </c>
      <c r="M425" s="113">
        <f t="shared" si="6"/>
        <v>0</v>
      </c>
    </row>
    <row r="426" spans="1:13" x14ac:dyDescent="0.25">
      <c r="A426" s="110">
        <v>41624</v>
      </c>
      <c r="B426" s="111">
        <v>0.375</v>
      </c>
      <c r="C426" s="112" t="s">
        <v>1676</v>
      </c>
      <c r="D426" s="110"/>
      <c r="E426" s="112" t="s">
        <v>1108</v>
      </c>
      <c r="F426" s="112" t="s">
        <v>8949</v>
      </c>
      <c r="G426" s="112" t="s">
        <v>5916</v>
      </c>
      <c r="H426" s="112" t="s">
        <v>2610</v>
      </c>
      <c r="I426" s="112">
        <v>1</v>
      </c>
      <c r="J426" s="110">
        <v>41624</v>
      </c>
      <c r="K426" s="111">
        <v>0.55555555555555558</v>
      </c>
      <c r="L426" s="112" t="s">
        <v>8445</v>
      </c>
      <c r="M426" s="113">
        <f t="shared" si="6"/>
        <v>0</v>
      </c>
    </row>
    <row r="427" spans="1:13" x14ac:dyDescent="0.25">
      <c r="A427" s="110">
        <v>41624</v>
      </c>
      <c r="B427" s="111">
        <v>0.375</v>
      </c>
      <c r="C427" s="112" t="s">
        <v>1676</v>
      </c>
      <c r="D427" s="110"/>
      <c r="E427" s="112" t="s">
        <v>1108</v>
      </c>
      <c r="F427" s="112" t="s">
        <v>8949</v>
      </c>
      <c r="G427" s="112" t="s">
        <v>5916</v>
      </c>
      <c r="H427" s="112" t="s">
        <v>2610</v>
      </c>
      <c r="I427" s="112">
        <v>1</v>
      </c>
      <c r="J427" s="110">
        <v>41624</v>
      </c>
      <c r="K427" s="111">
        <v>0.55555555555555558</v>
      </c>
      <c r="L427" s="112" t="s">
        <v>9046</v>
      </c>
      <c r="M427" s="113">
        <f t="shared" si="6"/>
        <v>0</v>
      </c>
    </row>
    <row r="428" spans="1:13" x14ac:dyDescent="0.25">
      <c r="A428" s="110">
        <v>41617</v>
      </c>
      <c r="B428" s="111">
        <v>0.33333333333333331</v>
      </c>
      <c r="C428" s="112" t="s">
        <v>1153</v>
      </c>
      <c r="D428" s="110">
        <v>41625</v>
      </c>
      <c r="E428" s="112" t="s">
        <v>196</v>
      </c>
      <c r="F428" s="112" t="s">
        <v>1445</v>
      </c>
      <c r="G428" s="112" t="s">
        <v>5916</v>
      </c>
      <c r="H428" s="112" t="s">
        <v>9047</v>
      </c>
      <c r="I428" s="112">
        <v>1</v>
      </c>
      <c r="J428" s="110">
        <v>41624</v>
      </c>
      <c r="K428" s="111">
        <v>0.54166666666666663</v>
      </c>
      <c r="L428" s="112" t="s">
        <v>9048</v>
      </c>
      <c r="M428" s="113">
        <f t="shared" si="6"/>
        <v>7</v>
      </c>
    </row>
    <row r="429" spans="1:13" x14ac:dyDescent="0.25">
      <c r="A429" s="127">
        <v>41620</v>
      </c>
      <c r="B429" s="130">
        <v>0.63888888888888895</v>
      </c>
      <c r="C429" s="131" t="s">
        <v>1162</v>
      </c>
      <c r="D429" s="127"/>
      <c r="E429" s="131" t="s">
        <v>591</v>
      </c>
      <c r="F429" s="112" t="s">
        <v>1831</v>
      </c>
      <c r="G429" s="131" t="s">
        <v>5919</v>
      </c>
      <c r="H429" s="131" t="s">
        <v>7495</v>
      </c>
      <c r="I429" s="131">
        <v>1</v>
      </c>
      <c r="J429" s="127">
        <v>41624</v>
      </c>
      <c r="K429" s="130">
        <v>0.56944444444444442</v>
      </c>
      <c r="L429" s="112" t="s">
        <v>9057</v>
      </c>
      <c r="M429" s="113">
        <f t="shared" si="6"/>
        <v>4</v>
      </c>
    </row>
    <row r="430" spans="1:13" x14ac:dyDescent="0.25">
      <c r="A430" s="110">
        <v>41621</v>
      </c>
      <c r="B430" s="111">
        <v>0.44097222222222227</v>
      </c>
      <c r="C430" s="112" t="s">
        <v>1162</v>
      </c>
      <c r="D430" s="110"/>
      <c r="E430" s="112" t="s">
        <v>7870</v>
      </c>
      <c r="F430" s="112" t="s">
        <v>7871</v>
      </c>
      <c r="G430" s="112" t="s">
        <v>6042</v>
      </c>
      <c r="H430" s="112" t="s">
        <v>8964</v>
      </c>
      <c r="I430" s="112">
        <v>1</v>
      </c>
      <c r="J430" s="110">
        <v>41624</v>
      </c>
      <c r="K430" s="111">
        <v>0.52777777777777779</v>
      </c>
      <c r="L430" s="112" t="s">
        <v>9040</v>
      </c>
      <c r="M430" s="113">
        <f t="shared" si="6"/>
        <v>3</v>
      </c>
    </row>
    <row r="431" spans="1:13" x14ac:dyDescent="0.25">
      <c r="A431" s="110">
        <v>41605</v>
      </c>
      <c r="B431" s="111">
        <v>0.46249999999999997</v>
      </c>
      <c r="C431" s="111" t="s">
        <v>1153</v>
      </c>
      <c r="D431" s="110">
        <v>41626</v>
      </c>
      <c r="E431" s="112" t="s">
        <v>117</v>
      </c>
      <c r="F431" s="112" t="s">
        <v>1863</v>
      </c>
      <c r="G431" s="112" t="s">
        <v>5919</v>
      </c>
      <c r="H431" s="112" t="s">
        <v>968</v>
      </c>
      <c r="I431" s="112"/>
      <c r="J431" s="110">
        <v>41624</v>
      </c>
      <c r="K431" s="111">
        <v>0.66666666666666663</v>
      </c>
      <c r="L431" s="112" t="s">
        <v>9095</v>
      </c>
      <c r="M431" s="113">
        <f t="shared" si="6"/>
        <v>19</v>
      </c>
    </row>
    <row r="432" spans="1:13" x14ac:dyDescent="0.25">
      <c r="A432" s="110">
        <v>41563</v>
      </c>
      <c r="B432" s="111">
        <v>0.47222222222222227</v>
      </c>
      <c r="C432" s="112" t="s">
        <v>1676</v>
      </c>
      <c r="D432" s="112"/>
      <c r="E432" s="112" t="s">
        <v>363</v>
      </c>
      <c r="F432" s="112" t="s">
        <v>8799</v>
      </c>
      <c r="G432" s="112" t="s">
        <v>5916</v>
      </c>
      <c r="H432" s="112" t="s">
        <v>8800</v>
      </c>
      <c r="I432" s="112">
        <v>1</v>
      </c>
      <c r="J432" s="110">
        <v>41624</v>
      </c>
      <c r="K432" s="111">
        <v>0.59861111111111109</v>
      </c>
      <c r="L432" s="112" t="s">
        <v>9060</v>
      </c>
      <c r="M432" s="113">
        <f t="shared" si="6"/>
        <v>61</v>
      </c>
    </row>
    <row r="433" spans="1:13" x14ac:dyDescent="0.25">
      <c r="A433" s="110">
        <v>41604</v>
      </c>
      <c r="B433" s="111">
        <v>0.6875</v>
      </c>
      <c r="C433" s="112" t="s">
        <v>1676</v>
      </c>
      <c r="D433" s="110"/>
      <c r="E433" s="112" t="s">
        <v>51</v>
      </c>
      <c r="F433" s="112" t="s">
        <v>8577</v>
      </c>
      <c r="G433" s="112" t="s">
        <v>5915</v>
      </c>
      <c r="H433" s="112" t="s">
        <v>8578</v>
      </c>
      <c r="I433" s="112">
        <v>1</v>
      </c>
      <c r="J433" s="110">
        <v>41624</v>
      </c>
      <c r="K433" s="111">
        <v>0.52777777777777779</v>
      </c>
      <c r="L433" s="112" t="s">
        <v>9039</v>
      </c>
      <c r="M433" s="113">
        <f t="shared" si="6"/>
        <v>20</v>
      </c>
    </row>
    <row r="434" spans="1:13" x14ac:dyDescent="0.25">
      <c r="A434" s="110">
        <v>41591</v>
      </c>
      <c r="B434" s="111">
        <v>0.47291666666666665</v>
      </c>
      <c r="C434" s="112" t="s">
        <v>1153</v>
      </c>
      <c r="D434" s="110">
        <v>41618</v>
      </c>
      <c r="E434" s="112" t="s">
        <v>117</v>
      </c>
      <c r="F434" s="112" t="s">
        <v>1790</v>
      </c>
      <c r="G434" s="112" t="s">
        <v>5916</v>
      </c>
      <c r="H434" s="112" t="s">
        <v>8700</v>
      </c>
      <c r="I434" s="112">
        <v>1</v>
      </c>
      <c r="J434" s="110">
        <v>41624</v>
      </c>
      <c r="K434" s="111">
        <v>0.52083333333333337</v>
      </c>
      <c r="L434" s="112" t="s">
        <v>9036</v>
      </c>
      <c r="M434" s="113">
        <f t="shared" si="6"/>
        <v>33</v>
      </c>
    </row>
    <row r="435" spans="1:13" x14ac:dyDescent="0.25">
      <c r="A435" s="110">
        <v>41612</v>
      </c>
      <c r="B435" s="111">
        <v>0.67708333333333337</v>
      </c>
      <c r="C435" s="112" t="s">
        <v>1153</v>
      </c>
      <c r="D435" s="110">
        <v>41620</v>
      </c>
      <c r="E435" s="112" t="s">
        <v>80</v>
      </c>
      <c r="F435" s="112" t="s">
        <v>1136</v>
      </c>
      <c r="G435" s="112" t="s">
        <v>5916</v>
      </c>
      <c r="H435" s="112" t="s">
        <v>8882</v>
      </c>
      <c r="I435" s="112">
        <v>1</v>
      </c>
      <c r="J435" s="110">
        <v>41624</v>
      </c>
      <c r="K435" s="111">
        <v>0.56944444444444442</v>
      </c>
      <c r="L435" s="112" t="s">
        <v>9058</v>
      </c>
      <c r="M435" s="113">
        <f t="shared" si="6"/>
        <v>12</v>
      </c>
    </row>
    <row r="436" spans="1:13" x14ac:dyDescent="0.25">
      <c r="A436" s="110">
        <v>41586</v>
      </c>
      <c r="B436" s="111">
        <v>0.49305555555555558</v>
      </c>
      <c r="C436" s="112" t="s">
        <v>1153</v>
      </c>
      <c r="D436" s="110">
        <v>41626</v>
      </c>
      <c r="E436" s="112" t="s">
        <v>117</v>
      </c>
      <c r="F436" s="112" t="s">
        <v>876</v>
      </c>
      <c r="G436" s="112" t="s">
        <v>5919</v>
      </c>
      <c r="H436" s="112" t="s">
        <v>365</v>
      </c>
      <c r="I436" s="112">
        <v>1</v>
      </c>
      <c r="J436" s="110">
        <v>41624</v>
      </c>
      <c r="K436" s="111">
        <v>0.66666666666666663</v>
      </c>
      <c r="L436" s="112" t="s">
        <v>9101</v>
      </c>
      <c r="M436" s="113">
        <f t="shared" si="6"/>
        <v>38</v>
      </c>
    </row>
    <row r="437" spans="1:13" x14ac:dyDescent="0.25">
      <c r="A437" s="110">
        <v>41549</v>
      </c>
      <c r="B437" s="111">
        <v>0.52986111111111112</v>
      </c>
      <c r="C437" s="112" t="s">
        <v>1153</v>
      </c>
      <c r="D437" s="110">
        <v>41626</v>
      </c>
      <c r="E437" s="112" t="s">
        <v>117</v>
      </c>
      <c r="F437" s="112" t="s">
        <v>1567</v>
      </c>
      <c r="G437" s="112" t="s">
        <v>5919</v>
      </c>
      <c r="H437" s="112" t="s">
        <v>9094</v>
      </c>
      <c r="I437" s="112">
        <v>1</v>
      </c>
      <c r="J437" s="110">
        <v>41624</v>
      </c>
      <c r="K437" s="111">
        <v>0.66666666666666663</v>
      </c>
      <c r="L437" s="112" t="s">
        <v>9096</v>
      </c>
      <c r="M437" s="113">
        <f t="shared" si="6"/>
        <v>75</v>
      </c>
    </row>
    <row r="438" spans="1:13" x14ac:dyDescent="0.25">
      <c r="A438" s="110">
        <v>41586</v>
      </c>
      <c r="B438" s="111">
        <v>0.6777777777777777</v>
      </c>
      <c r="C438" s="112" t="s">
        <v>3721</v>
      </c>
      <c r="D438" s="110">
        <v>41611</v>
      </c>
      <c r="E438" s="112" t="s">
        <v>117</v>
      </c>
      <c r="F438" s="112" t="s">
        <v>807</v>
      </c>
      <c r="G438" s="112" t="s">
        <v>5918</v>
      </c>
      <c r="H438" s="112" t="s">
        <v>8430</v>
      </c>
      <c r="I438" s="112">
        <v>1</v>
      </c>
      <c r="J438" s="110">
        <v>41624</v>
      </c>
      <c r="K438" s="111">
        <v>0.55555555555555558</v>
      </c>
      <c r="L438" s="112" t="s">
        <v>9045</v>
      </c>
      <c r="M438" s="113">
        <f t="shared" si="6"/>
        <v>38</v>
      </c>
    </row>
    <row r="439" spans="1:13" x14ac:dyDescent="0.25">
      <c r="A439" s="110">
        <v>41624</v>
      </c>
      <c r="B439" s="111">
        <v>0.65138888888888891</v>
      </c>
      <c r="C439" s="112" t="s">
        <v>1676</v>
      </c>
      <c r="D439" s="112"/>
      <c r="E439" s="112" t="s">
        <v>4805</v>
      </c>
      <c r="F439" s="112" t="s">
        <v>4801</v>
      </c>
      <c r="G439" s="112" t="s">
        <v>5916</v>
      </c>
      <c r="H439" s="112" t="s">
        <v>4802</v>
      </c>
      <c r="I439" s="112">
        <v>1</v>
      </c>
      <c r="J439" s="110">
        <v>41624</v>
      </c>
      <c r="K439" s="111">
        <v>0.65208333333333335</v>
      </c>
      <c r="L439" s="112" t="s">
        <v>9078</v>
      </c>
      <c r="M439" s="113">
        <f t="shared" si="6"/>
        <v>0</v>
      </c>
    </row>
    <row r="440" spans="1:13" x14ac:dyDescent="0.25">
      <c r="A440" s="110">
        <v>41624</v>
      </c>
      <c r="B440" s="111">
        <v>0.65138888888888891</v>
      </c>
      <c r="C440" s="112" t="s">
        <v>1676</v>
      </c>
      <c r="D440" s="112"/>
      <c r="E440" s="112" t="s">
        <v>4805</v>
      </c>
      <c r="F440" s="112" t="s">
        <v>4801</v>
      </c>
      <c r="G440" s="112" t="s">
        <v>5916</v>
      </c>
      <c r="H440" s="112" t="s">
        <v>4802</v>
      </c>
      <c r="I440" s="112">
        <v>1</v>
      </c>
      <c r="J440" s="110">
        <v>41624</v>
      </c>
      <c r="K440" s="111">
        <v>0.65208333333333335</v>
      </c>
      <c r="L440" s="112" t="s">
        <v>9079</v>
      </c>
      <c r="M440" s="113">
        <f t="shared" si="6"/>
        <v>0</v>
      </c>
    </row>
    <row r="441" spans="1:13" x14ac:dyDescent="0.25">
      <c r="A441" s="110">
        <v>41621</v>
      </c>
      <c r="B441" s="111">
        <v>0.44097222222222227</v>
      </c>
      <c r="C441" s="112" t="s">
        <v>696</v>
      </c>
      <c r="D441" s="110"/>
      <c r="E441" s="112" t="s">
        <v>7310</v>
      </c>
      <c r="F441" s="112" t="s">
        <v>9066</v>
      </c>
      <c r="G441" s="112" t="s">
        <v>5919</v>
      </c>
      <c r="H441" s="112" t="s">
        <v>9067</v>
      </c>
      <c r="I441" s="112">
        <v>1</v>
      </c>
      <c r="J441" s="110">
        <v>41624</v>
      </c>
      <c r="K441" s="111">
        <v>0.63472222222222219</v>
      </c>
      <c r="L441" s="112" t="s">
        <v>9068</v>
      </c>
      <c r="M441" s="113">
        <f t="shared" si="6"/>
        <v>3</v>
      </c>
    </row>
    <row r="442" spans="1:13" x14ac:dyDescent="0.25">
      <c r="A442" s="110">
        <v>41618</v>
      </c>
      <c r="B442" s="111">
        <v>0.625</v>
      </c>
      <c r="C442" s="112" t="s">
        <v>1676</v>
      </c>
      <c r="D442" s="112"/>
      <c r="E442" s="112" t="s">
        <v>363</v>
      </c>
      <c r="F442" s="112" t="s">
        <v>8358</v>
      </c>
      <c r="G442" s="112" t="s">
        <v>5917</v>
      </c>
      <c r="H442" s="112" t="s">
        <v>9084</v>
      </c>
      <c r="I442" s="112">
        <v>1</v>
      </c>
      <c r="J442" s="110">
        <v>41624</v>
      </c>
      <c r="K442" s="111">
        <v>0.65555555555555556</v>
      </c>
      <c r="L442" s="112" t="s">
        <v>9085</v>
      </c>
      <c r="M442" s="113">
        <f t="shared" si="6"/>
        <v>6</v>
      </c>
    </row>
    <row r="443" spans="1:13" x14ac:dyDescent="0.25">
      <c r="A443" s="110">
        <v>41549</v>
      </c>
      <c r="B443" s="111">
        <v>0.52986111111111112</v>
      </c>
      <c r="C443" s="112" t="s">
        <v>3721</v>
      </c>
      <c r="D443" s="110">
        <v>41611</v>
      </c>
      <c r="E443" s="112" t="s">
        <v>117</v>
      </c>
      <c r="F443" s="112" t="s">
        <v>8419</v>
      </c>
      <c r="G443" s="112" t="s">
        <v>5917</v>
      </c>
      <c r="H443" s="112" t="s">
        <v>8420</v>
      </c>
      <c r="I443" s="112">
        <v>1</v>
      </c>
      <c r="J443" s="110">
        <v>41624</v>
      </c>
      <c r="K443" s="111">
        <v>0.5625</v>
      </c>
      <c r="L443" s="112" t="s">
        <v>9052</v>
      </c>
      <c r="M443" s="113">
        <f t="shared" si="6"/>
        <v>75</v>
      </c>
    </row>
    <row r="444" spans="1:13" x14ac:dyDescent="0.25">
      <c r="A444" s="127">
        <v>41621</v>
      </c>
      <c r="B444" s="130">
        <v>0.5</v>
      </c>
      <c r="C444" s="131" t="s">
        <v>1676</v>
      </c>
      <c r="D444" s="118"/>
      <c r="E444" s="131" t="s">
        <v>367</v>
      </c>
      <c r="F444" s="112" t="s">
        <v>368</v>
      </c>
      <c r="G444" s="112" t="s">
        <v>5920</v>
      </c>
      <c r="H444" s="112" t="s">
        <v>6587</v>
      </c>
      <c r="I444" s="112">
        <v>1</v>
      </c>
      <c r="J444" s="127">
        <v>41624</v>
      </c>
      <c r="K444" s="130">
        <v>0.63263888888888886</v>
      </c>
      <c r="L444" s="112" t="s">
        <v>8224</v>
      </c>
      <c r="M444" s="113">
        <f t="shared" si="6"/>
        <v>3</v>
      </c>
    </row>
    <row r="445" spans="1:13" x14ac:dyDescent="0.25">
      <c r="A445" s="110">
        <v>41618</v>
      </c>
      <c r="B445" s="111">
        <v>0.64583333333333337</v>
      </c>
      <c r="C445" s="112" t="s">
        <v>1153</v>
      </c>
      <c r="D445" s="110">
        <v>41635</v>
      </c>
      <c r="E445" s="112" t="s">
        <v>51</v>
      </c>
      <c r="F445" s="112" t="s">
        <v>2461</v>
      </c>
      <c r="G445" s="112" t="s">
        <v>5916</v>
      </c>
      <c r="H445" s="112" t="s">
        <v>9072</v>
      </c>
      <c r="I445" s="112">
        <v>1</v>
      </c>
      <c r="J445" s="110">
        <v>41624</v>
      </c>
      <c r="K445" s="111">
        <v>0.64513888888888882</v>
      </c>
      <c r="L445" s="112" t="s">
        <v>9073</v>
      </c>
      <c r="M445" s="113">
        <f t="shared" si="6"/>
        <v>6</v>
      </c>
    </row>
    <row r="446" spans="1:13" x14ac:dyDescent="0.25">
      <c r="A446" s="110">
        <v>41624</v>
      </c>
      <c r="B446" s="111">
        <v>0.44097222222222227</v>
      </c>
      <c r="C446" s="112" t="s">
        <v>1162</v>
      </c>
      <c r="D446" s="110"/>
      <c r="E446" s="112" t="s">
        <v>3218</v>
      </c>
      <c r="F446" s="112" t="s">
        <v>9053</v>
      </c>
      <c r="G446" s="112" t="s">
        <v>5931</v>
      </c>
      <c r="H446" s="112" t="s">
        <v>30</v>
      </c>
      <c r="I446" s="112">
        <v>1</v>
      </c>
      <c r="J446" s="110">
        <v>41624</v>
      </c>
      <c r="K446" s="111">
        <v>0.5625</v>
      </c>
      <c r="L446" s="112" t="s">
        <v>9054</v>
      </c>
      <c r="M446" s="113">
        <f t="shared" si="6"/>
        <v>0</v>
      </c>
    </row>
    <row r="447" spans="1:13" x14ac:dyDescent="0.25">
      <c r="A447" s="110">
        <v>41624</v>
      </c>
      <c r="B447" s="111">
        <v>0.44097222222222227</v>
      </c>
      <c r="C447" s="112" t="s">
        <v>1162</v>
      </c>
      <c r="D447" s="110"/>
      <c r="E447" s="112" t="s">
        <v>3218</v>
      </c>
      <c r="F447" s="112" t="s">
        <v>9053</v>
      </c>
      <c r="G447" s="112" t="s">
        <v>5931</v>
      </c>
      <c r="H447" s="112" t="s">
        <v>30</v>
      </c>
      <c r="I447" s="112">
        <v>1</v>
      </c>
      <c r="J447" s="110">
        <v>41624</v>
      </c>
      <c r="K447" s="111">
        <v>0.5625</v>
      </c>
      <c r="L447" s="112" t="s">
        <v>9055</v>
      </c>
      <c r="M447" s="113">
        <f t="shared" si="6"/>
        <v>0</v>
      </c>
    </row>
    <row r="448" spans="1:13" x14ac:dyDescent="0.25">
      <c r="A448" s="110">
        <v>41605</v>
      </c>
      <c r="B448" s="111">
        <v>0.48958333333333331</v>
      </c>
      <c r="C448" s="112" t="s">
        <v>1153</v>
      </c>
      <c r="D448" s="110">
        <v>41626</v>
      </c>
      <c r="E448" s="112" t="s">
        <v>117</v>
      </c>
      <c r="F448" s="112" t="s">
        <v>722</v>
      </c>
      <c r="G448" s="112" t="s">
        <v>5955</v>
      </c>
      <c r="H448" s="112" t="s">
        <v>9099</v>
      </c>
      <c r="I448" s="112">
        <v>1</v>
      </c>
      <c r="J448" s="110">
        <v>41624</v>
      </c>
      <c r="K448" s="111">
        <v>0.66666666666666663</v>
      </c>
      <c r="L448" s="112" t="s">
        <v>9100</v>
      </c>
      <c r="M448" s="113">
        <f t="shared" si="6"/>
        <v>19</v>
      </c>
    </row>
    <row r="449" spans="1:13" x14ac:dyDescent="0.25">
      <c r="A449" s="110">
        <v>41624</v>
      </c>
      <c r="B449" s="111">
        <v>0.46319444444444446</v>
      </c>
      <c r="C449" s="112" t="s">
        <v>1676</v>
      </c>
      <c r="D449" s="112"/>
      <c r="E449" s="112" t="s">
        <v>374</v>
      </c>
      <c r="F449" s="112" t="s">
        <v>8725</v>
      </c>
      <c r="G449" s="112" t="s">
        <v>6366</v>
      </c>
      <c r="H449" s="112" t="s">
        <v>8792</v>
      </c>
      <c r="I449" s="112">
        <v>1</v>
      </c>
      <c r="J449" s="110">
        <v>41624</v>
      </c>
      <c r="K449" s="111">
        <v>0.60416666666666663</v>
      </c>
      <c r="L449" s="112" t="s">
        <v>9061</v>
      </c>
      <c r="M449" s="113">
        <f t="shared" si="6"/>
        <v>0</v>
      </c>
    </row>
    <row r="450" spans="1:13" x14ac:dyDescent="0.25">
      <c r="A450" s="110">
        <v>41621</v>
      </c>
      <c r="B450" s="111">
        <v>0.73263888888888884</v>
      </c>
      <c r="C450" s="112" t="s">
        <v>1676</v>
      </c>
      <c r="D450" s="112"/>
      <c r="E450" s="112" t="s">
        <v>374</v>
      </c>
      <c r="F450" s="112" t="s">
        <v>8725</v>
      </c>
      <c r="G450" s="112" t="s">
        <v>6366</v>
      </c>
      <c r="H450" s="112" t="s">
        <v>8792</v>
      </c>
      <c r="I450" s="112">
        <v>1</v>
      </c>
      <c r="J450" s="110">
        <v>41624</v>
      </c>
      <c r="K450" s="111">
        <v>0.64930555555555558</v>
      </c>
      <c r="L450" s="112" t="s">
        <v>9077</v>
      </c>
      <c r="M450" s="113">
        <f t="shared" si="6"/>
        <v>3</v>
      </c>
    </row>
    <row r="451" spans="1:13" x14ac:dyDescent="0.25">
      <c r="A451" s="110">
        <v>41569</v>
      </c>
      <c r="B451" s="111">
        <v>0.50694444444444442</v>
      </c>
      <c r="C451" s="112" t="s">
        <v>1153</v>
      </c>
      <c r="D451" s="110">
        <v>41626</v>
      </c>
      <c r="E451" s="112" t="s">
        <v>117</v>
      </c>
      <c r="F451" s="112" t="s">
        <v>958</v>
      </c>
      <c r="G451" s="112" t="s">
        <v>5916</v>
      </c>
      <c r="H451" s="112" t="s">
        <v>959</v>
      </c>
      <c r="I451" s="112">
        <v>1</v>
      </c>
      <c r="J451" s="110">
        <v>41624</v>
      </c>
      <c r="K451" s="111">
        <v>0.69930555555555562</v>
      </c>
      <c r="L451" s="112" t="s">
        <v>9106</v>
      </c>
      <c r="M451" s="113">
        <f t="shared" ref="M451:M514" si="7">J451-A451</f>
        <v>55</v>
      </c>
    </row>
    <row r="452" spans="1:13" x14ac:dyDescent="0.25">
      <c r="A452" s="110">
        <v>41624</v>
      </c>
      <c r="B452" s="111">
        <v>0.41666666666666669</v>
      </c>
      <c r="C452" s="112" t="s">
        <v>1676</v>
      </c>
      <c r="D452" s="110"/>
      <c r="E452" s="112" t="s">
        <v>374</v>
      </c>
      <c r="F452" s="112" t="s">
        <v>9091</v>
      </c>
      <c r="G452" s="112"/>
      <c r="H452" s="112"/>
      <c r="I452" s="112">
        <v>1</v>
      </c>
      <c r="J452" s="110">
        <v>41624</v>
      </c>
      <c r="K452" s="111"/>
      <c r="L452" s="112" t="s">
        <v>9092</v>
      </c>
      <c r="M452" s="113">
        <f t="shared" si="7"/>
        <v>0</v>
      </c>
    </row>
    <row r="453" spans="1:13" x14ac:dyDescent="0.25">
      <c r="A453" s="127">
        <v>41614</v>
      </c>
      <c r="B453" s="130">
        <v>0.52708333333333335</v>
      </c>
      <c r="C453" s="131" t="s">
        <v>1153</v>
      </c>
      <c r="D453" s="127">
        <v>41626</v>
      </c>
      <c r="E453" s="131" t="s">
        <v>80</v>
      </c>
      <c r="F453" s="112" t="s">
        <v>862</v>
      </c>
      <c r="G453" s="131" t="s">
        <v>5931</v>
      </c>
      <c r="H453" s="131" t="s">
        <v>7642</v>
      </c>
      <c r="I453" s="131">
        <v>1</v>
      </c>
      <c r="J453" s="127">
        <v>41624</v>
      </c>
      <c r="K453" s="130">
        <v>0.65625</v>
      </c>
      <c r="L453" s="112" t="s">
        <v>9086</v>
      </c>
      <c r="M453" s="113">
        <f t="shared" si="7"/>
        <v>10</v>
      </c>
    </row>
    <row r="454" spans="1:13" x14ac:dyDescent="0.25">
      <c r="A454" s="110">
        <v>41617</v>
      </c>
      <c r="B454" s="111">
        <v>0.40277777777777773</v>
      </c>
      <c r="C454" s="112" t="s">
        <v>1153</v>
      </c>
      <c r="D454" s="110">
        <v>41621</v>
      </c>
      <c r="E454" s="112" t="s">
        <v>117</v>
      </c>
      <c r="F454" s="112" t="s">
        <v>1624</v>
      </c>
      <c r="G454" s="112" t="s">
        <v>5916</v>
      </c>
      <c r="H454" s="112" t="s">
        <v>5769</v>
      </c>
      <c r="I454" s="112">
        <v>1</v>
      </c>
      <c r="J454" s="110">
        <v>41624</v>
      </c>
      <c r="K454" s="111">
        <v>0.5625</v>
      </c>
      <c r="L454" s="112" t="s">
        <v>9051</v>
      </c>
      <c r="M454" s="113">
        <f t="shared" si="7"/>
        <v>7</v>
      </c>
    </row>
    <row r="455" spans="1:13" x14ac:dyDescent="0.25">
      <c r="A455" s="127">
        <v>41624</v>
      </c>
      <c r="B455" s="130">
        <v>0.52083333333333337</v>
      </c>
      <c r="C455" s="131" t="s">
        <v>8579</v>
      </c>
      <c r="D455" s="118"/>
      <c r="E455" s="131" t="s">
        <v>363</v>
      </c>
      <c r="F455" s="112" t="s">
        <v>9070</v>
      </c>
      <c r="G455" s="112" t="s">
        <v>5918</v>
      </c>
      <c r="H455" s="112" t="s">
        <v>9071</v>
      </c>
      <c r="I455" s="112">
        <v>1</v>
      </c>
      <c r="J455" s="127">
        <v>41624</v>
      </c>
      <c r="K455" s="130">
        <v>0.64374999999999993</v>
      </c>
      <c r="L455" s="112" t="s">
        <v>8655</v>
      </c>
      <c r="M455" s="113">
        <f t="shared" si="7"/>
        <v>0</v>
      </c>
    </row>
    <row r="456" spans="1:13" x14ac:dyDescent="0.25">
      <c r="A456" s="127">
        <v>41624</v>
      </c>
      <c r="B456" s="130">
        <v>0.52083333333333337</v>
      </c>
      <c r="C456" s="131" t="s">
        <v>8579</v>
      </c>
      <c r="D456" s="118"/>
      <c r="E456" s="131" t="s">
        <v>363</v>
      </c>
      <c r="F456" s="112" t="s">
        <v>9070</v>
      </c>
      <c r="G456" s="112" t="s">
        <v>5918</v>
      </c>
      <c r="H456" s="112" t="s">
        <v>9071</v>
      </c>
      <c r="I456" s="112">
        <v>1</v>
      </c>
      <c r="J456" s="127">
        <v>41624</v>
      </c>
      <c r="K456" s="130">
        <v>0.64374999999999993</v>
      </c>
      <c r="L456" s="112" t="s">
        <v>8654</v>
      </c>
      <c r="M456" s="113">
        <f t="shared" si="7"/>
        <v>0</v>
      </c>
    </row>
    <row r="457" spans="1:13" x14ac:dyDescent="0.25">
      <c r="A457" s="110">
        <v>41618</v>
      </c>
      <c r="B457" s="111">
        <v>0.50347222222222221</v>
      </c>
      <c r="C457" s="112" t="s">
        <v>1676</v>
      </c>
      <c r="D457" s="110"/>
      <c r="E457" s="112" t="s">
        <v>2247</v>
      </c>
      <c r="F457" s="112" t="s">
        <v>9041</v>
      </c>
      <c r="G457" s="112" t="s">
        <v>7209</v>
      </c>
      <c r="H457" s="112" t="s">
        <v>1107</v>
      </c>
      <c r="I457" s="112">
        <v>1</v>
      </c>
      <c r="J457" s="110">
        <v>41624</v>
      </c>
      <c r="K457" s="111">
        <v>0.52777777777777779</v>
      </c>
      <c r="L457" s="112" t="s">
        <v>9042</v>
      </c>
      <c r="M457" s="113">
        <f t="shared" si="7"/>
        <v>6</v>
      </c>
    </row>
    <row r="458" spans="1:13" x14ac:dyDescent="0.25">
      <c r="A458" s="110">
        <v>41618</v>
      </c>
      <c r="B458" s="111">
        <v>0.50347222222222221</v>
      </c>
      <c r="C458" s="112" t="s">
        <v>1676</v>
      </c>
      <c r="D458" s="110"/>
      <c r="E458" s="112" t="s">
        <v>2247</v>
      </c>
      <c r="F458" s="112" t="s">
        <v>9041</v>
      </c>
      <c r="G458" s="112" t="s">
        <v>7209</v>
      </c>
      <c r="H458" s="112" t="s">
        <v>1107</v>
      </c>
      <c r="I458" s="112">
        <v>1</v>
      </c>
      <c r="J458" s="110">
        <v>41624</v>
      </c>
      <c r="K458" s="111">
        <v>0.52777777777777779</v>
      </c>
      <c r="L458" s="112" t="s">
        <v>9043</v>
      </c>
      <c r="M458" s="113">
        <f t="shared" si="7"/>
        <v>6</v>
      </c>
    </row>
    <row r="459" spans="1:13" x14ac:dyDescent="0.25">
      <c r="A459" s="117">
        <v>41613</v>
      </c>
      <c r="B459" s="111">
        <v>0.5</v>
      </c>
      <c r="C459" s="112" t="s">
        <v>1153</v>
      </c>
      <c r="D459" s="110">
        <v>41626</v>
      </c>
      <c r="E459" s="112" t="s">
        <v>117</v>
      </c>
      <c r="F459" s="112" t="s">
        <v>8553</v>
      </c>
      <c r="G459" s="112" t="s">
        <v>5919</v>
      </c>
      <c r="H459" s="112" t="s">
        <v>506</v>
      </c>
      <c r="I459" s="112">
        <v>1</v>
      </c>
      <c r="J459" s="110">
        <v>41624</v>
      </c>
      <c r="K459" s="111">
        <v>0.58333333333333337</v>
      </c>
      <c r="L459" s="112" t="s">
        <v>8274</v>
      </c>
      <c r="M459" s="113">
        <f t="shared" si="7"/>
        <v>11</v>
      </c>
    </row>
    <row r="460" spans="1:13" x14ac:dyDescent="0.25">
      <c r="A460" s="110">
        <v>41624</v>
      </c>
      <c r="B460" s="111">
        <v>0.47569444444444442</v>
      </c>
      <c r="C460" s="112" t="s">
        <v>300</v>
      </c>
      <c r="D460" s="110"/>
      <c r="E460" s="112" t="s">
        <v>2247</v>
      </c>
      <c r="F460" s="112" t="s">
        <v>9062</v>
      </c>
      <c r="G460" s="112" t="s">
        <v>5916</v>
      </c>
      <c r="H460" s="112" t="s">
        <v>5336</v>
      </c>
      <c r="I460" s="112">
        <v>1</v>
      </c>
      <c r="J460" s="110">
        <v>41624</v>
      </c>
      <c r="K460" s="111">
        <v>0.60138888888888886</v>
      </c>
      <c r="L460" s="112" t="s">
        <v>9063</v>
      </c>
      <c r="M460" s="113">
        <f t="shared" si="7"/>
        <v>0</v>
      </c>
    </row>
    <row r="461" spans="1:13" x14ac:dyDescent="0.25">
      <c r="A461" s="110">
        <v>41624</v>
      </c>
      <c r="B461" s="111">
        <v>0.47569444444444442</v>
      </c>
      <c r="C461" s="112" t="s">
        <v>300</v>
      </c>
      <c r="D461" s="110"/>
      <c r="E461" s="112" t="s">
        <v>2247</v>
      </c>
      <c r="F461" s="112" t="s">
        <v>9062</v>
      </c>
      <c r="G461" s="112" t="s">
        <v>5916</v>
      </c>
      <c r="H461" s="112" t="s">
        <v>5336</v>
      </c>
      <c r="I461" s="112">
        <v>1</v>
      </c>
      <c r="J461" s="110">
        <v>41624</v>
      </c>
      <c r="K461" s="111">
        <v>0.60138888888888886</v>
      </c>
      <c r="L461" s="112" t="s">
        <v>9064</v>
      </c>
      <c r="M461" s="113">
        <f t="shared" si="7"/>
        <v>0</v>
      </c>
    </row>
    <row r="462" spans="1:13" x14ac:dyDescent="0.25">
      <c r="A462" s="110">
        <v>41604</v>
      </c>
      <c r="B462" s="111">
        <v>0.49513888888888885</v>
      </c>
      <c r="C462" s="112" t="s">
        <v>1153</v>
      </c>
      <c r="D462" s="110">
        <v>41626</v>
      </c>
      <c r="E462" s="112" t="s">
        <v>117</v>
      </c>
      <c r="F462" s="112" t="s">
        <v>1207</v>
      </c>
      <c r="G462" s="112" t="s">
        <v>5919</v>
      </c>
      <c r="H462" s="112" t="s">
        <v>8243</v>
      </c>
      <c r="I462" s="112"/>
      <c r="J462" s="110">
        <v>41624</v>
      </c>
      <c r="K462" s="111">
        <v>0.66666666666666663</v>
      </c>
      <c r="L462" s="112" t="s">
        <v>9098</v>
      </c>
      <c r="M462" s="113">
        <f t="shared" si="7"/>
        <v>20</v>
      </c>
    </row>
    <row r="463" spans="1:13" x14ac:dyDescent="0.25">
      <c r="A463" s="110">
        <v>41619</v>
      </c>
      <c r="B463" s="111">
        <v>0.4236111111111111</v>
      </c>
      <c r="C463" s="112" t="s">
        <v>1676</v>
      </c>
      <c r="D463" s="112"/>
      <c r="E463" s="112" t="s">
        <v>7310</v>
      </c>
      <c r="F463" s="112" t="s">
        <v>9087</v>
      </c>
      <c r="G463" s="112" t="s">
        <v>5917</v>
      </c>
      <c r="H463" s="112" t="s">
        <v>9088</v>
      </c>
      <c r="I463" s="112">
        <v>1</v>
      </c>
      <c r="J463" s="110">
        <v>41624</v>
      </c>
      <c r="K463" s="111">
        <v>0.66111111111111109</v>
      </c>
      <c r="L463" s="112" t="s">
        <v>9089</v>
      </c>
      <c r="M463" s="113">
        <f t="shared" si="7"/>
        <v>5</v>
      </c>
    </row>
    <row r="464" spans="1:13" x14ac:dyDescent="0.25">
      <c r="A464" s="110">
        <v>41619</v>
      </c>
      <c r="B464" s="111">
        <v>0.4236111111111111</v>
      </c>
      <c r="C464" s="112" t="s">
        <v>1676</v>
      </c>
      <c r="D464" s="112"/>
      <c r="E464" s="112" t="s">
        <v>7310</v>
      </c>
      <c r="F464" s="112" t="s">
        <v>9087</v>
      </c>
      <c r="G464" s="112" t="s">
        <v>5917</v>
      </c>
      <c r="H464" s="112" t="s">
        <v>9088</v>
      </c>
      <c r="I464" s="112">
        <v>1</v>
      </c>
      <c r="J464" s="110">
        <v>41624</v>
      </c>
      <c r="K464" s="111">
        <v>0.66111111111111109</v>
      </c>
      <c r="L464" s="112" t="s">
        <v>9090</v>
      </c>
      <c r="M464" s="113">
        <f t="shared" si="7"/>
        <v>5</v>
      </c>
    </row>
    <row r="465" spans="1:13" x14ac:dyDescent="0.25">
      <c r="A465" s="110">
        <v>41621</v>
      </c>
      <c r="B465" s="111" t="s">
        <v>564</v>
      </c>
      <c r="C465" s="112" t="s">
        <v>1153</v>
      </c>
      <c r="D465" s="110"/>
      <c r="E465" s="112" t="s">
        <v>51</v>
      </c>
      <c r="F465" s="112" t="s">
        <v>2769</v>
      </c>
      <c r="G465" s="112" t="s">
        <v>5917</v>
      </c>
      <c r="H465" s="112" t="s">
        <v>9080</v>
      </c>
      <c r="I465" s="112">
        <v>1</v>
      </c>
      <c r="J465" s="110">
        <v>41624</v>
      </c>
      <c r="K465" s="111">
        <v>0.65277777777777779</v>
      </c>
      <c r="L465" s="112" t="s">
        <v>9081</v>
      </c>
      <c r="M465" s="113">
        <f t="shared" si="7"/>
        <v>3</v>
      </c>
    </row>
    <row r="466" spans="1:13" x14ac:dyDescent="0.25">
      <c r="A466" s="110">
        <v>41585</v>
      </c>
      <c r="B466" s="111">
        <v>0.40625</v>
      </c>
      <c r="C466" s="112" t="s">
        <v>1153</v>
      </c>
      <c r="D466" s="110">
        <v>41625</v>
      </c>
      <c r="E466" s="112" t="s">
        <v>117</v>
      </c>
      <c r="F466" s="112" t="s">
        <v>471</v>
      </c>
      <c r="G466" s="112" t="s">
        <v>5916</v>
      </c>
      <c r="H466" s="112" t="s">
        <v>9023</v>
      </c>
      <c r="I466" s="112">
        <v>1</v>
      </c>
      <c r="J466" s="110">
        <v>41624</v>
      </c>
      <c r="K466" s="111">
        <v>0.5625</v>
      </c>
      <c r="L466" s="112" t="s">
        <v>9050</v>
      </c>
      <c r="M466" s="113">
        <f t="shared" si="7"/>
        <v>39</v>
      </c>
    </row>
    <row r="467" spans="1:13" x14ac:dyDescent="0.25">
      <c r="A467" s="110">
        <v>41624</v>
      </c>
      <c r="B467" s="111">
        <v>0.375</v>
      </c>
      <c r="C467" s="112" t="s">
        <v>1676</v>
      </c>
      <c r="D467" s="112"/>
      <c r="E467" s="112" t="s">
        <v>1108</v>
      </c>
      <c r="F467" s="112" t="s">
        <v>9074</v>
      </c>
      <c r="G467" s="112" t="s">
        <v>5915</v>
      </c>
      <c r="H467" s="112" t="s">
        <v>9075</v>
      </c>
      <c r="I467" s="112">
        <v>1</v>
      </c>
      <c r="J467" s="110">
        <v>41624</v>
      </c>
      <c r="K467" s="111">
        <v>0.64652777777777781</v>
      </c>
      <c r="L467" s="112" t="s">
        <v>9076</v>
      </c>
      <c r="M467" s="113">
        <f t="shared" si="7"/>
        <v>0</v>
      </c>
    </row>
    <row r="468" spans="1:13" x14ac:dyDescent="0.25">
      <c r="A468" s="110">
        <v>41625</v>
      </c>
      <c r="B468" s="111">
        <v>0.14930555555555555</v>
      </c>
      <c r="C468" s="112" t="s">
        <v>1676</v>
      </c>
      <c r="D468" s="110"/>
      <c r="E468" s="112" t="s">
        <v>1029</v>
      </c>
      <c r="F468" s="112" t="s">
        <v>9110</v>
      </c>
      <c r="G468" s="112"/>
      <c r="H468" s="112" t="s">
        <v>6793</v>
      </c>
      <c r="I468" s="112">
        <v>1</v>
      </c>
      <c r="J468" s="110">
        <v>41625</v>
      </c>
      <c r="K468" s="111">
        <v>0.14930555555555555</v>
      </c>
      <c r="L468" s="112" t="s">
        <v>9111</v>
      </c>
      <c r="M468" s="113">
        <f t="shared" si="7"/>
        <v>0</v>
      </c>
    </row>
    <row r="469" spans="1:13" x14ac:dyDescent="0.25">
      <c r="A469" s="110">
        <v>41625</v>
      </c>
      <c r="B469" s="111">
        <v>0.36180555555555555</v>
      </c>
      <c r="C469" s="112" t="s">
        <v>1676</v>
      </c>
      <c r="D469" s="110"/>
      <c r="E469" s="112" t="s">
        <v>610</v>
      </c>
      <c r="F469" s="112" t="s">
        <v>9153</v>
      </c>
      <c r="G469" s="112" t="s">
        <v>5931</v>
      </c>
      <c r="H469" s="112" t="s">
        <v>1347</v>
      </c>
      <c r="I469" s="112">
        <v>1</v>
      </c>
      <c r="J469" s="110">
        <v>41625</v>
      </c>
      <c r="K469" s="111">
        <v>0.65277777777777779</v>
      </c>
      <c r="L469" s="112" t="s">
        <v>9154</v>
      </c>
      <c r="M469" s="113">
        <f t="shared" si="7"/>
        <v>0</v>
      </c>
    </row>
    <row r="470" spans="1:13" x14ac:dyDescent="0.25">
      <c r="A470" s="110">
        <v>41625</v>
      </c>
      <c r="B470" s="111">
        <v>0.36180555555555555</v>
      </c>
      <c r="C470" s="112" t="s">
        <v>1676</v>
      </c>
      <c r="D470" s="110"/>
      <c r="E470" s="112" t="s">
        <v>610</v>
      </c>
      <c r="F470" s="112" t="s">
        <v>9153</v>
      </c>
      <c r="G470" s="112" t="s">
        <v>5931</v>
      </c>
      <c r="H470" s="112" t="s">
        <v>1347</v>
      </c>
      <c r="I470" s="112">
        <v>1</v>
      </c>
      <c r="J470" s="110">
        <v>41625</v>
      </c>
      <c r="K470" s="111">
        <v>0.65277777777777779</v>
      </c>
      <c r="L470" s="112" t="s">
        <v>9155</v>
      </c>
      <c r="M470" s="113">
        <f t="shared" si="7"/>
        <v>0</v>
      </c>
    </row>
    <row r="471" spans="1:13" x14ac:dyDescent="0.25">
      <c r="A471" s="110">
        <v>41625</v>
      </c>
      <c r="B471" s="111">
        <v>0.36180555555555555</v>
      </c>
      <c r="C471" s="112" t="s">
        <v>1676</v>
      </c>
      <c r="D471" s="110"/>
      <c r="E471" s="112" t="s">
        <v>610</v>
      </c>
      <c r="F471" s="112" t="s">
        <v>9153</v>
      </c>
      <c r="G471" s="112" t="s">
        <v>5931</v>
      </c>
      <c r="H471" s="112" t="s">
        <v>1347</v>
      </c>
      <c r="I471" s="112">
        <v>1</v>
      </c>
      <c r="J471" s="110">
        <v>41625</v>
      </c>
      <c r="K471" s="111">
        <v>0.65277777777777779</v>
      </c>
      <c r="L471" s="112" t="s">
        <v>9156</v>
      </c>
      <c r="M471" s="113">
        <f t="shared" si="7"/>
        <v>0</v>
      </c>
    </row>
    <row r="472" spans="1:13" x14ac:dyDescent="0.25">
      <c r="A472" s="110">
        <v>41625</v>
      </c>
      <c r="B472" s="111">
        <v>0.36180555555555555</v>
      </c>
      <c r="C472" s="112" t="s">
        <v>1676</v>
      </c>
      <c r="D472" s="110"/>
      <c r="E472" s="112" t="s">
        <v>610</v>
      </c>
      <c r="F472" s="112" t="s">
        <v>9153</v>
      </c>
      <c r="G472" s="112" t="s">
        <v>5931</v>
      </c>
      <c r="H472" s="112" t="s">
        <v>1347</v>
      </c>
      <c r="I472" s="112">
        <v>1</v>
      </c>
      <c r="J472" s="110">
        <v>41625</v>
      </c>
      <c r="K472" s="111">
        <v>0.65277777777777779</v>
      </c>
      <c r="L472" s="112" t="s">
        <v>9157</v>
      </c>
      <c r="M472" s="113">
        <f t="shared" si="7"/>
        <v>0</v>
      </c>
    </row>
    <row r="473" spans="1:13" x14ac:dyDescent="0.25">
      <c r="A473" s="110">
        <v>41612</v>
      </c>
      <c r="B473" s="111">
        <v>0.51111111111111118</v>
      </c>
      <c r="C473" s="112" t="s">
        <v>1676</v>
      </c>
      <c r="D473" s="110"/>
      <c r="E473" s="112" t="s">
        <v>2247</v>
      </c>
      <c r="F473" s="112" t="s">
        <v>9037</v>
      </c>
      <c r="G473" s="112" t="s">
        <v>5915</v>
      </c>
      <c r="H473" s="112" t="s">
        <v>9142</v>
      </c>
      <c r="I473" s="112">
        <v>1</v>
      </c>
      <c r="J473" s="110">
        <v>41625</v>
      </c>
      <c r="K473" s="111">
        <v>0.63194444444444442</v>
      </c>
      <c r="L473" s="112" t="s">
        <v>9143</v>
      </c>
      <c r="M473" s="113">
        <f t="shared" si="7"/>
        <v>13</v>
      </c>
    </row>
    <row r="474" spans="1:13" x14ac:dyDescent="0.25">
      <c r="A474" s="110">
        <v>41625</v>
      </c>
      <c r="B474" s="111">
        <v>0.42152777777777778</v>
      </c>
      <c r="C474" s="112" t="s">
        <v>1676</v>
      </c>
      <c r="D474" s="110"/>
      <c r="E474" s="112" t="s">
        <v>83</v>
      </c>
      <c r="F474" s="112" t="s">
        <v>6659</v>
      </c>
      <c r="G474" s="112" t="s">
        <v>5931</v>
      </c>
      <c r="H474" s="112" t="s">
        <v>9160</v>
      </c>
      <c r="I474" s="112">
        <v>1</v>
      </c>
      <c r="J474" s="110">
        <v>41625</v>
      </c>
      <c r="K474" s="111">
        <v>0.66319444444444442</v>
      </c>
      <c r="L474" s="112" t="s">
        <v>9161</v>
      </c>
      <c r="M474" s="113">
        <f t="shared" si="7"/>
        <v>0</v>
      </c>
    </row>
    <row r="475" spans="1:13" x14ac:dyDescent="0.25">
      <c r="A475" s="110">
        <v>41625</v>
      </c>
      <c r="B475" s="111">
        <v>0.66666666666666663</v>
      </c>
      <c r="C475" s="112" t="s">
        <v>1676</v>
      </c>
      <c r="D475" s="110"/>
      <c r="E475" s="112" t="s">
        <v>2645</v>
      </c>
      <c r="F475" s="112" t="s">
        <v>9176</v>
      </c>
      <c r="G475" s="112" t="s">
        <v>5916</v>
      </c>
      <c r="H475" s="112" t="s">
        <v>9163</v>
      </c>
      <c r="I475" s="112">
        <v>1</v>
      </c>
      <c r="J475" s="110">
        <v>41625</v>
      </c>
      <c r="K475" s="111">
        <v>0.75347222222222221</v>
      </c>
      <c r="L475" s="112" t="s">
        <v>9164</v>
      </c>
      <c r="M475" s="113">
        <f t="shared" si="7"/>
        <v>0</v>
      </c>
    </row>
    <row r="476" spans="1:13" x14ac:dyDescent="0.25">
      <c r="A476" s="110">
        <v>41551</v>
      </c>
      <c r="B476" s="111">
        <v>0.39583333333333331</v>
      </c>
      <c r="C476" s="112" t="s">
        <v>1153</v>
      </c>
      <c r="D476" s="110">
        <v>41627</v>
      </c>
      <c r="E476" s="112" t="s">
        <v>117</v>
      </c>
      <c r="F476" s="112" t="s">
        <v>1353</v>
      </c>
      <c r="G476" s="112" t="s">
        <v>5919</v>
      </c>
      <c r="H476" s="112" t="s">
        <v>9165</v>
      </c>
      <c r="I476" s="112">
        <v>1</v>
      </c>
      <c r="J476" s="110">
        <v>41625</v>
      </c>
      <c r="K476" s="111">
        <v>0.75347222222222221</v>
      </c>
      <c r="L476" s="112" t="s">
        <v>9166</v>
      </c>
      <c r="M476" s="113">
        <f t="shared" si="7"/>
        <v>74</v>
      </c>
    </row>
    <row r="477" spans="1:13" x14ac:dyDescent="0.25">
      <c r="A477" s="110">
        <v>41612</v>
      </c>
      <c r="B477" s="111">
        <v>0.29166666666666669</v>
      </c>
      <c r="C477" s="112" t="s">
        <v>1153</v>
      </c>
      <c r="D477" s="110">
        <v>41627</v>
      </c>
      <c r="E477" s="112" t="s">
        <v>51</v>
      </c>
      <c r="F477" s="112" t="s">
        <v>1327</v>
      </c>
      <c r="G477" s="112" t="s">
        <v>5919</v>
      </c>
      <c r="H477" s="112" t="s">
        <v>6001</v>
      </c>
      <c r="I477" s="112">
        <v>1</v>
      </c>
      <c r="J477" s="110">
        <v>41625</v>
      </c>
      <c r="K477" s="111">
        <v>0.62152777777777779</v>
      </c>
      <c r="L477" s="112" t="s">
        <v>9133</v>
      </c>
      <c r="M477" s="113">
        <f t="shared" si="7"/>
        <v>13</v>
      </c>
    </row>
    <row r="478" spans="1:13" x14ac:dyDescent="0.25">
      <c r="A478" s="110">
        <v>41617</v>
      </c>
      <c r="B478" s="111">
        <v>0.40277777777777773</v>
      </c>
      <c r="C478" s="112" t="s">
        <v>1153</v>
      </c>
      <c r="D478" s="110">
        <v>41627</v>
      </c>
      <c r="E478" s="112" t="s">
        <v>117</v>
      </c>
      <c r="F478" s="112" t="s">
        <v>1047</v>
      </c>
      <c r="G478" s="112" t="s">
        <v>5931</v>
      </c>
      <c r="H478" s="112" t="s">
        <v>4787</v>
      </c>
      <c r="I478" s="112">
        <v>1</v>
      </c>
      <c r="J478" s="110">
        <v>41625</v>
      </c>
      <c r="K478" s="111">
        <v>0.75416666666666676</v>
      </c>
      <c r="L478" s="112" t="s">
        <v>9169</v>
      </c>
      <c r="M478" s="113">
        <f t="shared" si="7"/>
        <v>8</v>
      </c>
    </row>
    <row r="479" spans="1:13" x14ac:dyDescent="0.25">
      <c r="A479" s="110">
        <v>41621</v>
      </c>
      <c r="B479" s="111">
        <v>0.6694444444444444</v>
      </c>
      <c r="C479" s="112" t="s">
        <v>1162</v>
      </c>
      <c r="D479" s="110"/>
      <c r="E479" s="112" t="s">
        <v>117</v>
      </c>
      <c r="F479" s="112" t="s">
        <v>8901</v>
      </c>
      <c r="G479" s="112" t="s">
        <v>5918</v>
      </c>
      <c r="H479" s="112" t="s">
        <v>8902</v>
      </c>
      <c r="I479" s="112">
        <v>1</v>
      </c>
      <c r="J479" s="110">
        <v>41625</v>
      </c>
      <c r="K479" s="111">
        <v>0.62847222222222221</v>
      </c>
      <c r="L479" s="112" t="s">
        <v>9138</v>
      </c>
      <c r="M479" s="113">
        <f t="shared" si="7"/>
        <v>4</v>
      </c>
    </row>
    <row r="480" spans="1:13" x14ac:dyDescent="0.25">
      <c r="A480" s="110">
        <v>41618</v>
      </c>
      <c r="B480" s="111">
        <v>0.57638888888888895</v>
      </c>
      <c r="C480" s="112" t="s">
        <v>1153</v>
      </c>
      <c r="D480" s="112"/>
      <c r="E480" s="112" t="s">
        <v>363</v>
      </c>
      <c r="F480" s="112" t="s">
        <v>9082</v>
      </c>
      <c r="G480" s="112" t="s">
        <v>5915</v>
      </c>
      <c r="H480" s="112" t="s">
        <v>1107</v>
      </c>
      <c r="I480" s="112">
        <v>1</v>
      </c>
      <c r="J480" s="110">
        <v>41625</v>
      </c>
      <c r="K480" s="111">
        <v>0.62847222222222221</v>
      </c>
      <c r="L480" s="112" t="s">
        <v>9140</v>
      </c>
      <c r="M480" s="113">
        <f t="shared" si="7"/>
        <v>7</v>
      </c>
    </row>
    <row r="481" spans="1:13" x14ac:dyDescent="0.25">
      <c r="A481" s="110">
        <v>41571</v>
      </c>
      <c r="B481" s="111">
        <v>0.4826388888888889</v>
      </c>
      <c r="C481" s="112" t="s">
        <v>1153</v>
      </c>
      <c r="D481" s="110">
        <v>41626</v>
      </c>
      <c r="E481" s="112" t="s">
        <v>117</v>
      </c>
      <c r="F481" s="112" t="s">
        <v>6825</v>
      </c>
      <c r="G481" s="112" t="s">
        <v>5916</v>
      </c>
      <c r="H481" s="112" t="s">
        <v>9109</v>
      </c>
      <c r="I481" s="112">
        <v>1</v>
      </c>
      <c r="J481" s="110">
        <v>41625</v>
      </c>
      <c r="K481" s="111">
        <v>0.58333333333333337</v>
      </c>
      <c r="L481" s="112" t="s">
        <v>9123</v>
      </c>
      <c r="M481" s="113">
        <f t="shared" si="7"/>
        <v>54</v>
      </c>
    </row>
    <row r="482" spans="1:13" x14ac:dyDescent="0.25">
      <c r="A482" s="110">
        <v>41617</v>
      </c>
      <c r="B482" s="111">
        <v>0.33333333333333331</v>
      </c>
      <c r="C482" s="112" t="s">
        <v>1153</v>
      </c>
      <c r="D482" s="110">
        <v>41625</v>
      </c>
      <c r="E482" s="112" t="s">
        <v>196</v>
      </c>
      <c r="F482" s="112" t="s">
        <v>1445</v>
      </c>
      <c r="G482" s="112" t="s">
        <v>5916</v>
      </c>
      <c r="H482" s="112" t="s">
        <v>9047</v>
      </c>
      <c r="I482" s="112">
        <v>1</v>
      </c>
      <c r="J482" s="110">
        <v>41625</v>
      </c>
      <c r="K482" s="111">
        <v>0.62847222222222221</v>
      </c>
      <c r="L482" s="112" t="s">
        <v>9139</v>
      </c>
      <c r="M482" s="113">
        <f t="shared" si="7"/>
        <v>8</v>
      </c>
    </row>
    <row r="483" spans="1:13" x14ac:dyDescent="0.25">
      <c r="A483" s="110">
        <v>41624</v>
      </c>
      <c r="B483" s="111">
        <v>0.93402777777777779</v>
      </c>
      <c r="C483" s="112" t="s">
        <v>1676</v>
      </c>
      <c r="D483" s="112"/>
      <c r="E483" s="112" t="s">
        <v>2645</v>
      </c>
      <c r="F483" s="112" t="s">
        <v>7747</v>
      </c>
      <c r="G483" s="112" t="s">
        <v>5916</v>
      </c>
      <c r="H483" s="112" t="s">
        <v>1347</v>
      </c>
      <c r="I483" s="112">
        <v>1</v>
      </c>
      <c r="J483" s="110">
        <v>41625</v>
      </c>
      <c r="K483" s="111">
        <v>0.63541666666666663</v>
      </c>
      <c r="L483" s="112" t="s">
        <v>9147</v>
      </c>
      <c r="M483" s="113">
        <f t="shared" si="7"/>
        <v>1</v>
      </c>
    </row>
    <row r="484" spans="1:13" x14ac:dyDescent="0.25">
      <c r="A484" s="110">
        <v>41624</v>
      </c>
      <c r="B484" s="111">
        <v>0.93402777777777779</v>
      </c>
      <c r="C484" s="112" t="s">
        <v>1676</v>
      </c>
      <c r="D484" s="112"/>
      <c r="E484" s="112" t="s">
        <v>2645</v>
      </c>
      <c r="F484" s="112" t="s">
        <v>7747</v>
      </c>
      <c r="G484" s="112" t="s">
        <v>5916</v>
      </c>
      <c r="H484" s="112" t="s">
        <v>1347</v>
      </c>
      <c r="I484" s="112">
        <v>1</v>
      </c>
      <c r="J484" s="110">
        <v>41625</v>
      </c>
      <c r="K484" s="111">
        <v>0.63541666666666663</v>
      </c>
      <c r="L484" s="112" t="s">
        <v>9148</v>
      </c>
      <c r="M484" s="113">
        <f t="shared" si="7"/>
        <v>1</v>
      </c>
    </row>
    <row r="485" spans="1:13" x14ac:dyDescent="0.25">
      <c r="A485" s="110">
        <v>41610</v>
      </c>
      <c r="B485" s="111">
        <v>0.54166666666666663</v>
      </c>
      <c r="C485" s="112" t="s">
        <v>1153</v>
      </c>
      <c r="D485" s="110">
        <v>41626</v>
      </c>
      <c r="E485" s="112" t="s">
        <v>51</v>
      </c>
      <c r="F485" s="112" t="s">
        <v>1442</v>
      </c>
      <c r="G485" s="112" t="s">
        <v>5931</v>
      </c>
      <c r="H485" s="112" t="s">
        <v>9083</v>
      </c>
      <c r="I485" s="112">
        <v>1</v>
      </c>
      <c r="J485" s="110">
        <v>41625</v>
      </c>
      <c r="K485" s="111">
        <v>0.63888888888888895</v>
      </c>
      <c r="L485" s="112" t="s">
        <v>9152</v>
      </c>
      <c r="M485" s="113">
        <f t="shared" si="7"/>
        <v>15</v>
      </c>
    </row>
    <row r="486" spans="1:13" x14ac:dyDescent="0.25">
      <c r="A486" s="110">
        <v>41563</v>
      </c>
      <c r="B486" s="111">
        <v>0.47222222222222227</v>
      </c>
      <c r="C486" s="112" t="s">
        <v>1676</v>
      </c>
      <c r="D486" s="112"/>
      <c r="E486" s="112" t="s">
        <v>363</v>
      </c>
      <c r="F486" s="112" t="s">
        <v>8799</v>
      </c>
      <c r="G486" s="112" t="s">
        <v>5916</v>
      </c>
      <c r="H486" s="112" t="s">
        <v>8800</v>
      </c>
      <c r="I486" s="112">
        <v>1</v>
      </c>
      <c r="J486" s="110">
        <v>41625</v>
      </c>
      <c r="K486" s="111">
        <v>0.625</v>
      </c>
      <c r="L486" s="112" t="s">
        <v>9285</v>
      </c>
      <c r="M486" s="113">
        <f t="shared" si="7"/>
        <v>62</v>
      </c>
    </row>
    <row r="487" spans="1:13" x14ac:dyDescent="0.25">
      <c r="A487" s="110">
        <v>41612</v>
      </c>
      <c r="B487" s="111">
        <v>0.50902777777777775</v>
      </c>
      <c r="C487" s="112" t="s">
        <v>1153</v>
      </c>
      <c r="D487" s="110">
        <v>41627</v>
      </c>
      <c r="E487" s="112" t="s">
        <v>117</v>
      </c>
      <c r="F487" s="112" t="s">
        <v>9115</v>
      </c>
      <c r="G487" s="112" t="s">
        <v>5916</v>
      </c>
      <c r="H487" s="112" t="s">
        <v>9116</v>
      </c>
      <c r="I487" s="112">
        <v>1</v>
      </c>
      <c r="J487" s="110">
        <v>41625</v>
      </c>
      <c r="K487" s="111">
        <v>0.5625</v>
      </c>
      <c r="L487" s="112" t="s">
        <v>8408</v>
      </c>
      <c r="M487" s="113">
        <f t="shared" si="7"/>
        <v>13</v>
      </c>
    </row>
    <row r="488" spans="1:13" x14ac:dyDescent="0.25">
      <c r="A488" s="110">
        <v>41624</v>
      </c>
      <c r="B488" s="111">
        <v>0.58333333333333337</v>
      </c>
      <c r="C488" s="112" t="s">
        <v>1676</v>
      </c>
      <c r="D488" s="112"/>
      <c r="E488" s="112" t="s">
        <v>7224</v>
      </c>
      <c r="F488" s="112" t="s">
        <v>9119</v>
      </c>
      <c r="G488" s="112" t="s">
        <v>5919</v>
      </c>
      <c r="H488" s="112" t="s">
        <v>9120</v>
      </c>
      <c r="I488" s="112">
        <v>1</v>
      </c>
      <c r="J488" s="110">
        <v>41625</v>
      </c>
      <c r="K488" s="111">
        <v>0.58333333333333337</v>
      </c>
      <c r="L488" s="112" t="s">
        <v>9121</v>
      </c>
      <c r="M488" s="113">
        <f t="shared" si="7"/>
        <v>1</v>
      </c>
    </row>
    <row r="489" spans="1:13" x14ac:dyDescent="0.25">
      <c r="A489" s="110">
        <v>41592</v>
      </c>
      <c r="B489" s="111">
        <v>0.76388888888888884</v>
      </c>
      <c r="C489" s="112" t="s">
        <v>3721</v>
      </c>
      <c r="D489" s="110">
        <v>41615</v>
      </c>
      <c r="E489" s="112" t="s">
        <v>117</v>
      </c>
      <c r="F489" s="112" t="s">
        <v>738</v>
      </c>
      <c r="G489" s="112" t="s">
        <v>5916</v>
      </c>
      <c r="H489" s="112" t="s">
        <v>391</v>
      </c>
      <c r="I489" s="112">
        <v>1</v>
      </c>
      <c r="J489" s="110">
        <v>41625</v>
      </c>
      <c r="K489" s="111">
        <v>0.58333333333333337</v>
      </c>
      <c r="L489" s="112" t="s">
        <v>9124</v>
      </c>
      <c r="M489" s="113">
        <f t="shared" si="7"/>
        <v>33</v>
      </c>
    </row>
    <row r="490" spans="1:13" x14ac:dyDescent="0.25">
      <c r="A490" s="110">
        <v>41625</v>
      </c>
      <c r="B490" s="111">
        <v>0.48541666666666666</v>
      </c>
      <c r="C490" s="112" t="s">
        <v>1676</v>
      </c>
      <c r="D490" s="110"/>
      <c r="E490" s="112" t="s">
        <v>2247</v>
      </c>
      <c r="F490" s="112" t="s">
        <v>9170</v>
      </c>
      <c r="G490" s="112" t="s">
        <v>6042</v>
      </c>
      <c r="H490" s="112" t="s">
        <v>8396</v>
      </c>
      <c r="I490" s="112">
        <v>1</v>
      </c>
      <c r="J490" s="110">
        <v>41625</v>
      </c>
      <c r="K490" s="111">
        <v>0.75486111111111109</v>
      </c>
      <c r="L490" s="112" t="s">
        <v>9171</v>
      </c>
      <c r="M490" s="113">
        <f t="shared" si="7"/>
        <v>0</v>
      </c>
    </row>
    <row r="491" spans="1:13" x14ac:dyDescent="0.25">
      <c r="A491" s="110">
        <v>41625</v>
      </c>
      <c r="B491" s="111">
        <v>0.48541666666666666</v>
      </c>
      <c r="C491" s="112" t="s">
        <v>1676</v>
      </c>
      <c r="D491" s="110"/>
      <c r="E491" s="112" t="s">
        <v>2247</v>
      </c>
      <c r="F491" s="112" t="s">
        <v>9170</v>
      </c>
      <c r="G491" s="112" t="s">
        <v>6042</v>
      </c>
      <c r="H491" s="112" t="s">
        <v>8396</v>
      </c>
      <c r="I491" s="112">
        <v>1</v>
      </c>
      <c r="J491" s="110">
        <v>41625</v>
      </c>
      <c r="K491" s="111">
        <v>0.75486111111111109</v>
      </c>
      <c r="L491" s="112" t="s">
        <v>9172</v>
      </c>
      <c r="M491" s="113">
        <f t="shared" si="7"/>
        <v>0</v>
      </c>
    </row>
    <row r="492" spans="1:13" x14ac:dyDescent="0.25">
      <c r="A492" s="110">
        <v>41618</v>
      </c>
      <c r="B492" s="111">
        <v>0.64583333333333337</v>
      </c>
      <c r="C492" s="112" t="s">
        <v>1153</v>
      </c>
      <c r="D492" s="110">
        <v>41635</v>
      </c>
      <c r="E492" s="112" t="s">
        <v>51</v>
      </c>
      <c r="F492" s="112" t="s">
        <v>2461</v>
      </c>
      <c r="G492" s="112" t="s">
        <v>5916</v>
      </c>
      <c r="H492" s="112" t="s">
        <v>9072</v>
      </c>
      <c r="I492" s="112">
        <v>1</v>
      </c>
      <c r="J492" s="110">
        <v>41625</v>
      </c>
      <c r="K492" s="111">
        <v>0.63888888888888895</v>
      </c>
      <c r="L492" s="112" t="s">
        <v>9151</v>
      </c>
      <c r="M492" s="113">
        <f t="shared" si="7"/>
        <v>7</v>
      </c>
    </row>
    <row r="493" spans="1:13" x14ac:dyDescent="0.25">
      <c r="A493" s="110">
        <v>41578</v>
      </c>
      <c r="B493" s="111">
        <v>0.47569444444444442</v>
      </c>
      <c r="C493" s="112" t="s">
        <v>1153</v>
      </c>
      <c r="D493" s="110">
        <v>41626</v>
      </c>
      <c r="E493" s="112" t="s">
        <v>117</v>
      </c>
      <c r="F493" s="112" t="s">
        <v>1578</v>
      </c>
      <c r="G493" s="112" t="s">
        <v>5920</v>
      </c>
      <c r="H493" s="112" t="s">
        <v>9108</v>
      </c>
      <c r="I493" s="112">
        <v>1</v>
      </c>
      <c r="J493" s="110">
        <v>41625</v>
      </c>
      <c r="K493" s="111">
        <v>0.58333333333333337</v>
      </c>
      <c r="L493" s="112" t="s">
        <v>9122</v>
      </c>
      <c r="M493" s="113">
        <f t="shared" si="7"/>
        <v>47</v>
      </c>
    </row>
    <row r="494" spans="1:13" x14ac:dyDescent="0.25">
      <c r="A494" s="110">
        <v>41613</v>
      </c>
      <c r="B494" s="111">
        <v>0.67847222222222225</v>
      </c>
      <c r="C494" s="112" t="s">
        <v>1153</v>
      </c>
      <c r="D494" s="110">
        <v>41627</v>
      </c>
      <c r="E494" s="112" t="s">
        <v>117</v>
      </c>
      <c r="F494" s="112" t="s">
        <v>2571</v>
      </c>
      <c r="G494" s="112" t="s">
        <v>5931</v>
      </c>
      <c r="H494" s="112" t="s">
        <v>9117</v>
      </c>
      <c r="I494" s="112">
        <v>1</v>
      </c>
      <c r="J494" s="110">
        <v>41625</v>
      </c>
      <c r="K494" s="111">
        <v>0.56597222222222221</v>
      </c>
      <c r="L494" s="112" t="s">
        <v>9118</v>
      </c>
      <c r="M494" s="113">
        <f t="shared" si="7"/>
        <v>12</v>
      </c>
    </row>
    <row r="495" spans="1:13" x14ac:dyDescent="0.25">
      <c r="A495" s="110">
        <v>41612</v>
      </c>
      <c r="B495" s="111">
        <v>0.29166666666666669</v>
      </c>
      <c r="C495" s="112" t="s">
        <v>1153</v>
      </c>
      <c r="D495" s="110">
        <v>41627</v>
      </c>
      <c r="E495" s="112" t="s">
        <v>51</v>
      </c>
      <c r="F495" s="112" t="s">
        <v>2125</v>
      </c>
      <c r="G495" s="112" t="s">
        <v>5919</v>
      </c>
      <c r="H495" s="112" t="s">
        <v>4837</v>
      </c>
      <c r="I495" s="112">
        <v>1</v>
      </c>
      <c r="J495" s="110">
        <v>41625</v>
      </c>
      <c r="K495" s="111">
        <v>0.62152777777777779</v>
      </c>
      <c r="L495" s="112" t="s">
        <v>9134</v>
      </c>
      <c r="M495" s="113">
        <f t="shared" si="7"/>
        <v>13</v>
      </c>
    </row>
    <row r="496" spans="1:13" x14ac:dyDescent="0.25">
      <c r="A496" s="110">
        <v>41605</v>
      </c>
      <c r="B496" s="111">
        <v>0.69444444444444453</v>
      </c>
      <c r="C496" s="112" t="s">
        <v>1162</v>
      </c>
      <c r="D496" s="112"/>
      <c r="E496" s="112" t="s">
        <v>80</v>
      </c>
      <c r="F496" s="112" t="s">
        <v>8966</v>
      </c>
      <c r="G496" s="112" t="s">
        <v>5915</v>
      </c>
      <c r="H496" s="112" t="s">
        <v>5799</v>
      </c>
      <c r="I496" s="112">
        <v>1</v>
      </c>
      <c r="J496" s="110">
        <v>41625</v>
      </c>
      <c r="K496" s="111">
        <v>0.66319444444444442</v>
      </c>
      <c r="L496" s="112" t="s">
        <v>9162</v>
      </c>
      <c r="M496" s="113">
        <f t="shared" si="7"/>
        <v>20</v>
      </c>
    </row>
    <row r="497" spans="1:13" x14ac:dyDescent="0.25">
      <c r="A497" s="110">
        <v>41624</v>
      </c>
      <c r="B497" s="111">
        <v>0.46319444444444446</v>
      </c>
      <c r="C497" s="112" t="s">
        <v>1676</v>
      </c>
      <c r="D497" s="112"/>
      <c r="E497" s="112" t="s">
        <v>374</v>
      </c>
      <c r="F497" s="112" t="s">
        <v>8725</v>
      </c>
      <c r="G497" s="112" t="s">
        <v>6366</v>
      </c>
      <c r="H497" s="112" t="s">
        <v>8792</v>
      </c>
      <c r="I497" s="112">
        <v>1</v>
      </c>
      <c r="J497" s="110">
        <v>41625</v>
      </c>
      <c r="K497" s="111">
        <v>0.61111111111111105</v>
      </c>
      <c r="L497" s="112" t="s">
        <v>8633</v>
      </c>
      <c r="M497" s="113">
        <f t="shared" si="7"/>
        <v>1</v>
      </c>
    </row>
    <row r="498" spans="1:13" x14ac:dyDescent="0.25">
      <c r="A498" s="110">
        <v>41624</v>
      </c>
      <c r="B498" s="111">
        <v>0.73402777777777783</v>
      </c>
      <c r="C498" s="112" t="s">
        <v>1676</v>
      </c>
      <c r="D498" s="110"/>
      <c r="E498" s="112" t="s">
        <v>2645</v>
      </c>
      <c r="F498" s="112" t="s">
        <v>9127</v>
      </c>
      <c r="G498" s="112" t="s">
        <v>5916</v>
      </c>
      <c r="H498" s="112" t="s">
        <v>9128</v>
      </c>
      <c r="I498" s="112">
        <v>1</v>
      </c>
      <c r="J498" s="110">
        <v>41625</v>
      </c>
      <c r="K498" s="111">
        <v>0.61805555555555558</v>
      </c>
      <c r="L498" s="112" t="s">
        <v>9129</v>
      </c>
      <c r="M498" s="113">
        <f t="shared" si="7"/>
        <v>1</v>
      </c>
    </row>
    <row r="499" spans="1:13" x14ac:dyDescent="0.25">
      <c r="A499" s="110">
        <v>41624</v>
      </c>
      <c r="B499" s="111">
        <v>0.73402777777777783</v>
      </c>
      <c r="C499" s="112" t="s">
        <v>1676</v>
      </c>
      <c r="D499" s="110"/>
      <c r="E499" s="112" t="s">
        <v>2645</v>
      </c>
      <c r="F499" s="112" t="s">
        <v>9127</v>
      </c>
      <c r="G499" s="112" t="s">
        <v>5916</v>
      </c>
      <c r="H499" s="112" t="s">
        <v>9128</v>
      </c>
      <c r="I499" s="112">
        <v>1</v>
      </c>
      <c r="J499" s="110">
        <v>41625</v>
      </c>
      <c r="K499" s="111">
        <v>0.61805555555555558</v>
      </c>
      <c r="L499" s="112" t="s">
        <v>9130</v>
      </c>
      <c r="M499" s="113">
        <f t="shared" si="7"/>
        <v>1</v>
      </c>
    </row>
    <row r="500" spans="1:13" x14ac:dyDescent="0.25">
      <c r="A500" s="110">
        <v>41624</v>
      </c>
      <c r="B500" s="111">
        <v>0.93541666666666667</v>
      </c>
      <c r="C500" s="112" t="s">
        <v>1676</v>
      </c>
      <c r="D500" s="110"/>
      <c r="E500" s="112" t="s">
        <v>2645</v>
      </c>
      <c r="F500" s="112" t="s">
        <v>8701</v>
      </c>
      <c r="G500" s="112" t="s">
        <v>6042</v>
      </c>
      <c r="H500" s="112" t="s">
        <v>8937</v>
      </c>
      <c r="I500" s="112">
        <v>1</v>
      </c>
      <c r="J500" s="110">
        <v>41625</v>
      </c>
      <c r="K500" s="111">
        <v>0.56944444444444442</v>
      </c>
      <c r="L500" s="112" t="s">
        <v>8904</v>
      </c>
      <c r="M500" s="113">
        <f t="shared" si="7"/>
        <v>1</v>
      </c>
    </row>
    <row r="501" spans="1:13" x14ac:dyDescent="0.25">
      <c r="A501" s="110">
        <v>41599</v>
      </c>
      <c r="B501" s="111">
        <v>0.4513888888888889</v>
      </c>
      <c r="C501" s="112" t="s">
        <v>1153</v>
      </c>
      <c r="D501" s="110">
        <v>41626</v>
      </c>
      <c r="E501" s="112" t="s">
        <v>117</v>
      </c>
      <c r="F501" s="112" t="s">
        <v>1219</v>
      </c>
      <c r="G501" s="112" t="s">
        <v>5931</v>
      </c>
      <c r="H501" s="112" t="s">
        <v>5582</v>
      </c>
      <c r="I501" s="112">
        <v>1</v>
      </c>
      <c r="J501" s="110">
        <v>41625</v>
      </c>
      <c r="K501" s="111">
        <v>0.58333333333333337</v>
      </c>
      <c r="L501" s="112" t="s">
        <v>9125</v>
      </c>
      <c r="M501" s="113">
        <f t="shared" si="7"/>
        <v>26</v>
      </c>
    </row>
    <row r="502" spans="1:13" x14ac:dyDescent="0.25">
      <c r="A502" s="110">
        <v>41616</v>
      </c>
      <c r="B502" s="111">
        <v>0.77916666666666667</v>
      </c>
      <c r="C502" s="112" t="s">
        <v>8579</v>
      </c>
      <c r="D502" s="110"/>
      <c r="E502" s="112" t="s">
        <v>919</v>
      </c>
      <c r="F502" s="112" t="s">
        <v>8697</v>
      </c>
      <c r="G502" s="112" t="s">
        <v>5916</v>
      </c>
      <c r="H502" s="112" t="s">
        <v>298</v>
      </c>
      <c r="I502" s="112">
        <v>1</v>
      </c>
      <c r="J502" s="110">
        <v>41625</v>
      </c>
      <c r="K502" s="111">
        <v>0.77916666666666667</v>
      </c>
      <c r="L502" s="112" t="s">
        <v>9159</v>
      </c>
      <c r="M502" s="113">
        <f t="shared" si="7"/>
        <v>9</v>
      </c>
    </row>
    <row r="503" spans="1:13" x14ac:dyDescent="0.25">
      <c r="A503" s="110">
        <v>41625</v>
      </c>
      <c r="B503" s="111"/>
      <c r="C503" s="112" t="s">
        <v>1676</v>
      </c>
      <c r="D503" s="110"/>
      <c r="E503" s="112" t="s">
        <v>367</v>
      </c>
      <c r="F503" s="112" t="s">
        <v>9173</v>
      </c>
      <c r="G503" s="112" t="s">
        <v>5916</v>
      </c>
      <c r="H503" s="112" t="s">
        <v>130</v>
      </c>
      <c r="I503" s="112">
        <v>1</v>
      </c>
      <c r="J503" s="110">
        <v>41625</v>
      </c>
      <c r="K503" s="111">
        <v>0.75694444444444453</v>
      </c>
      <c r="L503" s="112" t="s">
        <v>9174</v>
      </c>
      <c r="M503" s="113">
        <f t="shared" si="7"/>
        <v>0</v>
      </c>
    </row>
    <row r="504" spans="1:13" x14ac:dyDescent="0.25">
      <c r="A504" s="110">
        <v>41625</v>
      </c>
      <c r="B504" s="111"/>
      <c r="C504" s="112" t="s">
        <v>1676</v>
      </c>
      <c r="D504" s="110"/>
      <c r="E504" s="112" t="s">
        <v>367</v>
      </c>
      <c r="F504" s="112" t="s">
        <v>9173</v>
      </c>
      <c r="G504" s="112" t="s">
        <v>5916</v>
      </c>
      <c r="H504" s="112" t="s">
        <v>130</v>
      </c>
      <c r="I504" s="112">
        <v>1</v>
      </c>
      <c r="J504" s="110">
        <v>41625</v>
      </c>
      <c r="K504" s="111">
        <v>0.75694444444444453</v>
      </c>
      <c r="L504" s="112" t="s">
        <v>9175</v>
      </c>
      <c r="M504" s="113">
        <f t="shared" si="7"/>
        <v>0</v>
      </c>
    </row>
    <row r="505" spans="1:13" x14ac:dyDescent="0.25">
      <c r="A505" s="110">
        <v>41618</v>
      </c>
      <c r="B505" s="111">
        <v>0.57291666666666663</v>
      </c>
      <c r="C505" s="112" t="s">
        <v>1153</v>
      </c>
      <c r="D505" s="110">
        <v>41627</v>
      </c>
      <c r="E505" s="112" t="s">
        <v>2439</v>
      </c>
      <c r="F505" s="112" t="s">
        <v>981</v>
      </c>
      <c r="G505" s="112" t="s">
        <v>5919</v>
      </c>
      <c r="H505" s="112" t="s">
        <v>9131</v>
      </c>
      <c r="I505" s="112">
        <v>1</v>
      </c>
      <c r="J505" s="110">
        <v>41625</v>
      </c>
      <c r="K505" s="111">
        <v>0.61805555555555558</v>
      </c>
      <c r="L505" s="112" t="s">
        <v>9132</v>
      </c>
      <c r="M505" s="113">
        <f t="shared" si="7"/>
        <v>7</v>
      </c>
    </row>
    <row r="506" spans="1:13" x14ac:dyDescent="0.25">
      <c r="A506" s="110">
        <v>41599</v>
      </c>
      <c r="B506" s="111">
        <v>0.4513888888888889</v>
      </c>
      <c r="C506" s="112" t="s">
        <v>1153</v>
      </c>
      <c r="D506" s="110">
        <v>41626</v>
      </c>
      <c r="E506" s="112" t="s">
        <v>117</v>
      </c>
      <c r="F506" s="112" t="s">
        <v>1350</v>
      </c>
      <c r="G506" s="112" t="s">
        <v>5920</v>
      </c>
      <c r="H506" s="112" t="s">
        <v>1884</v>
      </c>
      <c r="I506" s="112">
        <v>1</v>
      </c>
      <c r="J506" s="110">
        <v>41625</v>
      </c>
      <c r="K506" s="111">
        <v>0.70833333333333337</v>
      </c>
      <c r="L506" s="112" t="s">
        <v>9238</v>
      </c>
      <c r="M506" s="113">
        <f t="shared" si="7"/>
        <v>26</v>
      </c>
    </row>
    <row r="507" spans="1:13" x14ac:dyDescent="0.25">
      <c r="A507" s="110">
        <v>41599</v>
      </c>
      <c r="B507" s="111">
        <v>0.4513888888888889</v>
      </c>
      <c r="C507" s="112" t="s">
        <v>1153</v>
      </c>
      <c r="D507" s="110">
        <v>41627</v>
      </c>
      <c r="E507" s="112" t="s">
        <v>117</v>
      </c>
      <c r="F507" s="112" t="s">
        <v>1350</v>
      </c>
      <c r="G507" s="112" t="s">
        <v>5920</v>
      </c>
      <c r="H507" s="112" t="s">
        <v>1884</v>
      </c>
      <c r="I507" s="112">
        <v>1</v>
      </c>
      <c r="J507" s="110">
        <v>41625</v>
      </c>
      <c r="K507" s="111">
        <v>0.70833333333333337</v>
      </c>
      <c r="L507" s="112" t="s">
        <v>9238</v>
      </c>
      <c r="M507" s="113">
        <f t="shared" si="7"/>
        <v>26</v>
      </c>
    </row>
    <row r="508" spans="1:13" x14ac:dyDescent="0.25">
      <c r="A508" s="110">
        <v>41625</v>
      </c>
      <c r="B508" s="111">
        <v>0.42152777777777778</v>
      </c>
      <c r="C508" s="112" t="s">
        <v>1676</v>
      </c>
      <c r="D508" s="110"/>
      <c r="E508" s="112" t="s">
        <v>83</v>
      </c>
      <c r="F508" s="112" t="s">
        <v>1350</v>
      </c>
      <c r="G508" s="112" t="s">
        <v>5920</v>
      </c>
      <c r="H508" s="112" t="s">
        <v>9137</v>
      </c>
      <c r="I508" s="112">
        <v>1</v>
      </c>
      <c r="J508" s="110">
        <v>41625</v>
      </c>
      <c r="K508" s="111">
        <v>0.625</v>
      </c>
      <c r="L508" s="112" t="s">
        <v>8134</v>
      </c>
      <c r="M508" s="113">
        <f t="shared" si="7"/>
        <v>0</v>
      </c>
    </row>
    <row r="509" spans="1:13" x14ac:dyDescent="0.25">
      <c r="A509" s="110">
        <v>41579</v>
      </c>
      <c r="B509" s="111">
        <v>0.4548611111111111</v>
      </c>
      <c r="C509" s="112" t="s">
        <v>1153</v>
      </c>
      <c r="D509" s="110">
        <v>41627</v>
      </c>
      <c r="E509" s="112" t="s">
        <v>117</v>
      </c>
      <c r="F509" s="112" t="s">
        <v>147</v>
      </c>
      <c r="G509" s="112" t="s">
        <v>5919</v>
      </c>
      <c r="H509" s="112" t="s">
        <v>9112</v>
      </c>
      <c r="I509" s="112">
        <v>1</v>
      </c>
      <c r="J509" s="110">
        <v>41625</v>
      </c>
      <c r="K509" s="111">
        <v>0.55555555555555558</v>
      </c>
      <c r="L509" s="112" t="s">
        <v>9113</v>
      </c>
      <c r="M509" s="113">
        <f t="shared" si="7"/>
        <v>46</v>
      </c>
    </row>
    <row r="510" spans="1:13" x14ac:dyDescent="0.25">
      <c r="A510" s="127">
        <v>41565</v>
      </c>
      <c r="B510" s="130">
        <v>0.52986111111111112</v>
      </c>
      <c r="C510" s="131" t="s">
        <v>1153</v>
      </c>
      <c r="D510" s="127">
        <v>41627</v>
      </c>
      <c r="E510" s="131" t="s">
        <v>117</v>
      </c>
      <c r="F510" s="112" t="s">
        <v>853</v>
      </c>
      <c r="G510" s="131" t="s">
        <v>5931</v>
      </c>
      <c r="H510" s="131" t="s">
        <v>1670</v>
      </c>
      <c r="I510" s="131">
        <v>1</v>
      </c>
      <c r="J510" s="127">
        <v>41625</v>
      </c>
      <c r="K510" s="130">
        <v>0.58333333333333337</v>
      </c>
      <c r="L510" s="112" t="s">
        <v>9126</v>
      </c>
      <c r="M510" s="113">
        <f t="shared" si="7"/>
        <v>60</v>
      </c>
    </row>
    <row r="511" spans="1:13" x14ac:dyDescent="0.25">
      <c r="A511" s="110">
        <v>41600</v>
      </c>
      <c r="B511" s="111">
        <v>0.49305555555555558</v>
      </c>
      <c r="C511" s="112" t="s">
        <v>1153</v>
      </c>
      <c r="D511" s="110">
        <v>41627</v>
      </c>
      <c r="E511" s="112" t="s">
        <v>117</v>
      </c>
      <c r="F511" s="112" t="s">
        <v>554</v>
      </c>
      <c r="G511" s="119" t="s">
        <v>5916</v>
      </c>
      <c r="H511" s="112" t="s">
        <v>9167</v>
      </c>
      <c r="I511" s="112">
        <v>1</v>
      </c>
      <c r="J511" s="110">
        <v>41625</v>
      </c>
      <c r="K511" s="111">
        <v>0.75347222222222221</v>
      </c>
      <c r="L511" s="112" t="s">
        <v>9168</v>
      </c>
      <c r="M511" s="113">
        <f t="shared" si="7"/>
        <v>25</v>
      </c>
    </row>
    <row r="512" spans="1:13" x14ac:dyDescent="0.25">
      <c r="A512" s="110">
        <v>41621</v>
      </c>
      <c r="B512" s="111" t="s">
        <v>564</v>
      </c>
      <c r="C512" s="112" t="s">
        <v>1153</v>
      </c>
      <c r="D512" s="110"/>
      <c r="E512" s="112" t="s">
        <v>51</v>
      </c>
      <c r="F512" s="112" t="s">
        <v>2769</v>
      </c>
      <c r="G512" s="112" t="s">
        <v>5917</v>
      </c>
      <c r="H512" s="112" t="s">
        <v>9080</v>
      </c>
      <c r="I512" s="112">
        <v>1</v>
      </c>
      <c r="J512" s="110">
        <v>41625</v>
      </c>
      <c r="K512" s="111">
        <v>0.66666666666666663</v>
      </c>
      <c r="L512" s="112" t="s">
        <v>9158</v>
      </c>
      <c r="M512" s="113">
        <f t="shared" si="7"/>
        <v>4</v>
      </c>
    </row>
    <row r="513" spans="1:13" x14ac:dyDescent="0.25">
      <c r="A513" s="110">
        <v>41612</v>
      </c>
      <c r="B513" s="111">
        <v>0.29166666666666669</v>
      </c>
      <c r="C513" s="112" t="s">
        <v>1153</v>
      </c>
      <c r="D513" s="110">
        <v>41627</v>
      </c>
      <c r="E513" s="112" t="s">
        <v>51</v>
      </c>
      <c r="F513" s="112" t="s">
        <v>1381</v>
      </c>
      <c r="G513" s="112" t="s">
        <v>6366</v>
      </c>
      <c r="H513" s="112" t="s">
        <v>9135</v>
      </c>
      <c r="I513" s="112">
        <v>1</v>
      </c>
      <c r="J513" s="110">
        <v>41625</v>
      </c>
      <c r="K513" s="111">
        <v>0.625</v>
      </c>
      <c r="L513" s="112" t="s">
        <v>9136</v>
      </c>
      <c r="M513" s="113">
        <f t="shared" si="7"/>
        <v>13</v>
      </c>
    </row>
    <row r="514" spans="1:13" x14ac:dyDescent="0.25">
      <c r="A514" s="110">
        <v>41624</v>
      </c>
      <c r="B514" s="111">
        <v>0.73402777777777783</v>
      </c>
      <c r="C514" s="112" t="s">
        <v>1676</v>
      </c>
      <c r="D514" s="110"/>
      <c r="E514" s="112" t="s">
        <v>2645</v>
      </c>
      <c r="F514" s="112" t="s">
        <v>7492</v>
      </c>
      <c r="G514" s="112" t="s">
        <v>5919</v>
      </c>
      <c r="H514" s="112" t="s">
        <v>9149</v>
      </c>
      <c r="I514" s="112">
        <v>1</v>
      </c>
      <c r="J514" s="110">
        <v>41625</v>
      </c>
      <c r="K514" s="111">
        <v>0.63888888888888895</v>
      </c>
      <c r="L514" s="112" t="s">
        <v>9150</v>
      </c>
      <c r="M514" s="113">
        <f t="shared" si="7"/>
        <v>1</v>
      </c>
    </row>
    <row r="515" spans="1:13" x14ac:dyDescent="0.25">
      <c r="A515" s="110">
        <v>41624</v>
      </c>
      <c r="B515" s="111">
        <v>0.73402777777777783</v>
      </c>
      <c r="C515" s="112" t="s">
        <v>1676</v>
      </c>
      <c r="D515" s="112"/>
      <c r="E515" s="112" t="s">
        <v>2645</v>
      </c>
      <c r="F515" s="112" t="s">
        <v>9144</v>
      </c>
      <c r="G515" s="112" t="s">
        <v>5915</v>
      </c>
      <c r="H515" s="112" t="s">
        <v>9145</v>
      </c>
      <c r="I515" s="112">
        <v>1</v>
      </c>
      <c r="J515" s="110">
        <v>41625</v>
      </c>
      <c r="K515" s="111">
        <v>0.63194444444444442</v>
      </c>
      <c r="L515" s="112" t="s">
        <v>9146</v>
      </c>
      <c r="M515" s="113">
        <f t="shared" ref="M515:M578" si="8">J515-A515</f>
        <v>1</v>
      </c>
    </row>
    <row r="516" spans="1:13" x14ac:dyDescent="0.25">
      <c r="A516" s="110">
        <v>41610</v>
      </c>
      <c r="B516" s="111">
        <v>0.48194444444444445</v>
      </c>
      <c r="C516" s="112" t="s">
        <v>1153</v>
      </c>
      <c r="D516" s="110">
        <v>41627</v>
      </c>
      <c r="E516" s="112" t="s">
        <v>117</v>
      </c>
      <c r="F516" s="112" t="s">
        <v>726</v>
      </c>
      <c r="G516" s="112" t="s">
        <v>5916</v>
      </c>
      <c r="H516" s="112" t="s">
        <v>8570</v>
      </c>
      <c r="I516" s="112">
        <v>1</v>
      </c>
      <c r="J516" s="110">
        <v>41625</v>
      </c>
      <c r="K516" s="111">
        <v>0.58333333333333337</v>
      </c>
      <c r="L516" s="112" t="s">
        <v>8062</v>
      </c>
      <c r="M516" s="113">
        <f t="shared" si="8"/>
        <v>15</v>
      </c>
    </row>
    <row r="517" spans="1:13" x14ac:dyDescent="0.25">
      <c r="A517" s="127">
        <v>41618</v>
      </c>
      <c r="B517" s="130">
        <v>0.57638888888888895</v>
      </c>
      <c r="C517" s="131" t="s">
        <v>1153</v>
      </c>
      <c r="D517" s="127">
        <v>41628</v>
      </c>
      <c r="E517" s="131" t="s">
        <v>2439</v>
      </c>
      <c r="F517" s="112" t="s">
        <v>624</v>
      </c>
      <c r="G517" s="131" t="s">
        <v>5919</v>
      </c>
      <c r="H517" s="131" t="s">
        <v>8200</v>
      </c>
      <c r="I517" s="131">
        <v>1</v>
      </c>
      <c r="J517" s="127">
        <v>41626</v>
      </c>
      <c r="K517" s="130">
        <v>0.63888888888888895</v>
      </c>
      <c r="L517" s="112" t="s">
        <v>9231</v>
      </c>
      <c r="M517" s="113">
        <f t="shared" si="8"/>
        <v>8</v>
      </c>
    </row>
    <row r="518" spans="1:13" x14ac:dyDescent="0.25">
      <c r="A518" s="110">
        <v>41585</v>
      </c>
      <c r="B518" s="111">
        <v>0.40625</v>
      </c>
      <c r="C518" s="112" t="s">
        <v>1153</v>
      </c>
      <c r="D518" s="110">
        <v>41627</v>
      </c>
      <c r="E518" s="112" t="s">
        <v>117</v>
      </c>
      <c r="F518" s="112" t="s">
        <v>1627</v>
      </c>
      <c r="G518" s="112" t="s">
        <v>5916</v>
      </c>
      <c r="H518" s="112" t="s">
        <v>9188</v>
      </c>
      <c r="I518" s="112">
        <v>1</v>
      </c>
      <c r="J518" s="110">
        <v>41626</v>
      </c>
      <c r="K518" s="111">
        <v>0.5625</v>
      </c>
      <c r="L518" s="112" t="s">
        <v>8486</v>
      </c>
      <c r="M518" s="113">
        <f t="shared" si="8"/>
        <v>41</v>
      </c>
    </row>
    <row r="519" spans="1:13" x14ac:dyDescent="0.25">
      <c r="A519" s="110">
        <v>41577</v>
      </c>
      <c r="B519" s="111">
        <v>0.53333333333333333</v>
      </c>
      <c r="C519" s="112" t="s">
        <v>1153</v>
      </c>
      <c r="D519" s="110">
        <v>41605</v>
      </c>
      <c r="E519" s="112" t="s">
        <v>117</v>
      </c>
      <c r="F519" s="112" t="s">
        <v>521</v>
      </c>
      <c r="G519" s="112" t="s">
        <v>5916</v>
      </c>
      <c r="H519" s="112" t="s">
        <v>6203</v>
      </c>
      <c r="I519" s="112">
        <v>1</v>
      </c>
      <c r="J519" s="110">
        <v>41626</v>
      </c>
      <c r="K519" s="111">
        <v>0.5625</v>
      </c>
      <c r="L519" s="112" t="s">
        <v>9186</v>
      </c>
      <c r="M519" s="113">
        <f t="shared" si="8"/>
        <v>49</v>
      </c>
    </row>
    <row r="520" spans="1:13" x14ac:dyDescent="0.25">
      <c r="A520" s="110">
        <v>41625</v>
      </c>
      <c r="B520" s="111">
        <v>0.42152777777777778</v>
      </c>
      <c r="C520" s="112" t="s">
        <v>1676</v>
      </c>
      <c r="D520" s="110"/>
      <c r="E520" s="112" t="s">
        <v>83</v>
      </c>
      <c r="F520" s="112" t="s">
        <v>6659</v>
      </c>
      <c r="G520" s="112" t="s">
        <v>5931</v>
      </c>
      <c r="H520" s="112" t="s">
        <v>9160</v>
      </c>
      <c r="I520" s="112">
        <v>1</v>
      </c>
      <c r="J520" s="110">
        <v>41626</v>
      </c>
      <c r="K520" s="111">
        <v>0.5625</v>
      </c>
      <c r="L520" s="112" t="s">
        <v>9185</v>
      </c>
      <c r="M520" s="113">
        <f t="shared" si="8"/>
        <v>1</v>
      </c>
    </row>
    <row r="521" spans="1:13" x14ac:dyDescent="0.25">
      <c r="A521" s="110">
        <v>41625</v>
      </c>
      <c r="B521" s="111">
        <v>0.42152777777777778</v>
      </c>
      <c r="C521" s="112" t="s">
        <v>1676</v>
      </c>
      <c r="D521" s="110"/>
      <c r="E521" s="112" t="s">
        <v>83</v>
      </c>
      <c r="F521" s="112" t="s">
        <v>6659</v>
      </c>
      <c r="G521" s="112" t="s">
        <v>5931</v>
      </c>
      <c r="H521" s="112" t="s">
        <v>9160</v>
      </c>
      <c r="I521" s="112">
        <v>1</v>
      </c>
      <c r="J521" s="110">
        <v>41626</v>
      </c>
      <c r="K521" s="111">
        <v>0.5625</v>
      </c>
      <c r="L521" s="112" t="s">
        <v>8308</v>
      </c>
      <c r="M521" s="113">
        <f t="shared" si="8"/>
        <v>1</v>
      </c>
    </row>
    <row r="522" spans="1:13" x14ac:dyDescent="0.25">
      <c r="A522" s="127">
        <v>41590</v>
      </c>
      <c r="B522" s="130">
        <v>0.45833333333333331</v>
      </c>
      <c r="C522" s="131" t="s">
        <v>1153</v>
      </c>
      <c r="D522" s="127">
        <v>41628</v>
      </c>
      <c r="E522" s="131" t="s">
        <v>117</v>
      </c>
      <c r="F522" s="112" t="s">
        <v>1625</v>
      </c>
      <c r="G522" s="131" t="s">
        <v>5920</v>
      </c>
      <c r="H522" s="131" t="s">
        <v>7603</v>
      </c>
      <c r="I522" s="131">
        <v>1</v>
      </c>
      <c r="J522" s="127">
        <v>41626</v>
      </c>
      <c r="K522" s="130">
        <v>0.56597222222222221</v>
      </c>
      <c r="L522" s="112" t="s">
        <v>9187</v>
      </c>
      <c r="M522" s="113">
        <f t="shared" si="8"/>
        <v>36</v>
      </c>
    </row>
    <row r="523" spans="1:13" x14ac:dyDescent="0.25">
      <c r="A523" s="110">
        <v>41596</v>
      </c>
      <c r="B523" s="111">
        <v>0.52986111111111112</v>
      </c>
      <c r="C523" s="112" t="s">
        <v>1153</v>
      </c>
      <c r="D523" s="110">
        <v>41628</v>
      </c>
      <c r="E523" s="112" t="s">
        <v>117</v>
      </c>
      <c r="F523" s="112" t="s">
        <v>220</v>
      </c>
      <c r="G523" s="112" t="s">
        <v>5916</v>
      </c>
      <c r="H523" s="112" t="s">
        <v>9177</v>
      </c>
      <c r="I523" s="112">
        <v>1</v>
      </c>
      <c r="J523" s="110">
        <v>41626</v>
      </c>
      <c r="K523" s="111">
        <v>0.55208333333333337</v>
      </c>
      <c r="L523" s="112" t="s">
        <v>9178</v>
      </c>
      <c r="M523" s="113">
        <f t="shared" si="8"/>
        <v>30</v>
      </c>
    </row>
    <row r="524" spans="1:13" x14ac:dyDescent="0.25">
      <c r="A524" s="110">
        <v>41620</v>
      </c>
      <c r="B524" s="111">
        <v>0.58333333333333337</v>
      </c>
      <c r="C524" s="112" t="s">
        <v>1153</v>
      </c>
      <c r="D524" s="110">
        <v>41625</v>
      </c>
      <c r="E524" s="112" t="s">
        <v>51</v>
      </c>
      <c r="F524" s="112" t="s">
        <v>9206</v>
      </c>
      <c r="G524" s="112" t="s">
        <v>5919</v>
      </c>
      <c r="H524" s="112" t="s">
        <v>9207</v>
      </c>
      <c r="I524" s="112">
        <v>1</v>
      </c>
      <c r="J524" s="110">
        <v>41626</v>
      </c>
      <c r="K524" s="111">
        <v>0.64583333333333337</v>
      </c>
      <c r="L524" s="112" t="s">
        <v>9208</v>
      </c>
      <c r="M524" s="113">
        <f t="shared" si="8"/>
        <v>6</v>
      </c>
    </row>
    <row r="525" spans="1:13" x14ac:dyDescent="0.25">
      <c r="A525" s="110">
        <v>41626</v>
      </c>
      <c r="B525" s="111">
        <v>0.3576388888888889</v>
      </c>
      <c r="C525" s="112" t="s">
        <v>1162</v>
      </c>
      <c r="D525" s="110"/>
      <c r="E525" s="112" t="s">
        <v>1108</v>
      </c>
      <c r="F525" s="112" t="s">
        <v>9228</v>
      </c>
      <c r="G525" s="112" t="s">
        <v>5920</v>
      </c>
      <c r="H525" s="112" t="s">
        <v>9229</v>
      </c>
      <c r="I525" s="112">
        <v>1</v>
      </c>
      <c r="J525" s="110">
        <v>41626</v>
      </c>
      <c r="K525" s="111">
        <v>0.64583333333333337</v>
      </c>
      <c r="L525" s="112" t="s">
        <v>9230</v>
      </c>
      <c r="M525" s="113">
        <f t="shared" si="8"/>
        <v>0</v>
      </c>
    </row>
    <row r="526" spans="1:13" x14ac:dyDescent="0.25">
      <c r="A526" s="110">
        <v>41596</v>
      </c>
      <c r="B526" s="111">
        <v>0.375</v>
      </c>
      <c r="C526" s="112" t="s">
        <v>1153</v>
      </c>
      <c r="D526" s="110">
        <v>41627</v>
      </c>
      <c r="E526" s="112" t="s">
        <v>117</v>
      </c>
      <c r="F526" s="112" t="s">
        <v>6898</v>
      </c>
      <c r="G526" s="112" t="s">
        <v>5919</v>
      </c>
      <c r="H526" s="112" t="s">
        <v>6900</v>
      </c>
      <c r="I526" s="112">
        <v>1</v>
      </c>
      <c r="J526" s="110">
        <v>41626</v>
      </c>
      <c r="K526" s="111">
        <v>0.59027777777777779</v>
      </c>
      <c r="L526" s="112" t="s">
        <v>9191</v>
      </c>
      <c r="M526" s="113">
        <f t="shared" si="8"/>
        <v>30</v>
      </c>
    </row>
    <row r="527" spans="1:13" x14ac:dyDescent="0.25">
      <c r="A527" s="110">
        <v>41626</v>
      </c>
      <c r="B527" s="111">
        <v>0.40625</v>
      </c>
      <c r="C527" s="112" t="s">
        <v>1676</v>
      </c>
      <c r="D527" s="112"/>
      <c r="E527" s="112" t="s">
        <v>8712</v>
      </c>
      <c r="F527" s="112" t="s">
        <v>1508</v>
      </c>
      <c r="G527" s="112" t="s">
        <v>6042</v>
      </c>
      <c r="H527" s="112" t="s">
        <v>9222</v>
      </c>
      <c r="I527" s="112">
        <v>1</v>
      </c>
      <c r="J527" s="110">
        <v>41626</v>
      </c>
      <c r="K527" s="111">
        <v>0.64583333333333337</v>
      </c>
      <c r="L527" s="112" t="s">
        <v>9223</v>
      </c>
      <c r="M527" s="113">
        <f t="shared" si="8"/>
        <v>0</v>
      </c>
    </row>
    <row r="528" spans="1:13" x14ac:dyDescent="0.25">
      <c r="A528" s="110">
        <v>41626</v>
      </c>
      <c r="B528" s="111">
        <v>0.40625</v>
      </c>
      <c r="C528" s="112" t="s">
        <v>1676</v>
      </c>
      <c r="D528" s="112"/>
      <c r="E528" s="112" t="s">
        <v>8712</v>
      </c>
      <c r="F528" s="112" t="s">
        <v>1508</v>
      </c>
      <c r="G528" s="112" t="s">
        <v>6042</v>
      </c>
      <c r="H528" s="112" t="s">
        <v>9222</v>
      </c>
      <c r="I528" s="112">
        <v>1</v>
      </c>
      <c r="J528" s="110">
        <v>41626</v>
      </c>
      <c r="K528" s="111">
        <v>0.64583333333333337</v>
      </c>
      <c r="L528" s="112" t="s">
        <v>9224</v>
      </c>
      <c r="M528" s="113">
        <f t="shared" si="8"/>
        <v>0</v>
      </c>
    </row>
    <row r="529" spans="1:13" x14ac:dyDescent="0.25">
      <c r="A529" s="110">
        <v>41626</v>
      </c>
      <c r="B529" s="111">
        <v>0.40625</v>
      </c>
      <c r="C529" s="112" t="s">
        <v>1676</v>
      </c>
      <c r="D529" s="112"/>
      <c r="E529" s="112" t="s">
        <v>8712</v>
      </c>
      <c r="F529" s="112" t="s">
        <v>1508</v>
      </c>
      <c r="G529" s="112" t="s">
        <v>6042</v>
      </c>
      <c r="H529" s="112" t="s">
        <v>9222</v>
      </c>
      <c r="I529" s="112">
        <v>1</v>
      </c>
      <c r="J529" s="110">
        <v>41626</v>
      </c>
      <c r="K529" s="111">
        <v>0.64583333333333337</v>
      </c>
      <c r="L529" s="112" t="s">
        <v>9225</v>
      </c>
      <c r="M529" s="113">
        <f t="shared" si="8"/>
        <v>0</v>
      </c>
    </row>
    <row r="530" spans="1:13" x14ac:dyDescent="0.25">
      <c r="A530" s="110">
        <v>41617</v>
      </c>
      <c r="B530" s="110">
        <v>41617</v>
      </c>
      <c r="C530" s="111" t="s">
        <v>1153</v>
      </c>
      <c r="D530" s="110">
        <v>41628</v>
      </c>
      <c r="E530" s="112" t="s">
        <v>117</v>
      </c>
      <c r="F530" s="112" t="s">
        <v>9179</v>
      </c>
      <c r="G530" s="112" t="s">
        <v>5919</v>
      </c>
      <c r="H530" s="112" t="s">
        <v>9180</v>
      </c>
      <c r="I530" s="112">
        <v>1</v>
      </c>
      <c r="J530" s="110">
        <v>41626</v>
      </c>
      <c r="K530" s="111">
        <v>0.55555555555555558</v>
      </c>
      <c r="L530" s="112" t="s">
        <v>9181</v>
      </c>
      <c r="M530" s="113">
        <f t="shared" si="8"/>
        <v>9</v>
      </c>
    </row>
    <row r="531" spans="1:13" x14ac:dyDescent="0.25">
      <c r="A531" s="110">
        <v>41610</v>
      </c>
      <c r="B531" s="111">
        <v>0.54166666666666663</v>
      </c>
      <c r="C531" s="112" t="s">
        <v>1153</v>
      </c>
      <c r="D531" s="110">
        <v>41626</v>
      </c>
      <c r="E531" s="112" t="s">
        <v>51</v>
      </c>
      <c r="F531" s="112" t="s">
        <v>9107</v>
      </c>
      <c r="G531" s="112" t="s">
        <v>5916</v>
      </c>
      <c r="H531" s="112" t="s">
        <v>7825</v>
      </c>
      <c r="I531" s="112">
        <v>1</v>
      </c>
      <c r="J531" s="110">
        <v>41626</v>
      </c>
      <c r="K531" s="111">
        <v>0.64583333333333337</v>
      </c>
      <c r="L531" s="112" t="s">
        <v>9218</v>
      </c>
      <c r="M531" s="113">
        <f t="shared" si="8"/>
        <v>16</v>
      </c>
    </row>
    <row r="532" spans="1:13" x14ac:dyDescent="0.25">
      <c r="A532" s="110">
        <v>41626</v>
      </c>
      <c r="B532" s="111">
        <v>0.44722222222222219</v>
      </c>
      <c r="C532" s="112" t="s">
        <v>1162</v>
      </c>
      <c r="D532" s="112"/>
      <c r="E532" s="112" t="s">
        <v>5513</v>
      </c>
      <c r="F532" s="112" t="s">
        <v>8986</v>
      </c>
      <c r="G532" s="112" t="s">
        <v>5919</v>
      </c>
      <c r="H532" s="112" t="s">
        <v>1612</v>
      </c>
      <c r="I532" s="112">
        <v>1</v>
      </c>
      <c r="J532" s="110">
        <v>41626</v>
      </c>
      <c r="K532" s="111">
        <v>0.54166666666666663</v>
      </c>
      <c r="L532" s="112" t="s">
        <v>9183</v>
      </c>
      <c r="M532" s="113">
        <f t="shared" si="8"/>
        <v>0</v>
      </c>
    </row>
    <row r="533" spans="1:13" x14ac:dyDescent="0.25">
      <c r="A533" s="110">
        <v>41626</v>
      </c>
      <c r="B533" s="111">
        <v>0.44722222222222219</v>
      </c>
      <c r="C533" s="112" t="s">
        <v>1162</v>
      </c>
      <c r="D533" s="112"/>
      <c r="E533" s="112" t="s">
        <v>5513</v>
      </c>
      <c r="F533" s="112" t="s">
        <v>8986</v>
      </c>
      <c r="G533" s="112" t="s">
        <v>5919</v>
      </c>
      <c r="H533" s="112" t="s">
        <v>1612</v>
      </c>
      <c r="I533" s="112">
        <v>1</v>
      </c>
      <c r="J533" s="110">
        <v>41626</v>
      </c>
      <c r="K533" s="111">
        <v>0.54166666666666663</v>
      </c>
      <c r="L533" s="112" t="s">
        <v>9184</v>
      </c>
      <c r="M533" s="113">
        <f t="shared" si="8"/>
        <v>0</v>
      </c>
    </row>
    <row r="534" spans="1:13" x14ac:dyDescent="0.25">
      <c r="A534" s="127">
        <v>41618</v>
      </c>
      <c r="B534" s="130">
        <v>0.57638888888888895</v>
      </c>
      <c r="C534" s="131" t="s">
        <v>1153</v>
      </c>
      <c r="D534" s="127">
        <v>41628</v>
      </c>
      <c r="E534" s="131" t="s">
        <v>2439</v>
      </c>
      <c r="F534" s="112" t="s">
        <v>866</v>
      </c>
      <c r="G534" s="131" t="s">
        <v>5919</v>
      </c>
      <c r="H534" s="131" t="s">
        <v>8038</v>
      </c>
      <c r="I534" s="131">
        <v>1</v>
      </c>
      <c r="J534" s="127">
        <v>41626</v>
      </c>
      <c r="K534" s="130">
        <v>0.64583333333333337</v>
      </c>
      <c r="L534" s="112" t="s">
        <v>9232</v>
      </c>
      <c r="M534" s="113">
        <f t="shared" si="8"/>
        <v>8</v>
      </c>
    </row>
    <row r="535" spans="1:13" x14ac:dyDescent="0.25">
      <c r="A535" s="127">
        <v>41626</v>
      </c>
      <c r="B535" s="130">
        <v>0.60416666666666663</v>
      </c>
      <c r="C535" s="131" t="s">
        <v>1153</v>
      </c>
      <c r="D535" s="127">
        <v>41627</v>
      </c>
      <c r="E535" s="131" t="s">
        <v>117</v>
      </c>
      <c r="F535" s="112" t="s">
        <v>678</v>
      </c>
      <c r="G535" s="131" t="s">
        <v>5916</v>
      </c>
      <c r="H535" s="131" t="s">
        <v>679</v>
      </c>
      <c r="I535" s="131">
        <v>1</v>
      </c>
      <c r="J535" s="127">
        <v>41626</v>
      </c>
      <c r="K535" s="130">
        <v>0.65277777777777779</v>
      </c>
      <c r="L535" s="112" t="s">
        <v>9210</v>
      </c>
      <c r="M535" s="113">
        <f t="shared" si="8"/>
        <v>0</v>
      </c>
    </row>
    <row r="536" spans="1:13" x14ac:dyDescent="0.25">
      <c r="A536" s="110">
        <v>41596</v>
      </c>
      <c r="B536" s="111">
        <v>0.6</v>
      </c>
      <c r="C536" s="112" t="s">
        <v>1162</v>
      </c>
      <c r="D536" s="110"/>
      <c r="E536" s="112" t="s">
        <v>2614</v>
      </c>
      <c r="F536" s="112" t="s">
        <v>9233</v>
      </c>
      <c r="G536" s="112" t="s">
        <v>5916</v>
      </c>
      <c r="H536" s="112" t="s">
        <v>1097</v>
      </c>
      <c r="I536" s="112">
        <v>1</v>
      </c>
      <c r="J536" s="110">
        <v>41626</v>
      </c>
      <c r="K536" s="111">
        <v>0.67361111111111116</v>
      </c>
      <c r="L536" s="112" t="s">
        <v>9234</v>
      </c>
      <c r="M536" s="113">
        <f t="shared" si="8"/>
        <v>30</v>
      </c>
    </row>
    <row r="537" spans="1:13" x14ac:dyDescent="0.25">
      <c r="A537" s="110">
        <v>41596</v>
      </c>
      <c r="B537" s="111">
        <v>0.6</v>
      </c>
      <c r="C537" s="112" t="s">
        <v>1162</v>
      </c>
      <c r="D537" s="110"/>
      <c r="E537" s="112" t="s">
        <v>2614</v>
      </c>
      <c r="F537" s="112" t="s">
        <v>9233</v>
      </c>
      <c r="G537" s="112" t="s">
        <v>5916</v>
      </c>
      <c r="H537" s="112" t="s">
        <v>1097</v>
      </c>
      <c r="I537" s="112">
        <v>1</v>
      </c>
      <c r="J537" s="110">
        <v>41626</v>
      </c>
      <c r="K537" s="111">
        <v>0.67361111111111116</v>
      </c>
      <c r="L537" s="112" t="s">
        <v>9235</v>
      </c>
      <c r="M537" s="113">
        <f t="shared" si="8"/>
        <v>30</v>
      </c>
    </row>
    <row r="538" spans="1:13" x14ac:dyDescent="0.25">
      <c r="A538" s="110">
        <v>41596</v>
      </c>
      <c r="B538" s="111">
        <v>0.6</v>
      </c>
      <c r="C538" s="112" t="s">
        <v>1162</v>
      </c>
      <c r="D538" s="110"/>
      <c r="E538" s="112" t="s">
        <v>2614</v>
      </c>
      <c r="F538" s="112" t="s">
        <v>9233</v>
      </c>
      <c r="G538" s="112" t="s">
        <v>5916</v>
      </c>
      <c r="H538" s="112" t="s">
        <v>1097</v>
      </c>
      <c r="I538" s="112">
        <v>1</v>
      </c>
      <c r="J538" s="110">
        <v>41626</v>
      </c>
      <c r="K538" s="111">
        <v>0.67361111111111116</v>
      </c>
      <c r="L538" s="112" t="s">
        <v>9236</v>
      </c>
      <c r="M538" s="113">
        <f t="shared" si="8"/>
        <v>30</v>
      </c>
    </row>
    <row r="539" spans="1:13" x14ac:dyDescent="0.25">
      <c r="A539" s="110">
        <v>41596</v>
      </c>
      <c r="B539" s="111">
        <v>0.6</v>
      </c>
      <c r="C539" s="112" t="s">
        <v>1162</v>
      </c>
      <c r="D539" s="110"/>
      <c r="E539" s="112" t="s">
        <v>2614</v>
      </c>
      <c r="F539" s="112" t="s">
        <v>9233</v>
      </c>
      <c r="G539" s="112" t="s">
        <v>5916</v>
      </c>
      <c r="H539" s="112" t="s">
        <v>1097</v>
      </c>
      <c r="I539" s="112">
        <v>1</v>
      </c>
      <c r="J539" s="110">
        <v>41626</v>
      </c>
      <c r="K539" s="111">
        <v>0.67361111111111116</v>
      </c>
      <c r="L539" s="112" t="s">
        <v>9237</v>
      </c>
      <c r="M539" s="113">
        <f t="shared" si="8"/>
        <v>30</v>
      </c>
    </row>
    <row r="540" spans="1:13" x14ac:dyDescent="0.25">
      <c r="A540" s="110">
        <v>41612</v>
      </c>
      <c r="B540" s="111">
        <v>0.50902777777777775</v>
      </c>
      <c r="C540" s="112" t="s">
        <v>1153</v>
      </c>
      <c r="D540" s="110">
        <v>41627</v>
      </c>
      <c r="E540" s="112" t="s">
        <v>117</v>
      </c>
      <c r="F540" s="112" t="s">
        <v>8425</v>
      </c>
      <c r="G540" s="112" t="s">
        <v>5919</v>
      </c>
      <c r="H540" s="112" t="s">
        <v>6200</v>
      </c>
      <c r="I540" s="112">
        <v>1</v>
      </c>
      <c r="J540" s="110">
        <v>41626</v>
      </c>
      <c r="K540" s="111">
        <v>0.64583333333333337</v>
      </c>
      <c r="L540" s="112" t="s">
        <v>9221</v>
      </c>
      <c r="M540" s="113">
        <f t="shared" si="8"/>
        <v>14</v>
      </c>
    </row>
    <row r="541" spans="1:13" x14ac:dyDescent="0.25">
      <c r="A541" s="127">
        <v>41624</v>
      </c>
      <c r="B541" s="130">
        <v>0.66319444444444442</v>
      </c>
      <c r="C541" s="131" t="s">
        <v>1676</v>
      </c>
      <c r="D541" s="118"/>
      <c r="E541" s="131" t="s">
        <v>367</v>
      </c>
      <c r="F541" s="112" t="s">
        <v>368</v>
      </c>
      <c r="G541" s="112" t="s">
        <v>5920</v>
      </c>
      <c r="H541" s="112" t="s">
        <v>6587</v>
      </c>
      <c r="I541" s="112">
        <v>1</v>
      </c>
      <c r="J541" s="127">
        <v>41626</v>
      </c>
      <c r="K541" s="130">
        <v>0.5625</v>
      </c>
      <c r="L541" s="112" t="s">
        <v>9182</v>
      </c>
      <c r="M541" s="113">
        <f t="shared" si="8"/>
        <v>2</v>
      </c>
    </row>
    <row r="542" spans="1:13" x14ac:dyDescent="0.25">
      <c r="A542" s="110">
        <v>41624</v>
      </c>
      <c r="B542" s="111">
        <v>0.46319444444444446</v>
      </c>
      <c r="C542" s="112" t="s">
        <v>1676</v>
      </c>
      <c r="D542" s="112"/>
      <c r="E542" s="112" t="s">
        <v>374</v>
      </c>
      <c r="F542" s="112" t="s">
        <v>8725</v>
      </c>
      <c r="G542" s="112" t="s">
        <v>6366</v>
      </c>
      <c r="H542" s="112" t="s">
        <v>8792</v>
      </c>
      <c r="I542" s="112">
        <v>1</v>
      </c>
      <c r="J542" s="110">
        <v>41626</v>
      </c>
      <c r="K542" s="111">
        <v>0.64583333333333337</v>
      </c>
      <c r="L542" s="112" t="s">
        <v>9219</v>
      </c>
      <c r="M542" s="113">
        <f t="shared" si="8"/>
        <v>2</v>
      </c>
    </row>
    <row r="543" spans="1:13" x14ac:dyDescent="0.25">
      <c r="A543" s="110">
        <v>41624</v>
      </c>
      <c r="B543" s="111">
        <v>0.46319444444444446</v>
      </c>
      <c r="C543" s="112" t="s">
        <v>1676</v>
      </c>
      <c r="D543" s="112"/>
      <c r="E543" s="112" t="s">
        <v>374</v>
      </c>
      <c r="F543" s="112" t="s">
        <v>8725</v>
      </c>
      <c r="G543" s="112" t="s">
        <v>6366</v>
      </c>
      <c r="H543" s="112" t="s">
        <v>8792</v>
      </c>
      <c r="I543" s="112">
        <v>1</v>
      </c>
      <c r="J543" s="110">
        <v>41626</v>
      </c>
      <c r="K543" s="111">
        <v>0.64583333333333337</v>
      </c>
      <c r="L543" s="112" t="s">
        <v>9220</v>
      </c>
      <c r="M543" s="113">
        <f t="shared" si="8"/>
        <v>2</v>
      </c>
    </row>
    <row r="544" spans="1:13" x14ac:dyDescent="0.25">
      <c r="A544" s="110">
        <v>41620</v>
      </c>
      <c r="B544" s="111">
        <v>0.52777777777777779</v>
      </c>
      <c r="C544" s="112" t="s">
        <v>1153</v>
      </c>
      <c r="D544" s="110">
        <v>41626</v>
      </c>
      <c r="E544" s="112" t="s">
        <v>80</v>
      </c>
      <c r="F544" s="112" t="s">
        <v>1077</v>
      </c>
      <c r="G544" s="112" t="s">
        <v>5916</v>
      </c>
      <c r="H544" s="112" t="s">
        <v>5200</v>
      </c>
      <c r="I544" s="112">
        <v>1</v>
      </c>
      <c r="J544" s="110">
        <v>41626</v>
      </c>
      <c r="K544" s="111">
        <v>0.76736111111111116</v>
      </c>
      <c r="L544" s="112" t="s">
        <v>9243</v>
      </c>
      <c r="M544" s="113">
        <f t="shared" si="8"/>
        <v>6</v>
      </c>
    </row>
    <row r="545" spans="1:13" x14ac:dyDescent="0.25">
      <c r="A545" s="110">
        <v>41624</v>
      </c>
      <c r="B545" s="111">
        <v>0.41666666666666669</v>
      </c>
      <c r="C545" s="112" t="s">
        <v>1676</v>
      </c>
      <c r="D545" s="110"/>
      <c r="E545" s="112" t="s">
        <v>374</v>
      </c>
      <c r="F545" s="112" t="s">
        <v>9091</v>
      </c>
      <c r="G545" s="112" t="s">
        <v>6042</v>
      </c>
      <c r="H545" s="112" t="s">
        <v>9197</v>
      </c>
      <c r="I545" s="112">
        <v>1</v>
      </c>
      <c r="J545" s="110">
        <v>41626</v>
      </c>
      <c r="K545" s="111">
        <v>0.64583333333333337</v>
      </c>
      <c r="L545" s="112" t="s">
        <v>9198</v>
      </c>
      <c r="M545" s="113">
        <f t="shared" si="8"/>
        <v>2</v>
      </c>
    </row>
    <row r="546" spans="1:13" x14ac:dyDescent="0.25">
      <c r="A546" s="110">
        <v>41592</v>
      </c>
      <c r="B546" s="111">
        <v>0.47569444444444442</v>
      </c>
      <c r="C546" s="112" t="s">
        <v>1153</v>
      </c>
      <c r="D546" s="110">
        <v>41619</v>
      </c>
      <c r="E546" s="112" t="s">
        <v>117</v>
      </c>
      <c r="F546" s="112" t="s">
        <v>241</v>
      </c>
      <c r="G546" s="112" t="s">
        <v>5916</v>
      </c>
      <c r="H546" s="112" t="s">
        <v>8889</v>
      </c>
      <c r="I546" s="112">
        <v>1</v>
      </c>
      <c r="J546" s="110">
        <v>41626</v>
      </c>
      <c r="K546" s="111">
        <v>0.59027777777777779</v>
      </c>
      <c r="L546" s="112" t="s">
        <v>9192</v>
      </c>
      <c r="M546" s="113">
        <f t="shared" si="8"/>
        <v>34</v>
      </c>
    </row>
    <row r="547" spans="1:13" x14ac:dyDescent="0.25">
      <c r="A547" s="110">
        <v>41624</v>
      </c>
      <c r="B547" s="111">
        <v>0.66319444444444442</v>
      </c>
      <c r="C547" s="112" t="s">
        <v>1676</v>
      </c>
      <c r="D547" s="110"/>
      <c r="E547" s="112" t="s">
        <v>367</v>
      </c>
      <c r="F547" s="112" t="s">
        <v>9194</v>
      </c>
      <c r="G547" s="112" t="s">
        <v>5916</v>
      </c>
      <c r="H547" s="112" t="s">
        <v>4762</v>
      </c>
      <c r="I547" s="112">
        <v>1</v>
      </c>
      <c r="J547" s="110">
        <v>41626</v>
      </c>
      <c r="K547" s="111" t="s">
        <v>9195</v>
      </c>
      <c r="L547" s="112" t="s">
        <v>9196</v>
      </c>
      <c r="M547" s="113">
        <f t="shared" si="8"/>
        <v>2</v>
      </c>
    </row>
    <row r="548" spans="1:13" x14ac:dyDescent="0.25">
      <c r="A548" s="110">
        <v>41626</v>
      </c>
      <c r="B548" s="111">
        <v>0.35416666666666669</v>
      </c>
      <c r="C548" s="112" t="s">
        <v>1676</v>
      </c>
      <c r="D548" s="110"/>
      <c r="E548" s="112" t="s">
        <v>1108</v>
      </c>
      <c r="F548" s="112" t="s">
        <v>9226</v>
      </c>
      <c r="G548" s="112" t="s">
        <v>5919</v>
      </c>
      <c r="H548" s="112" t="s">
        <v>8984</v>
      </c>
      <c r="I548" s="112">
        <v>1</v>
      </c>
      <c r="J548" s="110">
        <v>41626</v>
      </c>
      <c r="K548" s="111">
        <v>0.64583333333333337</v>
      </c>
      <c r="L548" s="112" t="s">
        <v>9227</v>
      </c>
      <c r="M548" s="113">
        <f t="shared" si="8"/>
        <v>0</v>
      </c>
    </row>
    <row r="549" spans="1:13" x14ac:dyDescent="0.25">
      <c r="A549" s="110">
        <v>41626</v>
      </c>
      <c r="B549" s="111">
        <v>0.70138888888888884</v>
      </c>
      <c r="C549" s="112" t="s">
        <v>1676</v>
      </c>
      <c r="D549" s="118"/>
      <c r="E549" s="112" t="s">
        <v>2645</v>
      </c>
      <c r="F549" s="112" t="s">
        <v>8701</v>
      </c>
      <c r="G549" s="112" t="s">
        <v>6042</v>
      </c>
      <c r="H549" s="112" t="s">
        <v>9239</v>
      </c>
      <c r="I549" s="112">
        <v>1</v>
      </c>
      <c r="J549" s="110">
        <v>41626</v>
      </c>
      <c r="K549" s="111">
        <v>0.76388888888888884</v>
      </c>
      <c r="L549" s="112" t="s">
        <v>9240</v>
      </c>
      <c r="M549" s="113">
        <f t="shared" si="8"/>
        <v>0</v>
      </c>
    </row>
    <row r="550" spans="1:13" x14ac:dyDescent="0.25">
      <c r="A550" s="110">
        <v>41616</v>
      </c>
      <c r="B550" s="111">
        <v>0.77916666666666667</v>
      </c>
      <c r="C550" s="112" t="s">
        <v>8579</v>
      </c>
      <c r="D550" s="110"/>
      <c r="E550" s="112" t="s">
        <v>919</v>
      </c>
      <c r="F550" s="112" t="s">
        <v>8697</v>
      </c>
      <c r="G550" s="112" t="s">
        <v>5916</v>
      </c>
      <c r="H550" s="112" t="s">
        <v>298</v>
      </c>
      <c r="I550" s="112">
        <v>1</v>
      </c>
      <c r="J550" s="110">
        <v>41626</v>
      </c>
      <c r="K550" s="111">
        <v>0.64583333333333337</v>
      </c>
      <c r="L550" s="112" t="s">
        <v>9217</v>
      </c>
      <c r="M550" s="113">
        <f t="shared" si="8"/>
        <v>10</v>
      </c>
    </row>
    <row r="551" spans="1:13" x14ac:dyDescent="0.25">
      <c r="A551" s="110">
        <v>41606</v>
      </c>
      <c r="B551" s="111">
        <v>0.46249999999999997</v>
      </c>
      <c r="C551" s="111" t="s">
        <v>1153</v>
      </c>
      <c r="D551" s="110">
        <v>41627</v>
      </c>
      <c r="E551" s="112" t="s">
        <v>117</v>
      </c>
      <c r="F551" s="112" t="s">
        <v>245</v>
      </c>
      <c r="G551" s="112" t="s">
        <v>5915</v>
      </c>
      <c r="H551" s="112" t="s">
        <v>9189</v>
      </c>
      <c r="I551" s="112">
        <v>1</v>
      </c>
      <c r="J551" s="110">
        <v>41626</v>
      </c>
      <c r="K551" s="111">
        <v>0.58680555555555558</v>
      </c>
      <c r="L551" s="112" t="s">
        <v>9190</v>
      </c>
      <c r="M551" s="113">
        <f t="shared" si="8"/>
        <v>20</v>
      </c>
    </row>
    <row r="552" spans="1:13" x14ac:dyDescent="0.25">
      <c r="A552" s="110">
        <v>41621</v>
      </c>
      <c r="B552" s="111">
        <v>0.41666666666666669</v>
      </c>
      <c r="C552" s="112" t="s">
        <v>1153</v>
      </c>
      <c r="D552" s="110">
        <v>41628</v>
      </c>
      <c r="E552" s="112" t="s">
        <v>117</v>
      </c>
      <c r="F552" s="112" t="s">
        <v>8983</v>
      </c>
      <c r="G552" s="112" t="s">
        <v>5916</v>
      </c>
      <c r="H552" s="112" t="s">
        <v>4033</v>
      </c>
      <c r="I552" s="112">
        <v>1</v>
      </c>
      <c r="J552" s="110">
        <v>41626</v>
      </c>
      <c r="K552" s="111">
        <v>0.59166666666666667</v>
      </c>
      <c r="L552" s="112" t="s">
        <v>9193</v>
      </c>
      <c r="M552" s="113">
        <f t="shared" si="8"/>
        <v>5</v>
      </c>
    </row>
    <row r="553" spans="1:13" x14ac:dyDescent="0.25">
      <c r="A553" s="110">
        <v>41625</v>
      </c>
      <c r="B553" s="111">
        <v>0.42152777777777778</v>
      </c>
      <c r="C553" s="112" t="s">
        <v>1676</v>
      </c>
      <c r="D553" s="110"/>
      <c r="E553" s="112" t="s">
        <v>83</v>
      </c>
      <c r="F553" s="112" t="s">
        <v>1350</v>
      </c>
      <c r="G553" s="112" t="s">
        <v>5920</v>
      </c>
      <c r="H553" s="112" t="s">
        <v>9137</v>
      </c>
      <c r="I553" s="112">
        <v>1</v>
      </c>
      <c r="J553" s="110">
        <v>41626</v>
      </c>
      <c r="K553" s="111"/>
      <c r="L553" s="112" t="s">
        <v>9476</v>
      </c>
      <c r="M553" s="113">
        <f t="shared" si="8"/>
        <v>1</v>
      </c>
    </row>
    <row r="554" spans="1:13" x14ac:dyDescent="0.25">
      <c r="A554" s="110">
        <v>41625</v>
      </c>
      <c r="B554" s="111">
        <v>0.42152777777777778</v>
      </c>
      <c r="C554" s="112" t="s">
        <v>1676</v>
      </c>
      <c r="D554" s="110"/>
      <c r="E554" s="112" t="s">
        <v>83</v>
      </c>
      <c r="F554" s="112" t="s">
        <v>1350</v>
      </c>
      <c r="G554" s="112" t="s">
        <v>5920</v>
      </c>
      <c r="H554" s="112" t="s">
        <v>9137</v>
      </c>
      <c r="I554" s="112">
        <v>1</v>
      </c>
      <c r="J554" s="110">
        <v>41626</v>
      </c>
      <c r="K554" s="111"/>
      <c r="L554" s="112" t="s">
        <v>9476</v>
      </c>
      <c r="M554" s="113">
        <f t="shared" si="8"/>
        <v>1</v>
      </c>
    </row>
    <row r="555" spans="1:13" x14ac:dyDescent="0.25">
      <c r="A555" s="110">
        <v>41626</v>
      </c>
      <c r="B555" s="111">
        <v>0.76736111111111116</v>
      </c>
      <c r="C555" s="112" t="s">
        <v>1153</v>
      </c>
      <c r="D555" s="110">
        <v>41627</v>
      </c>
      <c r="E555" s="112" t="s">
        <v>117</v>
      </c>
      <c r="F555" s="112" t="s">
        <v>1350</v>
      </c>
      <c r="G555" s="112" t="s">
        <v>5920</v>
      </c>
      <c r="H555" s="112" t="s">
        <v>9246</v>
      </c>
      <c r="I555" s="112">
        <v>1</v>
      </c>
      <c r="J555" s="110">
        <v>41626</v>
      </c>
      <c r="K555" s="111">
        <v>0.76736111111111116</v>
      </c>
      <c r="L555" s="112" t="s">
        <v>9244</v>
      </c>
      <c r="M555" s="113">
        <f t="shared" si="8"/>
        <v>0</v>
      </c>
    </row>
    <row r="556" spans="1:13" x14ac:dyDescent="0.25">
      <c r="A556" s="110">
        <v>41626</v>
      </c>
      <c r="B556" s="111">
        <v>0.76736111111111116</v>
      </c>
      <c r="C556" s="112" t="s">
        <v>1153</v>
      </c>
      <c r="D556" s="110">
        <v>41635</v>
      </c>
      <c r="E556" s="112" t="s">
        <v>117</v>
      </c>
      <c r="F556" s="112" t="s">
        <v>1350</v>
      </c>
      <c r="G556" s="112" t="s">
        <v>5920</v>
      </c>
      <c r="H556" s="112" t="s">
        <v>9246</v>
      </c>
      <c r="I556" s="112">
        <v>1</v>
      </c>
      <c r="J556" s="110">
        <v>41626</v>
      </c>
      <c r="K556" s="111">
        <v>0.76736111111111116</v>
      </c>
      <c r="L556" s="112" t="s">
        <v>9245</v>
      </c>
      <c r="M556" s="113">
        <f t="shared" si="8"/>
        <v>0</v>
      </c>
    </row>
    <row r="557" spans="1:13" x14ac:dyDescent="0.25">
      <c r="A557" s="110">
        <v>41624</v>
      </c>
      <c r="B557" s="111">
        <v>0.40486111111111112</v>
      </c>
      <c r="C557" s="112" t="s">
        <v>1676</v>
      </c>
      <c r="D557" s="110"/>
      <c r="E557" s="112" t="s">
        <v>924</v>
      </c>
      <c r="F557" s="112" t="s">
        <v>9203</v>
      </c>
      <c r="G557" s="112" t="s">
        <v>5919</v>
      </c>
      <c r="H557" s="112" t="s">
        <v>2533</v>
      </c>
      <c r="I557" s="112">
        <v>1</v>
      </c>
      <c r="J557" s="110">
        <v>41626</v>
      </c>
      <c r="K557" s="111">
        <v>0.64583333333333337</v>
      </c>
      <c r="L557" s="112" t="s">
        <v>9204</v>
      </c>
      <c r="M557" s="113">
        <f t="shared" si="8"/>
        <v>2</v>
      </c>
    </row>
    <row r="558" spans="1:13" x14ac:dyDescent="0.25">
      <c r="A558" s="110">
        <v>41624</v>
      </c>
      <c r="B558" s="111">
        <v>0.40486111111111112</v>
      </c>
      <c r="C558" s="112" t="s">
        <v>1676</v>
      </c>
      <c r="D558" s="110"/>
      <c r="E558" s="112" t="s">
        <v>924</v>
      </c>
      <c r="F558" s="112" t="s">
        <v>9203</v>
      </c>
      <c r="G558" s="112" t="s">
        <v>5919</v>
      </c>
      <c r="H558" s="112" t="s">
        <v>2533</v>
      </c>
      <c r="I558" s="112">
        <v>1</v>
      </c>
      <c r="J558" s="110">
        <v>41626</v>
      </c>
      <c r="K558" s="111">
        <v>0.64583333333333337</v>
      </c>
      <c r="L558" s="112" t="s">
        <v>9205</v>
      </c>
      <c r="M558" s="113">
        <f t="shared" si="8"/>
        <v>2</v>
      </c>
    </row>
    <row r="559" spans="1:13" x14ac:dyDescent="0.25">
      <c r="A559" s="110">
        <v>41624</v>
      </c>
      <c r="B559" s="111">
        <v>0.33333333333333331</v>
      </c>
      <c r="C559" s="112" t="s">
        <v>1676</v>
      </c>
      <c r="D559" s="110"/>
      <c r="E559" s="112" t="s">
        <v>374</v>
      </c>
      <c r="F559" s="112" t="s">
        <v>9199</v>
      </c>
      <c r="G559" s="112" t="s">
        <v>5931</v>
      </c>
      <c r="H559" s="112" t="s">
        <v>9200</v>
      </c>
      <c r="I559" s="112">
        <v>1</v>
      </c>
      <c r="J559" s="110">
        <v>41626</v>
      </c>
      <c r="K559" s="111">
        <v>0.64583333333333337</v>
      </c>
      <c r="L559" s="112" t="s">
        <v>9201</v>
      </c>
      <c r="M559" s="113">
        <f t="shared" si="8"/>
        <v>2</v>
      </c>
    </row>
    <row r="560" spans="1:13" x14ac:dyDescent="0.25">
      <c r="A560" s="110">
        <v>41624</v>
      </c>
      <c r="B560" s="111">
        <v>0.33333333333333331</v>
      </c>
      <c r="C560" s="112" t="s">
        <v>1676</v>
      </c>
      <c r="D560" s="110"/>
      <c r="E560" s="112" t="s">
        <v>374</v>
      </c>
      <c r="F560" s="112" t="s">
        <v>9199</v>
      </c>
      <c r="G560" s="112" t="s">
        <v>5931</v>
      </c>
      <c r="H560" s="112" t="s">
        <v>9200</v>
      </c>
      <c r="I560" s="112">
        <v>1</v>
      </c>
      <c r="J560" s="110">
        <v>41626</v>
      </c>
      <c r="K560" s="111">
        <v>0.64583333333333337</v>
      </c>
      <c r="L560" s="112" t="s">
        <v>9202</v>
      </c>
      <c r="M560" s="113">
        <f t="shared" si="8"/>
        <v>2</v>
      </c>
    </row>
    <row r="561" spans="1:13" x14ac:dyDescent="0.25">
      <c r="A561" s="110">
        <v>41625</v>
      </c>
      <c r="B561" s="111">
        <v>0.47916666666666669</v>
      </c>
      <c r="C561" s="112" t="s">
        <v>1676</v>
      </c>
      <c r="D561" s="112"/>
      <c r="E561" s="112" t="s">
        <v>2247</v>
      </c>
      <c r="F561" s="112" t="s">
        <v>8673</v>
      </c>
      <c r="G561" s="112" t="s">
        <v>5915</v>
      </c>
      <c r="H561" s="112" t="s">
        <v>8674</v>
      </c>
      <c r="I561" s="112">
        <v>1</v>
      </c>
      <c r="J561" s="110">
        <v>41626</v>
      </c>
      <c r="K561" s="111">
        <v>0.625</v>
      </c>
      <c r="L561" s="112" t="s">
        <v>9213</v>
      </c>
      <c r="M561" s="113">
        <f t="shared" si="8"/>
        <v>1</v>
      </c>
    </row>
    <row r="562" spans="1:13" x14ac:dyDescent="0.25">
      <c r="A562" s="110">
        <v>41625</v>
      </c>
      <c r="B562" s="111">
        <v>0.47916666666666669</v>
      </c>
      <c r="C562" s="112" t="s">
        <v>1676</v>
      </c>
      <c r="D562" s="112"/>
      <c r="E562" s="112" t="s">
        <v>2247</v>
      </c>
      <c r="F562" s="112" t="s">
        <v>8673</v>
      </c>
      <c r="G562" s="112" t="s">
        <v>5915</v>
      </c>
      <c r="H562" s="112" t="s">
        <v>8674</v>
      </c>
      <c r="I562" s="112">
        <v>1</v>
      </c>
      <c r="J562" s="110">
        <v>41626</v>
      </c>
      <c r="K562" s="111">
        <v>0.625</v>
      </c>
      <c r="L562" s="112" t="s">
        <v>9214</v>
      </c>
      <c r="M562" s="113">
        <f t="shared" si="8"/>
        <v>1</v>
      </c>
    </row>
    <row r="563" spans="1:13" x14ac:dyDescent="0.25">
      <c r="A563" s="127">
        <v>41607</v>
      </c>
      <c r="B563" s="130">
        <v>0.43402777777777773</v>
      </c>
      <c r="C563" s="131" t="s">
        <v>1676</v>
      </c>
      <c r="D563" s="131"/>
      <c r="E563" s="131" t="s">
        <v>7310</v>
      </c>
      <c r="F563" s="112" t="s">
        <v>8805</v>
      </c>
      <c r="G563" s="131" t="s">
        <v>5916</v>
      </c>
      <c r="H563" s="131" t="s">
        <v>8806</v>
      </c>
      <c r="I563" s="112">
        <v>1</v>
      </c>
      <c r="J563" s="127">
        <v>41626</v>
      </c>
      <c r="K563" s="130">
        <v>0.63888888888888895</v>
      </c>
      <c r="L563" s="112" t="s">
        <v>9209</v>
      </c>
      <c r="M563" s="113">
        <f t="shared" si="8"/>
        <v>19</v>
      </c>
    </row>
    <row r="564" spans="1:13" x14ac:dyDescent="0.25">
      <c r="A564" s="110">
        <v>41606</v>
      </c>
      <c r="B564" s="111">
        <v>0.49513888888888885</v>
      </c>
      <c r="C564" s="112" t="s">
        <v>1153</v>
      </c>
      <c r="D564" s="110">
        <v>41612</v>
      </c>
      <c r="E564" s="112" t="s">
        <v>117</v>
      </c>
      <c r="F564" s="112" t="s">
        <v>5461</v>
      </c>
      <c r="G564" s="112" t="s">
        <v>5931</v>
      </c>
      <c r="H564" s="112" t="s">
        <v>8554</v>
      </c>
      <c r="I564" s="112">
        <v>1</v>
      </c>
      <c r="J564" s="110">
        <v>41626</v>
      </c>
      <c r="K564" s="111">
        <v>0.48819444444444443</v>
      </c>
      <c r="L564" s="112" t="s">
        <v>9209</v>
      </c>
      <c r="M564" s="113">
        <f t="shared" si="8"/>
        <v>20</v>
      </c>
    </row>
    <row r="565" spans="1:13" x14ac:dyDescent="0.25">
      <c r="A565" s="110">
        <v>41606</v>
      </c>
      <c r="B565" s="111">
        <v>0.49513888888888885</v>
      </c>
      <c r="C565" s="112" t="s">
        <v>1153</v>
      </c>
      <c r="D565" s="110">
        <v>41614</v>
      </c>
      <c r="E565" s="112" t="s">
        <v>117</v>
      </c>
      <c r="F565" s="112" t="s">
        <v>5461</v>
      </c>
      <c r="G565" s="112" t="s">
        <v>5931</v>
      </c>
      <c r="H565" s="112" t="s">
        <v>8554</v>
      </c>
      <c r="I565" s="112">
        <v>1</v>
      </c>
      <c r="J565" s="110">
        <v>41626</v>
      </c>
      <c r="K565" s="111">
        <v>0.48819444444444443</v>
      </c>
      <c r="L565" s="112" t="s">
        <v>9209</v>
      </c>
      <c r="M565" s="113">
        <f t="shared" si="8"/>
        <v>20</v>
      </c>
    </row>
    <row r="566" spans="1:13" x14ac:dyDescent="0.25">
      <c r="A566" s="110">
        <v>41624</v>
      </c>
      <c r="B566" s="111">
        <v>0.45833333333333331</v>
      </c>
      <c r="C566" s="112" t="s">
        <v>1153</v>
      </c>
      <c r="D566" s="110">
        <v>41276</v>
      </c>
      <c r="E566" s="112" t="s">
        <v>117</v>
      </c>
      <c r="F566" s="112" t="s">
        <v>5461</v>
      </c>
      <c r="G566" s="112" t="s">
        <v>5931</v>
      </c>
      <c r="H566" s="112" t="s">
        <v>8554</v>
      </c>
      <c r="I566" s="112">
        <v>1</v>
      </c>
      <c r="J566" s="110">
        <v>41626</v>
      </c>
      <c r="K566" s="111">
        <v>0.65208333333333335</v>
      </c>
      <c r="L566" s="112" t="s">
        <v>8828</v>
      </c>
      <c r="M566" s="113">
        <f t="shared" si="8"/>
        <v>2</v>
      </c>
    </row>
    <row r="567" spans="1:13" x14ac:dyDescent="0.25">
      <c r="A567" s="110">
        <v>41624</v>
      </c>
      <c r="B567" s="111">
        <v>0.45833333333333331</v>
      </c>
      <c r="C567" s="112" t="s">
        <v>1153</v>
      </c>
      <c r="D567" s="110">
        <v>41280</v>
      </c>
      <c r="E567" s="112" t="s">
        <v>117</v>
      </c>
      <c r="F567" s="112" t="s">
        <v>5461</v>
      </c>
      <c r="G567" s="112" t="s">
        <v>5931</v>
      </c>
      <c r="H567" s="112" t="s">
        <v>8554</v>
      </c>
      <c r="I567" s="112">
        <v>1</v>
      </c>
      <c r="J567" s="110">
        <v>41626</v>
      </c>
      <c r="K567" s="111">
        <v>0.65208333333333335</v>
      </c>
      <c r="L567" s="112" t="s">
        <v>8790</v>
      </c>
      <c r="M567" s="113">
        <f t="shared" si="8"/>
        <v>2</v>
      </c>
    </row>
    <row r="568" spans="1:13" x14ac:dyDescent="0.25">
      <c r="A568" s="110">
        <v>41586</v>
      </c>
      <c r="B568" s="111">
        <v>0.49305555555555558</v>
      </c>
      <c r="C568" s="112" t="s">
        <v>1153</v>
      </c>
      <c r="D568" s="110">
        <v>41596</v>
      </c>
      <c r="E568" s="112" t="s">
        <v>117</v>
      </c>
      <c r="F568" s="112" t="s">
        <v>7576</v>
      </c>
      <c r="G568" s="112" t="s">
        <v>5916</v>
      </c>
      <c r="H568" s="112"/>
      <c r="I568" s="112">
        <v>1</v>
      </c>
      <c r="J568" s="110">
        <v>41626</v>
      </c>
      <c r="K568" s="111">
        <v>0.59027777777777779</v>
      </c>
      <c r="L568" s="112" t="s">
        <v>1105</v>
      </c>
      <c r="M568" s="113">
        <f t="shared" si="8"/>
        <v>40</v>
      </c>
    </row>
    <row r="569" spans="1:13" x14ac:dyDescent="0.25">
      <c r="A569" s="110">
        <v>41625</v>
      </c>
      <c r="B569" s="111">
        <v>0.66666666666666663</v>
      </c>
      <c r="C569" s="111" t="s">
        <v>1676</v>
      </c>
      <c r="D569" s="118"/>
      <c r="E569" s="112" t="s">
        <v>2645</v>
      </c>
      <c r="F569" s="112" t="s">
        <v>8588</v>
      </c>
      <c r="G569" s="112" t="s">
        <v>6366</v>
      </c>
      <c r="H569" s="112" t="s">
        <v>9241</v>
      </c>
      <c r="I569" s="112">
        <v>1</v>
      </c>
      <c r="J569" s="110">
        <v>41626</v>
      </c>
      <c r="K569" s="111">
        <v>0.76388888888888884</v>
      </c>
      <c r="L569" s="112" t="s">
        <v>9242</v>
      </c>
      <c r="M569" s="113">
        <f t="shared" si="8"/>
        <v>1</v>
      </c>
    </row>
    <row r="570" spans="1:13" x14ac:dyDescent="0.25">
      <c r="A570" s="110">
        <v>41624</v>
      </c>
      <c r="B570" s="111">
        <v>0.375</v>
      </c>
      <c r="C570" s="112" t="s">
        <v>1676</v>
      </c>
      <c r="D570" s="112"/>
      <c r="E570" s="112" t="s">
        <v>1108</v>
      </c>
      <c r="F570" s="112" t="s">
        <v>9074</v>
      </c>
      <c r="G570" s="112" t="s">
        <v>5915</v>
      </c>
      <c r="H570" s="112" t="s">
        <v>9075</v>
      </c>
      <c r="I570" s="112">
        <v>1</v>
      </c>
      <c r="J570" s="110">
        <v>41626</v>
      </c>
      <c r="K570" s="111">
        <v>0.64583333333333337</v>
      </c>
      <c r="L570" s="112" t="s">
        <v>9216</v>
      </c>
      <c r="M570" s="113">
        <f t="shared" si="8"/>
        <v>2</v>
      </c>
    </row>
    <row r="571" spans="1:13" x14ac:dyDescent="0.25">
      <c r="A571" s="110">
        <v>41624</v>
      </c>
      <c r="B571" s="111">
        <v>0.73402777777777783</v>
      </c>
      <c r="C571" s="112" t="s">
        <v>1676</v>
      </c>
      <c r="D571" s="112"/>
      <c r="E571" s="112" t="s">
        <v>2645</v>
      </c>
      <c r="F571" s="112" t="s">
        <v>9144</v>
      </c>
      <c r="G571" s="112" t="s">
        <v>5915</v>
      </c>
      <c r="H571" s="112" t="s">
        <v>9145</v>
      </c>
      <c r="I571" s="112">
        <v>1</v>
      </c>
      <c r="J571" s="110">
        <v>41626</v>
      </c>
      <c r="K571" s="111">
        <v>0.64583333333333337</v>
      </c>
      <c r="L571" s="112" t="s">
        <v>9215</v>
      </c>
      <c r="M571" s="113">
        <f t="shared" si="8"/>
        <v>2</v>
      </c>
    </row>
    <row r="572" spans="1:13" x14ac:dyDescent="0.25">
      <c r="A572" s="110">
        <v>41617</v>
      </c>
      <c r="B572" s="111">
        <v>0.57638888888888895</v>
      </c>
      <c r="C572" s="112" t="s">
        <v>1153</v>
      </c>
      <c r="D572" s="110">
        <v>41628</v>
      </c>
      <c r="E572" s="112" t="s">
        <v>117</v>
      </c>
      <c r="F572" s="112" t="s">
        <v>1540</v>
      </c>
      <c r="G572" s="112" t="s">
        <v>5919</v>
      </c>
      <c r="H572" s="112" t="s">
        <v>8952</v>
      </c>
      <c r="I572" s="112">
        <v>1</v>
      </c>
      <c r="J572" s="110">
        <v>41627</v>
      </c>
      <c r="K572" s="111">
        <v>0.57986111111111105</v>
      </c>
      <c r="L572" s="112" t="s">
        <v>9287</v>
      </c>
      <c r="M572" s="113">
        <f t="shared" si="8"/>
        <v>10</v>
      </c>
    </row>
    <row r="573" spans="1:13" x14ac:dyDescent="0.25">
      <c r="A573" s="110">
        <v>41618</v>
      </c>
      <c r="B573" s="111">
        <v>0.57638888888888895</v>
      </c>
      <c r="C573" s="112" t="s">
        <v>1153</v>
      </c>
      <c r="D573" s="110">
        <v>41628</v>
      </c>
      <c r="E573" s="112" t="s">
        <v>363</v>
      </c>
      <c r="F573" s="112" t="s">
        <v>624</v>
      </c>
      <c r="G573" s="112" t="s">
        <v>5919</v>
      </c>
      <c r="H573" s="112" t="s">
        <v>9254</v>
      </c>
      <c r="I573" s="112">
        <v>1</v>
      </c>
      <c r="J573" s="110">
        <v>41627</v>
      </c>
      <c r="K573" s="111">
        <v>0.58333333333333337</v>
      </c>
      <c r="L573" s="112" t="s">
        <v>9288</v>
      </c>
      <c r="M573" s="113">
        <f t="shared" si="8"/>
        <v>9</v>
      </c>
    </row>
    <row r="574" spans="1:13" x14ac:dyDescent="0.25">
      <c r="A574" s="110">
        <v>41612</v>
      </c>
      <c r="B574" s="111">
        <v>0.625</v>
      </c>
      <c r="C574" s="112" t="s">
        <v>1153</v>
      </c>
      <c r="D574" s="110">
        <v>41628</v>
      </c>
      <c r="E574" s="112" t="s">
        <v>51</v>
      </c>
      <c r="F574" s="112" t="s">
        <v>1406</v>
      </c>
      <c r="G574" s="112" t="s">
        <v>5916</v>
      </c>
      <c r="H574" s="112" t="s">
        <v>1405</v>
      </c>
      <c r="I574" s="112">
        <v>1</v>
      </c>
      <c r="J574" s="110">
        <v>41627</v>
      </c>
      <c r="K574" s="111">
        <v>0.63888888888888895</v>
      </c>
      <c r="L574" s="112" t="s">
        <v>9302</v>
      </c>
      <c r="M574" s="113">
        <f t="shared" si="8"/>
        <v>15</v>
      </c>
    </row>
    <row r="575" spans="1:13" x14ac:dyDescent="0.25">
      <c r="A575" s="110">
        <v>41614</v>
      </c>
      <c r="B575" s="111">
        <v>0.41666666666666669</v>
      </c>
      <c r="C575" s="112" t="s">
        <v>1676</v>
      </c>
      <c r="D575" s="112"/>
      <c r="E575" s="112" t="s">
        <v>610</v>
      </c>
      <c r="F575" s="112" t="s">
        <v>9265</v>
      </c>
      <c r="G575" s="112" t="s">
        <v>5919</v>
      </c>
      <c r="H575" s="112" t="s">
        <v>9266</v>
      </c>
      <c r="I575" s="112">
        <v>1</v>
      </c>
      <c r="J575" s="110">
        <v>41627</v>
      </c>
      <c r="K575" s="111">
        <v>0.55902777777777779</v>
      </c>
      <c r="L575" s="112" t="s">
        <v>9267</v>
      </c>
      <c r="M575" s="113">
        <f t="shared" si="8"/>
        <v>13</v>
      </c>
    </row>
    <row r="576" spans="1:13" x14ac:dyDescent="0.25">
      <c r="A576" s="110">
        <v>41614</v>
      </c>
      <c r="B576" s="111">
        <v>0.41666666666666669</v>
      </c>
      <c r="C576" s="112" t="s">
        <v>1676</v>
      </c>
      <c r="D576" s="112"/>
      <c r="E576" s="112" t="s">
        <v>610</v>
      </c>
      <c r="F576" s="112" t="s">
        <v>9265</v>
      </c>
      <c r="G576" s="112" t="s">
        <v>5919</v>
      </c>
      <c r="H576" s="112" t="s">
        <v>9266</v>
      </c>
      <c r="I576" s="112">
        <v>1</v>
      </c>
      <c r="J576" s="110">
        <v>41627</v>
      </c>
      <c r="K576" s="111">
        <v>0.56597222222222221</v>
      </c>
      <c r="L576" s="112" t="s">
        <v>9268</v>
      </c>
      <c r="M576" s="113">
        <f t="shared" si="8"/>
        <v>13</v>
      </c>
    </row>
    <row r="577" spans="1:13" x14ac:dyDescent="0.25">
      <c r="A577" s="110">
        <v>41627</v>
      </c>
      <c r="B577" s="111">
        <v>0.44375000000000003</v>
      </c>
      <c r="C577" s="112" t="s">
        <v>1676</v>
      </c>
      <c r="D577" s="112"/>
      <c r="E577" s="112" t="s">
        <v>83</v>
      </c>
      <c r="F577" s="112" t="s">
        <v>6659</v>
      </c>
      <c r="G577" s="112" t="s">
        <v>5931</v>
      </c>
      <c r="H577" s="112" t="s">
        <v>9270</v>
      </c>
      <c r="I577" s="112">
        <v>1</v>
      </c>
      <c r="J577" s="110">
        <v>41627</v>
      </c>
      <c r="K577" s="111">
        <v>0.56597222222222221</v>
      </c>
      <c r="L577" s="112" t="s">
        <v>9271</v>
      </c>
      <c r="M577" s="113">
        <f t="shared" si="8"/>
        <v>0</v>
      </c>
    </row>
    <row r="578" spans="1:13" x14ac:dyDescent="0.25">
      <c r="A578" s="110">
        <v>41625</v>
      </c>
      <c r="B578" s="111">
        <v>0.42152777777777778</v>
      </c>
      <c r="C578" s="112" t="s">
        <v>1676</v>
      </c>
      <c r="D578" s="110"/>
      <c r="E578" s="112" t="s">
        <v>83</v>
      </c>
      <c r="F578" s="112" t="s">
        <v>8586</v>
      </c>
      <c r="G578" s="112" t="s">
        <v>5919</v>
      </c>
      <c r="H578" s="112" t="s">
        <v>5200</v>
      </c>
      <c r="I578" s="112">
        <v>1</v>
      </c>
      <c r="J578" s="110">
        <v>41627</v>
      </c>
      <c r="K578" s="111">
        <v>0.63611111111111118</v>
      </c>
      <c r="L578" s="112" t="s">
        <v>9301</v>
      </c>
      <c r="M578" s="113">
        <f t="shared" si="8"/>
        <v>2</v>
      </c>
    </row>
    <row r="579" spans="1:13" x14ac:dyDescent="0.25">
      <c r="A579" s="110">
        <v>41626</v>
      </c>
      <c r="B579" s="111">
        <v>0.3576388888888889</v>
      </c>
      <c r="C579" s="112" t="s">
        <v>1162</v>
      </c>
      <c r="D579" s="110"/>
      <c r="E579" s="112" t="s">
        <v>1108</v>
      </c>
      <c r="F579" s="112" t="s">
        <v>9228</v>
      </c>
      <c r="G579" s="112" t="s">
        <v>5920</v>
      </c>
      <c r="H579" s="112" t="s">
        <v>9229</v>
      </c>
      <c r="I579" s="112">
        <v>1</v>
      </c>
      <c r="J579" s="110">
        <v>41627</v>
      </c>
      <c r="K579" s="111">
        <v>0.57291666666666663</v>
      </c>
      <c r="L579" s="112" t="s">
        <v>9281</v>
      </c>
      <c r="M579" s="113">
        <f t="shared" ref="M579:M642" si="9">J579-A579</f>
        <v>1</v>
      </c>
    </row>
    <row r="580" spans="1:13" x14ac:dyDescent="0.25">
      <c r="A580" s="110">
        <v>41599</v>
      </c>
      <c r="B580" s="111">
        <v>0.4513888888888889</v>
      </c>
      <c r="C580" s="112" t="s">
        <v>1153</v>
      </c>
      <c r="D580" s="110">
        <v>41620</v>
      </c>
      <c r="E580" s="112" t="s">
        <v>117</v>
      </c>
      <c r="F580" s="112" t="s">
        <v>809</v>
      </c>
      <c r="G580" s="112" t="s">
        <v>5918</v>
      </c>
      <c r="H580" s="112" t="s">
        <v>5204</v>
      </c>
      <c r="I580" s="112">
        <v>1</v>
      </c>
      <c r="J580" s="110">
        <v>41627</v>
      </c>
      <c r="K580" s="111">
        <v>0.50277777777777777</v>
      </c>
      <c r="L580" s="112" t="s">
        <v>8494</v>
      </c>
      <c r="M580" s="113">
        <f t="shared" si="9"/>
        <v>28</v>
      </c>
    </row>
    <row r="581" spans="1:13" x14ac:dyDescent="0.25">
      <c r="A581" s="110">
        <v>41627</v>
      </c>
      <c r="B581" s="111">
        <v>0.33333333333333331</v>
      </c>
      <c r="C581" s="112" t="s">
        <v>1676</v>
      </c>
      <c r="D581" s="112"/>
      <c r="E581" s="112" t="s">
        <v>987</v>
      </c>
      <c r="F581" s="112" t="s">
        <v>1508</v>
      </c>
      <c r="G581" s="112" t="s">
        <v>6042</v>
      </c>
      <c r="H581" s="112" t="s">
        <v>9248</v>
      </c>
      <c r="I581" s="112">
        <v>1</v>
      </c>
      <c r="J581" s="110">
        <v>41627</v>
      </c>
      <c r="K581" s="111">
        <v>0.57291666666666663</v>
      </c>
      <c r="L581" s="112" t="s">
        <v>9275</v>
      </c>
      <c r="M581" s="113">
        <f t="shared" si="9"/>
        <v>0</v>
      </c>
    </row>
    <row r="582" spans="1:13" x14ac:dyDescent="0.25">
      <c r="A582" s="110">
        <v>41627</v>
      </c>
      <c r="B582" s="111">
        <v>0.33333333333333331</v>
      </c>
      <c r="C582" s="112" t="s">
        <v>1676</v>
      </c>
      <c r="D582" s="112"/>
      <c r="E582" s="112" t="s">
        <v>987</v>
      </c>
      <c r="F582" s="112" t="s">
        <v>1508</v>
      </c>
      <c r="G582" s="112" t="s">
        <v>6042</v>
      </c>
      <c r="H582" s="112" t="s">
        <v>9248</v>
      </c>
      <c r="I582" s="112">
        <v>1</v>
      </c>
      <c r="J582" s="110">
        <v>41627</v>
      </c>
      <c r="K582" s="111">
        <v>0.57291666666666663</v>
      </c>
      <c r="L582" s="112" t="s">
        <v>9276</v>
      </c>
      <c r="M582" s="113">
        <f t="shared" si="9"/>
        <v>0</v>
      </c>
    </row>
    <row r="583" spans="1:13" x14ac:dyDescent="0.25">
      <c r="A583" s="110">
        <v>41627</v>
      </c>
      <c r="B583" s="111">
        <v>0.33333333333333331</v>
      </c>
      <c r="C583" s="112" t="s">
        <v>1676</v>
      </c>
      <c r="D583" s="112"/>
      <c r="E583" s="112" t="s">
        <v>987</v>
      </c>
      <c r="F583" s="112" t="s">
        <v>1508</v>
      </c>
      <c r="G583" s="112" t="s">
        <v>6042</v>
      </c>
      <c r="H583" s="112" t="s">
        <v>9248</v>
      </c>
      <c r="I583" s="112">
        <v>1</v>
      </c>
      <c r="J583" s="110">
        <v>41627</v>
      </c>
      <c r="K583" s="111">
        <v>0.57291666666666663</v>
      </c>
      <c r="L583" s="112" t="s">
        <v>9277</v>
      </c>
      <c r="M583" s="113">
        <f t="shared" si="9"/>
        <v>0</v>
      </c>
    </row>
    <row r="584" spans="1:13" x14ac:dyDescent="0.25">
      <c r="A584" s="110">
        <v>41609</v>
      </c>
      <c r="B584" s="111">
        <v>0.43055555555555558</v>
      </c>
      <c r="C584" s="112" t="s">
        <v>1676</v>
      </c>
      <c r="D584" s="112"/>
      <c r="E584" s="112" t="s">
        <v>591</v>
      </c>
      <c r="F584" s="112" t="s">
        <v>9429</v>
      </c>
      <c r="G584" s="112" t="s">
        <v>5916</v>
      </c>
      <c r="H584" s="112" t="s">
        <v>9278</v>
      </c>
      <c r="I584" s="112">
        <v>1</v>
      </c>
      <c r="J584" s="110">
        <v>41627</v>
      </c>
      <c r="K584" s="111">
        <v>0.56597222222222221</v>
      </c>
      <c r="L584" s="112" t="s">
        <v>9279</v>
      </c>
      <c r="M584" s="113">
        <f t="shared" si="9"/>
        <v>18</v>
      </c>
    </row>
    <row r="585" spans="1:13" x14ac:dyDescent="0.25">
      <c r="A585" s="110">
        <v>41609</v>
      </c>
      <c r="B585" s="111">
        <v>0.43055555555555558</v>
      </c>
      <c r="C585" s="112" t="s">
        <v>1676</v>
      </c>
      <c r="D585" s="112"/>
      <c r="E585" s="112" t="s">
        <v>591</v>
      </c>
      <c r="F585" s="112" t="s">
        <v>9429</v>
      </c>
      <c r="G585" s="112" t="s">
        <v>5916</v>
      </c>
      <c r="H585" s="112" t="s">
        <v>9278</v>
      </c>
      <c r="I585" s="112">
        <v>1</v>
      </c>
      <c r="J585" s="110">
        <v>41627</v>
      </c>
      <c r="K585" s="111">
        <v>0.56597222222222221</v>
      </c>
      <c r="L585" s="112" t="s">
        <v>9280</v>
      </c>
      <c r="M585" s="113">
        <f t="shared" si="9"/>
        <v>18</v>
      </c>
    </row>
    <row r="586" spans="1:13" x14ac:dyDescent="0.25">
      <c r="A586" s="110">
        <v>41563</v>
      </c>
      <c r="B586" s="111">
        <v>0.47222222222222227</v>
      </c>
      <c r="C586" s="112" t="s">
        <v>1676</v>
      </c>
      <c r="D586" s="112"/>
      <c r="E586" s="112" t="s">
        <v>363</v>
      </c>
      <c r="F586" s="112" t="s">
        <v>8799</v>
      </c>
      <c r="G586" s="112" t="s">
        <v>5916</v>
      </c>
      <c r="H586" s="112" t="s">
        <v>8800</v>
      </c>
      <c r="I586" s="112">
        <v>1</v>
      </c>
      <c r="J586" s="110">
        <v>41627</v>
      </c>
      <c r="K586" s="111">
        <v>0.57986111111111105</v>
      </c>
      <c r="L586" s="112" t="s">
        <v>9286</v>
      </c>
      <c r="M586" s="113">
        <f t="shared" si="9"/>
        <v>64</v>
      </c>
    </row>
    <row r="587" spans="1:13" x14ac:dyDescent="0.25">
      <c r="A587" s="110">
        <v>41606</v>
      </c>
      <c r="B587" s="111">
        <v>0.46249999999999997</v>
      </c>
      <c r="C587" s="112" t="s">
        <v>1153</v>
      </c>
      <c r="D587" s="110">
        <v>41628</v>
      </c>
      <c r="E587" s="112" t="s">
        <v>117</v>
      </c>
      <c r="F587" s="112" t="s">
        <v>604</v>
      </c>
      <c r="G587" s="112" t="s">
        <v>5919</v>
      </c>
      <c r="H587" s="112" t="s">
        <v>1293</v>
      </c>
      <c r="I587" s="112">
        <v>1</v>
      </c>
      <c r="J587" s="110">
        <v>41627</v>
      </c>
      <c r="K587" s="111">
        <v>0.50277777777777777</v>
      </c>
      <c r="L587" s="112" t="s">
        <v>9257</v>
      </c>
      <c r="M587" s="113">
        <f t="shared" si="9"/>
        <v>21</v>
      </c>
    </row>
    <row r="588" spans="1:13" x14ac:dyDescent="0.25">
      <c r="A588" s="110">
        <v>41627</v>
      </c>
      <c r="B588" s="120">
        <v>0.68611111111111101</v>
      </c>
      <c r="C588" s="112" t="s">
        <v>1676</v>
      </c>
      <c r="D588" s="110"/>
      <c r="E588" s="112" t="s">
        <v>9317</v>
      </c>
      <c r="F588" s="112" t="s">
        <v>9015</v>
      </c>
      <c r="G588" s="112" t="s">
        <v>5916</v>
      </c>
      <c r="H588" s="112" t="s">
        <v>9318</v>
      </c>
      <c r="I588" s="112">
        <v>1</v>
      </c>
      <c r="J588" s="110">
        <v>41627</v>
      </c>
      <c r="K588" s="111">
        <v>0.74652777777777779</v>
      </c>
      <c r="L588" s="112" t="s">
        <v>9319</v>
      </c>
      <c r="M588" s="113">
        <f t="shared" si="9"/>
        <v>0</v>
      </c>
    </row>
    <row r="589" spans="1:13" x14ac:dyDescent="0.25">
      <c r="A589" s="110">
        <v>41627</v>
      </c>
      <c r="B589" s="111">
        <v>0.68611111111111101</v>
      </c>
      <c r="C589" s="112" t="s">
        <v>1676</v>
      </c>
      <c r="D589" s="110"/>
      <c r="E589" s="112" t="s">
        <v>9317</v>
      </c>
      <c r="F589" s="112" t="s">
        <v>9015</v>
      </c>
      <c r="G589" s="112" t="s">
        <v>5916</v>
      </c>
      <c r="H589" s="112" t="s">
        <v>9318</v>
      </c>
      <c r="I589" s="112">
        <v>1</v>
      </c>
      <c r="J589" s="110">
        <v>41627</v>
      </c>
      <c r="K589" s="111">
        <v>0.74652777777777779</v>
      </c>
      <c r="L589" s="112" t="s">
        <v>9320</v>
      </c>
      <c r="M589" s="113">
        <f t="shared" si="9"/>
        <v>0</v>
      </c>
    </row>
    <row r="590" spans="1:13" x14ac:dyDescent="0.25">
      <c r="A590" s="110">
        <v>41603</v>
      </c>
      <c r="B590" s="111">
        <v>0.33402777777777781</v>
      </c>
      <c r="C590" s="112" t="s">
        <v>1153</v>
      </c>
      <c r="D590" s="110">
        <v>41629</v>
      </c>
      <c r="E590" s="112" t="s">
        <v>117</v>
      </c>
      <c r="F590" s="112" t="s">
        <v>5034</v>
      </c>
      <c r="G590" s="112" t="s">
        <v>6042</v>
      </c>
      <c r="H590" s="112" t="s">
        <v>5035</v>
      </c>
      <c r="I590" s="112">
        <v>1</v>
      </c>
      <c r="J590" s="110">
        <v>41627</v>
      </c>
      <c r="K590" s="111">
        <v>0.5625</v>
      </c>
      <c r="L590" s="112" t="s">
        <v>9269</v>
      </c>
      <c r="M590" s="113">
        <f t="shared" si="9"/>
        <v>24</v>
      </c>
    </row>
    <row r="591" spans="1:13" x14ac:dyDescent="0.25">
      <c r="A591" s="110">
        <v>41627</v>
      </c>
      <c r="B591" s="111">
        <v>0.625</v>
      </c>
      <c r="C591" s="112" t="s">
        <v>1162</v>
      </c>
      <c r="D591" s="112"/>
      <c r="E591" s="112" t="s">
        <v>374</v>
      </c>
      <c r="F591" s="112" t="s">
        <v>5225</v>
      </c>
      <c r="G591" s="112" t="s">
        <v>5919</v>
      </c>
      <c r="H591" s="112" t="s">
        <v>6229</v>
      </c>
      <c r="I591" s="112">
        <v>1</v>
      </c>
      <c r="J591" s="110">
        <v>41627</v>
      </c>
      <c r="K591" s="111">
        <v>0.625</v>
      </c>
      <c r="L591" s="112" t="s">
        <v>9298</v>
      </c>
      <c r="M591" s="113">
        <f t="shared" si="9"/>
        <v>0</v>
      </c>
    </row>
    <row r="592" spans="1:13" x14ac:dyDescent="0.25">
      <c r="A592" s="110">
        <v>41627</v>
      </c>
      <c r="B592" s="111">
        <v>0.625</v>
      </c>
      <c r="C592" s="112" t="s">
        <v>1162</v>
      </c>
      <c r="D592" s="112"/>
      <c r="E592" s="112" t="s">
        <v>374</v>
      </c>
      <c r="F592" s="112" t="s">
        <v>5225</v>
      </c>
      <c r="G592" s="112" t="s">
        <v>5919</v>
      </c>
      <c r="H592" s="112" t="s">
        <v>6229</v>
      </c>
      <c r="I592" s="112">
        <v>1</v>
      </c>
      <c r="J592" s="110">
        <v>41627</v>
      </c>
      <c r="K592" s="111">
        <v>0.625</v>
      </c>
      <c r="L592" s="112" t="s">
        <v>9299</v>
      </c>
      <c r="M592" s="113">
        <f t="shared" si="9"/>
        <v>0</v>
      </c>
    </row>
    <row r="593" spans="1:13" x14ac:dyDescent="0.25">
      <c r="A593" s="110">
        <v>41627</v>
      </c>
      <c r="B593" s="111">
        <v>0.625</v>
      </c>
      <c r="C593" s="112" t="s">
        <v>1162</v>
      </c>
      <c r="D593" s="112"/>
      <c r="E593" s="112" t="s">
        <v>374</v>
      </c>
      <c r="F593" s="112" t="s">
        <v>5225</v>
      </c>
      <c r="G593" s="112" t="s">
        <v>5919</v>
      </c>
      <c r="H593" s="112" t="s">
        <v>6229</v>
      </c>
      <c r="I593" s="112">
        <v>1</v>
      </c>
      <c r="J593" s="110">
        <v>41627</v>
      </c>
      <c r="K593" s="111">
        <v>0.625</v>
      </c>
      <c r="L593" s="112" t="s">
        <v>9300</v>
      </c>
      <c r="M593" s="113">
        <f t="shared" si="9"/>
        <v>0</v>
      </c>
    </row>
    <row r="594" spans="1:13" x14ac:dyDescent="0.25">
      <c r="A594" s="110">
        <v>41627</v>
      </c>
      <c r="B594" s="111"/>
      <c r="C594" s="112" t="s">
        <v>1162</v>
      </c>
      <c r="D594" s="121"/>
      <c r="E594" s="112" t="s">
        <v>374</v>
      </c>
      <c r="F594" s="112" t="s">
        <v>5225</v>
      </c>
      <c r="G594" s="112" t="s">
        <v>5919</v>
      </c>
      <c r="H594" s="112" t="s">
        <v>9309</v>
      </c>
      <c r="I594" s="112">
        <v>1</v>
      </c>
      <c r="J594" s="110">
        <v>41627</v>
      </c>
      <c r="K594" s="111">
        <v>0.73749999999999993</v>
      </c>
      <c r="L594" s="112" t="s">
        <v>9310</v>
      </c>
      <c r="M594" s="113">
        <f t="shared" si="9"/>
        <v>0</v>
      </c>
    </row>
    <row r="595" spans="1:13" x14ac:dyDescent="0.25">
      <c r="A595" s="110">
        <v>41627</v>
      </c>
      <c r="B595" s="111"/>
      <c r="C595" s="112" t="s">
        <v>1162</v>
      </c>
      <c r="D595" s="121"/>
      <c r="E595" s="112" t="s">
        <v>374</v>
      </c>
      <c r="F595" s="112" t="s">
        <v>5225</v>
      </c>
      <c r="G595" s="112" t="s">
        <v>5919</v>
      </c>
      <c r="H595" s="112" t="s">
        <v>9309</v>
      </c>
      <c r="I595" s="112">
        <v>1</v>
      </c>
      <c r="J595" s="110">
        <v>41627</v>
      </c>
      <c r="K595" s="111">
        <v>0.73749999999999993</v>
      </c>
      <c r="L595" s="112" t="s">
        <v>9311</v>
      </c>
      <c r="M595" s="113">
        <f t="shared" si="9"/>
        <v>0</v>
      </c>
    </row>
    <row r="596" spans="1:13" x14ac:dyDescent="0.25">
      <c r="A596" s="110">
        <v>41627</v>
      </c>
      <c r="B596" s="111">
        <v>0.57638888888888895</v>
      </c>
      <c r="C596" s="112" t="s">
        <v>1162</v>
      </c>
      <c r="D596" s="110"/>
      <c r="E596" s="112" t="s">
        <v>2439</v>
      </c>
      <c r="F596" s="112" t="s">
        <v>1247</v>
      </c>
      <c r="G596" s="112" t="s">
        <v>5916</v>
      </c>
      <c r="H596" s="112" t="s">
        <v>9307</v>
      </c>
      <c r="I596" s="112">
        <v>1</v>
      </c>
      <c r="J596" s="110">
        <v>41627</v>
      </c>
      <c r="K596" s="111">
        <v>0.69444444444444453</v>
      </c>
      <c r="L596" s="112" t="s">
        <v>8982</v>
      </c>
      <c r="M596" s="113">
        <f t="shared" si="9"/>
        <v>0</v>
      </c>
    </row>
    <row r="597" spans="1:13" x14ac:dyDescent="0.25">
      <c r="A597" s="110">
        <v>41627</v>
      </c>
      <c r="B597" s="111">
        <v>0.68541666666666667</v>
      </c>
      <c r="C597" s="112" t="s">
        <v>696</v>
      </c>
      <c r="D597" s="112"/>
      <c r="E597" s="112" t="s">
        <v>9312</v>
      </c>
      <c r="F597" s="112" t="s">
        <v>9313</v>
      </c>
      <c r="G597" s="112" t="s">
        <v>5916</v>
      </c>
      <c r="H597" s="112" t="s">
        <v>1347</v>
      </c>
      <c r="I597" s="112">
        <v>1</v>
      </c>
      <c r="J597" s="110">
        <v>41627</v>
      </c>
      <c r="K597" s="111">
        <v>0.73958333333333337</v>
      </c>
      <c r="L597" s="112" t="s">
        <v>9314</v>
      </c>
      <c r="M597" s="113">
        <f t="shared" si="9"/>
        <v>0</v>
      </c>
    </row>
    <row r="598" spans="1:13" x14ac:dyDescent="0.25">
      <c r="A598" s="110">
        <v>41627</v>
      </c>
      <c r="B598" s="111">
        <v>0.68541666666666667</v>
      </c>
      <c r="C598" s="112" t="s">
        <v>696</v>
      </c>
      <c r="D598" s="112"/>
      <c r="E598" s="112" t="s">
        <v>9312</v>
      </c>
      <c r="F598" s="112" t="s">
        <v>9313</v>
      </c>
      <c r="G598" s="112" t="s">
        <v>5916</v>
      </c>
      <c r="H598" s="112" t="s">
        <v>1347</v>
      </c>
      <c r="I598" s="112">
        <v>1</v>
      </c>
      <c r="J598" s="110">
        <v>41627</v>
      </c>
      <c r="K598" s="111">
        <v>0.73958333333333337</v>
      </c>
      <c r="L598" s="112" t="s">
        <v>9315</v>
      </c>
      <c r="M598" s="113">
        <f t="shared" si="9"/>
        <v>0</v>
      </c>
    </row>
    <row r="599" spans="1:13" x14ac:dyDescent="0.25">
      <c r="A599" s="110">
        <v>41627</v>
      </c>
      <c r="B599" s="111">
        <v>0.68541666666666667</v>
      </c>
      <c r="C599" s="112" t="s">
        <v>696</v>
      </c>
      <c r="D599" s="112"/>
      <c r="E599" s="112" t="s">
        <v>9312</v>
      </c>
      <c r="F599" s="112" t="s">
        <v>9313</v>
      </c>
      <c r="G599" s="112" t="s">
        <v>5916</v>
      </c>
      <c r="H599" s="112" t="s">
        <v>1347</v>
      </c>
      <c r="I599" s="112">
        <v>1</v>
      </c>
      <c r="J599" s="110">
        <v>41627</v>
      </c>
      <c r="K599" s="111">
        <v>0.73958333333333337</v>
      </c>
      <c r="L599" s="112" t="s">
        <v>9316</v>
      </c>
      <c r="M599" s="113">
        <f t="shared" si="9"/>
        <v>0</v>
      </c>
    </row>
    <row r="600" spans="1:13" x14ac:dyDescent="0.25">
      <c r="A600" s="110">
        <v>41627</v>
      </c>
      <c r="B600" s="111">
        <v>0.44791666666666669</v>
      </c>
      <c r="C600" s="112" t="s">
        <v>1676</v>
      </c>
      <c r="D600" s="112"/>
      <c r="E600" s="112" t="s">
        <v>591</v>
      </c>
      <c r="F600" s="112" t="s">
        <v>7287</v>
      </c>
      <c r="G600" s="112" t="s">
        <v>5920</v>
      </c>
      <c r="H600" s="112" t="s">
        <v>9272</v>
      </c>
      <c r="I600" s="112">
        <v>1</v>
      </c>
      <c r="J600" s="110">
        <v>41627</v>
      </c>
      <c r="K600" s="111">
        <v>0.56597222222222221</v>
      </c>
      <c r="L600" s="112" t="s">
        <v>9273</v>
      </c>
      <c r="M600" s="113">
        <f t="shared" si="9"/>
        <v>0</v>
      </c>
    </row>
    <row r="601" spans="1:13" x14ac:dyDescent="0.25">
      <c r="A601" s="110">
        <v>41627</v>
      </c>
      <c r="B601" s="111">
        <v>0.44791666666666669</v>
      </c>
      <c r="C601" s="112" t="s">
        <v>1676</v>
      </c>
      <c r="D601" s="112"/>
      <c r="E601" s="112" t="s">
        <v>591</v>
      </c>
      <c r="F601" s="112" t="s">
        <v>7287</v>
      </c>
      <c r="G601" s="112" t="s">
        <v>5920</v>
      </c>
      <c r="H601" s="112" t="s">
        <v>9272</v>
      </c>
      <c r="I601" s="112">
        <v>1</v>
      </c>
      <c r="J601" s="110">
        <v>41627</v>
      </c>
      <c r="K601" s="111">
        <v>0.56597222222222221</v>
      </c>
      <c r="L601" s="112" t="s">
        <v>9274</v>
      </c>
      <c r="M601" s="113">
        <f t="shared" si="9"/>
        <v>0</v>
      </c>
    </row>
    <row r="602" spans="1:13" x14ac:dyDescent="0.25">
      <c r="A602" s="110">
        <v>41627</v>
      </c>
      <c r="B602" s="111" t="s">
        <v>9290</v>
      </c>
      <c r="C602" s="112" t="s">
        <v>1162</v>
      </c>
      <c r="D602" s="110"/>
      <c r="E602" s="112" t="s">
        <v>2614</v>
      </c>
      <c r="F602" s="112" t="s">
        <v>9291</v>
      </c>
      <c r="G602" s="112" t="s">
        <v>5916</v>
      </c>
      <c r="H602" s="112" t="s">
        <v>1347</v>
      </c>
      <c r="I602" s="112">
        <v>1</v>
      </c>
      <c r="J602" s="110">
        <v>41627</v>
      </c>
      <c r="K602" s="111">
        <v>0.62847222222222221</v>
      </c>
      <c r="L602" s="112" t="s">
        <v>9292</v>
      </c>
      <c r="M602" s="113">
        <f t="shared" si="9"/>
        <v>0</v>
      </c>
    </row>
    <row r="603" spans="1:13" x14ac:dyDescent="0.25">
      <c r="A603" s="110">
        <v>41627</v>
      </c>
      <c r="B603" s="111" t="s">
        <v>9290</v>
      </c>
      <c r="C603" s="112" t="s">
        <v>1162</v>
      </c>
      <c r="D603" s="110"/>
      <c r="E603" s="112" t="s">
        <v>2614</v>
      </c>
      <c r="F603" s="112" t="s">
        <v>9291</v>
      </c>
      <c r="G603" s="112" t="s">
        <v>5916</v>
      </c>
      <c r="H603" s="112" t="s">
        <v>1347</v>
      </c>
      <c r="I603" s="112">
        <v>1</v>
      </c>
      <c r="J603" s="110">
        <v>41627</v>
      </c>
      <c r="K603" s="111">
        <v>0.62847222222222221</v>
      </c>
      <c r="L603" s="112" t="s">
        <v>9293</v>
      </c>
      <c r="M603" s="113">
        <f t="shared" si="9"/>
        <v>0</v>
      </c>
    </row>
    <row r="604" spans="1:13" x14ac:dyDescent="0.25">
      <c r="A604" s="110">
        <v>41627</v>
      </c>
      <c r="B604" s="111" t="s">
        <v>9290</v>
      </c>
      <c r="C604" s="112" t="s">
        <v>1162</v>
      </c>
      <c r="D604" s="110"/>
      <c r="E604" s="112" t="s">
        <v>2614</v>
      </c>
      <c r="F604" s="112" t="s">
        <v>9291</v>
      </c>
      <c r="G604" s="112" t="s">
        <v>5916</v>
      </c>
      <c r="H604" s="112" t="s">
        <v>1347</v>
      </c>
      <c r="I604" s="112">
        <v>1</v>
      </c>
      <c r="J604" s="110">
        <v>41627</v>
      </c>
      <c r="K604" s="111">
        <v>0.62847222222222221</v>
      </c>
      <c r="L604" s="112" t="s">
        <v>9294</v>
      </c>
      <c r="M604" s="113">
        <f t="shared" si="9"/>
        <v>0</v>
      </c>
    </row>
    <row r="605" spans="1:13" x14ac:dyDescent="0.25">
      <c r="A605" s="110">
        <v>41627</v>
      </c>
      <c r="B605" s="111" t="s">
        <v>9290</v>
      </c>
      <c r="C605" s="112" t="s">
        <v>1162</v>
      </c>
      <c r="D605" s="110"/>
      <c r="E605" s="112" t="s">
        <v>2614</v>
      </c>
      <c r="F605" s="112" t="s">
        <v>9291</v>
      </c>
      <c r="G605" s="112" t="s">
        <v>5916</v>
      </c>
      <c r="H605" s="112" t="s">
        <v>1347</v>
      </c>
      <c r="I605" s="112">
        <v>1</v>
      </c>
      <c r="J605" s="110">
        <v>41627</v>
      </c>
      <c r="K605" s="111">
        <v>0.62847222222222221</v>
      </c>
      <c r="L605" s="112" t="s">
        <v>9295</v>
      </c>
      <c r="M605" s="113">
        <f t="shared" si="9"/>
        <v>0</v>
      </c>
    </row>
    <row r="606" spans="1:13" x14ac:dyDescent="0.25">
      <c r="A606" s="110">
        <v>41627</v>
      </c>
      <c r="B606" s="111" t="s">
        <v>9290</v>
      </c>
      <c r="C606" s="112" t="s">
        <v>1162</v>
      </c>
      <c r="D606" s="110"/>
      <c r="E606" s="112" t="s">
        <v>2614</v>
      </c>
      <c r="F606" s="112" t="s">
        <v>9291</v>
      </c>
      <c r="G606" s="112" t="s">
        <v>5916</v>
      </c>
      <c r="H606" s="112" t="s">
        <v>1347</v>
      </c>
      <c r="I606" s="112">
        <v>1</v>
      </c>
      <c r="J606" s="110">
        <v>41627</v>
      </c>
      <c r="K606" s="111">
        <v>0.62847222222222221</v>
      </c>
      <c r="L606" s="112" t="s">
        <v>9296</v>
      </c>
      <c r="M606" s="113">
        <f t="shared" si="9"/>
        <v>0</v>
      </c>
    </row>
    <row r="607" spans="1:13" x14ac:dyDescent="0.25">
      <c r="A607" s="110">
        <v>41627</v>
      </c>
      <c r="B607" s="111" t="s">
        <v>9290</v>
      </c>
      <c r="C607" s="112" t="s">
        <v>1162</v>
      </c>
      <c r="D607" s="110"/>
      <c r="E607" s="112" t="s">
        <v>2614</v>
      </c>
      <c r="F607" s="112" t="s">
        <v>9291</v>
      </c>
      <c r="G607" s="112" t="s">
        <v>5916</v>
      </c>
      <c r="H607" s="112" t="s">
        <v>1347</v>
      </c>
      <c r="I607" s="112">
        <v>1</v>
      </c>
      <c r="J607" s="110">
        <v>41627</v>
      </c>
      <c r="K607" s="111">
        <v>0.62847222222222221</v>
      </c>
      <c r="L607" s="112" t="s">
        <v>9297</v>
      </c>
      <c r="M607" s="113">
        <f t="shared" si="9"/>
        <v>0</v>
      </c>
    </row>
    <row r="608" spans="1:13" x14ac:dyDescent="0.25">
      <c r="A608" s="110">
        <v>41610</v>
      </c>
      <c r="B608" s="111">
        <v>0.48194444444444445</v>
      </c>
      <c r="C608" s="112" t="s">
        <v>1153</v>
      </c>
      <c r="D608" s="110">
        <v>41628</v>
      </c>
      <c r="E608" s="112" t="s">
        <v>117</v>
      </c>
      <c r="F608" s="112" t="s">
        <v>312</v>
      </c>
      <c r="G608" s="112" t="s">
        <v>5919</v>
      </c>
      <c r="H608" s="112" t="s">
        <v>9255</v>
      </c>
      <c r="I608" s="112">
        <v>1</v>
      </c>
      <c r="J608" s="110">
        <v>41627</v>
      </c>
      <c r="K608" s="111">
        <v>0.50486111111111109</v>
      </c>
      <c r="L608" s="112" t="s">
        <v>9260</v>
      </c>
      <c r="M608" s="113">
        <f t="shared" si="9"/>
        <v>17</v>
      </c>
    </row>
    <row r="609" spans="1:13" x14ac:dyDescent="0.25">
      <c r="A609" s="110">
        <v>41598</v>
      </c>
      <c r="B609" s="111">
        <v>0.51597222222222217</v>
      </c>
      <c r="C609" s="112" t="s">
        <v>1153</v>
      </c>
      <c r="D609" s="110">
        <v>41627</v>
      </c>
      <c r="E609" s="112" t="s">
        <v>117</v>
      </c>
      <c r="F609" s="112" t="s">
        <v>874</v>
      </c>
      <c r="G609" s="112" t="s">
        <v>5916</v>
      </c>
      <c r="H609" s="112" t="s">
        <v>6051</v>
      </c>
      <c r="I609" s="112">
        <v>1</v>
      </c>
      <c r="J609" s="110">
        <v>41627</v>
      </c>
      <c r="K609" s="111">
        <v>0.5625</v>
      </c>
      <c r="L609" s="112" t="s">
        <v>9477</v>
      </c>
      <c r="M609" s="113">
        <f t="shared" si="9"/>
        <v>29</v>
      </c>
    </row>
    <row r="610" spans="1:13" x14ac:dyDescent="0.25">
      <c r="A610" s="110">
        <v>41627</v>
      </c>
      <c r="B610" s="110"/>
      <c r="C610" s="112" t="s">
        <v>1676</v>
      </c>
      <c r="D610" s="112"/>
      <c r="E610" s="112" t="s">
        <v>367</v>
      </c>
      <c r="F610" s="112" t="s">
        <v>9194</v>
      </c>
      <c r="G610" s="112" t="s">
        <v>9247</v>
      </c>
      <c r="H610" s="112" t="s">
        <v>612</v>
      </c>
      <c r="I610" s="112">
        <v>1</v>
      </c>
      <c r="J610" s="110">
        <v>41627</v>
      </c>
      <c r="K610" s="111">
        <v>0.52083333333333337</v>
      </c>
      <c r="L610" s="112" t="s">
        <v>9261</v>
      </c>
      <c r="M610" s="113">
        <f t="shared" si="9"/>
        <v>0</v>
      </c>
    </row>
    <row r="611" spans="1:13" x14ac:dyDescent="0.25">
      <c r="A611" s="110">
        <v>41627</v>
      </c>
      <c r="B611" s="111"/>
      <c r="C611" s="112" t="s">
        <v>1676</v>
      </c>
      <c r="D611" s="112"/>
      <c r="E611" s="112" t="s">
        <v>367</v>
      </c>
      <c r="F611" s="112" t="s">
        <v>9194</v>
      </c>
      <c r="G611" s="112" t="s">
        <v>9247</v>
      </c>
      <c r="H611" s="112" t="s">
        <v>612</v>
      </c>
      <c r="I611" s="112">
        <v>1</v>
      </c>
      <c r="J611" s="110">
        <v>41627</v>
      </c>
      <c r="K611" s="111">
        <v>0.52083333333333337</v>
      </c>
      <c r="L611" s="112" t="s">
        <v>9262</v>
      </c>
      <c r="M611" s="113">
        <f t="shared" si="9"/>
        <v>0</v>
      </c>
    </row>
    <row r="612" spans="1:13" x14ac:dyDescent="0.25">
      <c r="A612" s="110">
        <v>41627</v>
      </c>
      <c r="B612" s="111"/>
      <c r="C612" s="112" t="s">
        <v>1676</v>
      </c>
      <c r="D612" s="112"/>
      <c r="E612" s="112" t="s">
        <v>367</v>
      </c>
      <c r="F612" s="112" t="s">
        <v>9194</v>
      </c>
      <c r="G612" s="112" t="s">
        <v>9247</v>
      </c>
      <c r="H612" s="112" t="s">
        <v>612</v>
      </c>
      <c r="I612" s="112">
        <v>1</v>
      </c>
      <c r="J612" s="110">
        <v>41627</v>
      </c>
      <c r="K612" s="111">
        <v>0.52083333333333337</v>
      </c>
      <c r="L612" s="112" t="s">
        <v>9263</v>
      </c>
      <c r="M612" s="113">
        <f t="shared" si="9"/>
        <v>0</v>
      </c>
    </row>
    <row r="613" spans="1:13" x14ac:dyDescent="0.25">
      <c r="A613" s="110">
        <v>41627</v>
      </c>
      <c r="B613" s="111"/>
      <c r="C613" s="112" t="s">
        <v>1676</v>
      </c>
      <c r="D613" s="112"/>
      <c r="E613" s="112" t="s">
        <v>367</v>
      </c>
      <c r="F613" s="112" t="s">
        <v>9194</v>
      </c>
      <c r="G613" s="112" t="s">
        <v>9247</v>
      </c>
      <c r="H613" s="112" t="s">
        <v>612</v>
      </c>
      <c r="I613" s="112">
        <v>1</v>
      </c>
      <c r="J613" s="110">
        <v>41627</v>
      </c>
      <c r="K613" s="111">
        <v>0.52083333333333337</v>
      </c>
      <c r="L613" s="112" t="s">
        <v>9264</v>
      </c>
      <c r="M613" s="113">
        <f t="shared" si="9"/>
        <v>0</v>
      </c>
    </row>
    <row r="614" spans="1:13" x14ac:dyDescent="0.25">
      <c r="A614" s="127">
        <v>41605</v>
      </c>
      <c r="B614" s="130">
        <v>0.65972222222222221</v>
      </c>
      <c r="C614" s="131" t="s">
        <v>1162</v>
      </c>
      <c r="D614" s="131"/>
      <c r="E614" s="131" t="s">
        <v>8350</v>
      </c>
      <c r="F614" s="112" t="s">
        <v>8349</v>
      </c>
      <c r="G614" s="131" t="s">
        <v>5916</v>
      </c>
      <c r="H614" s="131" t="s">
        <v>9305</v>
      </c>
      <c r="I614" s="131">
        <v>1</v>
      </c>
      <c r="J614" s="127">
        <v>41627</v>
      </c>
      <c r="K614" s="130">
        <v>0.69444444444444453</v>
      </c>
      <c r="L614" s="112" t="s">
        <v>9306</v>
      </c>
      <c r="M614" s="113">
        <f t="shared" si="9"/>
        <v>22</v>
      </c>
    </row>
    <row r="615" spans="1:13" x14ac:dyDescent="0.25">
      <c r="A615" s="110">
        <v>41627</v>
      </c>
      <c r="B615" s="111">
        <v>0.625</v>
      </c>
      <c r="C615" s="112" t="s">
        <v>1162</v>
      </c>
      <c r="D615" s="121"/>
      <c r="E615" s="112" t="s">
        <v>80</v>
      </c>
      <c r="F615" s="112" t="s">
        <v>4250</v>
      </c>
      <c r="G615" s="112" t="s">
        <v>5916</v>
      </c>
      <c r="H615" s="112" t="s">
        <v>2610</v>
      </c>
      <c r="I615" s="112">
        <v>1</v>
      </c>
      <c r="J615" s="110">
        <v>41627</v>
      </c>
      <c r="K615" s="111">
        <v>0.69444444444444453</v>
      </c>
      <c r="L615" s="112" t="s">
        <v>9308</v>
      </c>
      <c r="M615" s="113">
        <f t="shared" si="9"/>
        <v>0</v>
      </c>
    </row>
    <row r="616" spans="1:13" x14ac:dyDescent="0.25">
      <c r="A616" s="110">
        <v>41624</v>
      </c>
      <c r="B616" s="111">
        <v>0.375</v>
      </c>
      <c r="C616" s="112" t="s">
        <v>1162</v>
      </c>
      <c r="D616" s="112"/>
      <c r="E616" s="112" t="s">
        <v>1108</v>
      </c>
      <c r="F616" s="112" t="s">
        <v>9282</v>
      </c>
      <c r="G616" s="112" t="s">
        <v>5931</v>
      </c>
      <c r="H616" s="112" t="s">
        <v>107</v>
      </c>
      <c r="I616" s="112">
        <v>1</v>
      </c>
      <c r="J616" s="110">
        <v>41627</v>
      </c>
      <c r="K616" s="111">
        <v>0.57291666666666663</v>
      </c>
      <c r="L616" s="112" t="s">
        <v>9283</v>
      </c>
      <c r="M616" s="113">
        <f t="shared" si="9"/>
        <v>3</v>
      </c>
    </row>
    <row r="617" spans="1:13" x14ac:dyDescent="0.25">
      <c r="A617" s="110">
        <v>41624</v>
      </c>
      <c r="B617" s="111">
        <v>0.375</v>
      </c>
      <c r="C617" s="112" t="s">
        <v>1162</v>
      </c>
      <c r="D617" s="112"/>
      <c r="E617" s="112" t="s">
        <v>1108</v>
      </c>
      <c r="F617" s="112" t="s">
        <v>9282</v>
      </c>
      <c r="G617" s="112" t="s">
        <v>5931</v>
      </c>
      <c r="H617" s="112" t="s">
        <v>107</v>
      </c>
      <c r="I617" s="112">
        <v>1</v>
      </c>
      <c r="J617" s="110">
        <v>41627</v>
      </c>
      <c r="K617" s="111">
        <v>0.57291666666666663</v>
      </c>
      <c r="L617" s="112" t="s">
        <v>9284</v>
      </c>
      <c r="M617" s="113">
        <f t="shared" si="9"/>
        <v>3</v>
      </c>
    </row>
    <row r="618" spans="1:13" x14ac:dyDescent="0.25">
      <c r="A618" s="110">
        <v>41621</v>
      </c>
      <c r="B618" s="111">
        <v>0.41666666666666669</v>
      </c>
      <c r="C618" s="112" t="s">
        <v>1153</v>
      </c>
      <c r="D618" s="110">
        <v>41629</v>
      </c>
      <c r="E618" s="112" t="s">
        <v>117</v>
      </c>
      <c r="F618" s="112" t="s">
        <v>8983</v>
      </c>
      <c r="G618" s="112" t="s">
        <v>5916</v>
      </c>
      <c r="H618" s="112" t="s">
        <v>4033</v>
      </c>
      <c r="I618" s="112">
        <v>1</v>
      </c>
      <c r="J618" s="110">
        <v>41627</v>
      </c>
      <c r="K618" s="111">
        <v>0.50416666666666665</v>
      </c>
      <c r="L618" s="112" t="s">
        <v>9258</v>
      </c>
      <c r="M618" s="113">
        <f t="shared" si="9"/>
        <v>6</v>
      </c>
    </row>
    <row r="619" spans="1:13" x14ac:dyDescent="0.25">
      <c r="A619" s="110">
        <v>41621</v>
      </c>
      <c r="B619" s="111">
        <v>0.75</v>
      </c>
      <c r="C619" s="112" t="s">
        <v>1153</v>
      </c>
      <c r="D619" s="110">
        <v>41622</v>
      </c>
      <c r="E619" s="112" t="s">
        <v>117</v>
      </c>
      <c r="F619" s="112" t="s">
        <v>8885</v>
      </c>
      <c r="G619" s="112" t="s">
        <v>5916</v>
      </c>
      <c r="H619" s="112" t="s">
        <v>9022</v>
      </c>
      <c r="I619" s="112">
        <v>1</v>
      </c>
      <c r="J619" s="110">
        <v>41627</v>
      </c>
      <c r="K619" s="111">
        <v>0.50416666666666665</v>
      </c>
      <c r="L619" s="112" t="s">
        <v>9259</v>
      </c>
      <c r="M619" s="113">
        <f t="shared" si="9"/>
        <v>6</v>
      </c>
    </row>
    <row r="620" spans="1:13" x14ac:dyDescent="0.25">
      <c r="A620" s="110">
        <v>41626</v>
      </c>
      <c r="B620" s="111">
        <v>0.74652777777777779</v>
      </c>
      <c r="C620" s="112" t="s">
        <v>1676</v>
      </c>
      <c r="D620" s="110"/>
      <c r="E620" s="112" t="s">
        <v>779</v>
      </c>
      <c r="F620" s="112" t="s">
        <v>9249</v>
      </c>
      <c r="G620" s="112" t="s">
        <v>5919</v>
      </c>
      <c r="H620" s="112" t="s">
        <v>8772</v>
      </c>
      <c r="I620" s="112">
        <v>1</v>
      </c>
      <c r="J620" s="110">
        <v>41627</v>
      </c>
      <c r="K620" s="111">
        <v>0.6381944444444444</v>
      </c>
      <c r="L620" s="112" t="s">
        <v>8063</v>
      </c>
      <c r="M620" s="113">
        <f t="shared" si="9"/>
        <v>1</v>
      </c>
    </row>
    <row r="621" spans="1:13" x14ac:dyDescent="0.25">
      <c r="A621" s="110">
        <v>41626</v>
      </c>
      <c r="B621" s="111">
        <v>0.74652777777777779</v>
      </c>
      <c r="C621" s="112" t="s">
        <v>1676</v>
      </c>
      <c r="D621" s="110"/>
      <c r="E621" s="112" t="s">
        <v>779</v>
      </c>
      <c r="F621" s="112" t="s">
        <v>9249</v>
      </c>
      <c r="G621" s="112" t="s">
        <v>5919</v>
      </c>
      <c r="H621" s="112" t="s">
        <v>8772</v>
      </c>
      <c r="I621" s="112">
        <v>1</v>
      </c>
      <c r="J621" s="110">
        <v>41627</v>
      </c>
      <c r="K621" s="111">
        <v>0.63888888888888895</v>
      </c>
      <c r="L621" s="112" t="s">
        <v>9303</v>
      </c>
      <c r="M621" s="113">
        <f t="shared" si="9"/>
        <v>1</v>
      </c>
    </row>
    <row r="622" spans="1:13" x14ac:dyDescent="0.25">
      <c r="A622" s="110">
        <v>41626</v>
      </c>
      <c r="B622" s="111">
        <v>0.74652777777777779</v>
      </c>
      <c r="C622" s="112" t="s">
        <v>1676</v>
      </c>
      <c r="D622" s="110"/>
      <c r="E622" s="112" t="s">
        <v>779</v>
      </c>
      <c r="F622" s="112" t="s">
        <v>9249</v>
      </c>
      <c r="G622" s="112" t="s">
        <v>5919</v>
      </c>
      <c r="H622" s="112" t="s">
        <v>8772</v>
      </c>
      <c r="I622" s="112">
        <v>1</v>
      </c>
      <c r="J622" s="110">
        <v>41627</v>
      </c>
      <c r="K622" s="111">
        <v>0.63888888888888895</v>
      </c>
      <c r="L622" s="112" t="s">
        <v>9304</v>
      </c>
      <c r="M622" s="113">
        <f t="shared" si="9"/>
        <v>1</v>
      </c>
    </row>
    <row r="623" spans="1:13" x14ac:dyDescent="0.25">
      <c r="A623" s="110">
        <v>41603</v>
      </c>
      <c r="B623" s="111">
        <v>0.33402777777777781</v>
      </c>
      <c r="C623" s="112" t="s">
        <v>1153</v>
      </c>
      <c r="D623" s="110">
        <v>41627</v>
      </c>
      <c r="E623" s="112" t="s">
        <v>117</v>
      </c>
      <c r="F623" s="112" t="s">
        <v>315</v>
      </c>
      <c r="G623" s="112" t="s">
        <v>5916</v>
      </c>
      <c r="H623" s="112" t="s">
        <v>9114</v>
      </c>
      <c r="I623" s="112">
        <v>1</v>
      </c>
      <c r="J623" s="110">
        <v>41627</v>
      </c>
      <c r="K623" s="111">
        <v>0.50138888888888888</v>
      </c>
      <c r="L623" s="112" t="s">
        <v>9256</v>
      </c>
      <c r="M623" s="113">
        <f t="shared" si="9"/>
        <v>24</v>
      </c>
    </row>
    <row r="624" spans="1:13" x14ac:dyDescent="0.25">
      <c r="A624" s="110">
        <v>41617</v>
      </c>
      <c r="B624" s="111">
        <v>0.29166666666666669</v>
      </c>
      <c r="C624" s="112" t="s">
        <v>1153</v>
      </c>
      <c r="D624" s="110">
        <v>41628</v>
      </c>
      <c r="E624" s="112" t="s">
        <v>51</v>
      </c>
      <c r="F624" s="112" t="s">
        <v>1843</v>
      </c>
      <c r="G624" s="112" t="s">
        <v>5919</v>
      </c>
      <c r="H624" s="112" t="s">
        <v>8581</v>
      </c>
      <c r="I624" s="112">
        <v>1</v>
      </c>
      <c r="J624" s="110">
        <v>41627</v>
      </c>
      <c r="K624" s="111">
        <v>0.58333333333333337</v>
      </c>
      <c r="L624" s="112" t="s">
        <v>9289</v>
      </c>
      <c r="M624" s="113">
        <f t="shared" si="9"/>
        <v>10</v>
      </c>
    </row>
    <row r="625" spans="1:13" x14ac:dyDescent="0.25">
      <c r="A625" s="110">
        <v>41627</v>
      </c>
      <c r="B625" s="111">
        <v>0.61111111111111105</v>
      </c>
      <c r="C625" s="112" t="s">
        <v>1676</v>
      </c>
      <c r="D625" s="112"/>
      <c r="E625" s="112" t="s">
        <v>2645</v>
      </c>
      <c r="F625" s="112" t="s">
        <v>9321</v>
      </c>
      <c r="G625" s="112" t="s">
        <v>5916</v>
      </c>
      <c r="H625" s="112" t="s">
        <v>9322</v>
      </c>
      <c r="I625" s="112">
        <v>1</v>
      </c>
      <c r="J625" s="110">
        <v>41627</v>
      </c>
      <c r="K625" s="111">
        <v>0.76388888888888884</v>
      </c>
      <c r="L625" s="112" t="s">
        <v>9323</v>
      </c>
      <c r="M625" s="113">
        <f t="shared" si="9"/>
        <v>0</v>
      </c>
    </row>
    <row r="626" spans="1:13" x14ac:dyDescent="0.25">
      <c r="A626" s="110">
        <v>41610</v>
      </c>
      <c r="B626" s="111">
        <v>0.48055555555555557</v>
      </c>
      <c r="C626" s="112" t="s">
        <v>1153</v>
      </c>
      <c r="D626" s="110">
        <v>41628</v>
      </c>
      <c r="E626" s="112" t="s">
        <v>117</v>
      </c>
      <c r="F626" s="112" t="s">
        <v>870</v>
      </c>
      <c r="G626" s="112" t="s">
        <v>5915</v>
      </c>
      <c r="H626" s="112" t="s">
        <v>9252</v>
      </c>
      <c r="I626" s="112">
        <v>1</v>
      </c>
      <c r="J626" s="110">
        <v>41628</v>
      </c>
      <c r="K626" s="111">
        <v>0.35416666666666669</v>
      </c>
      <c r="L626" s="112" t="s">
        <v>9324</v>
      </c>
      <c r="M626" s="113">
        <f t="shared" si="9"/>
        <v>18</v>
      </c>
    </row>
    <row r="627" spans="1:13" x14ac:dyDescent="0.25">
      <c r="A627" s="110">
        <v>41620</v>
      </c>
      <c r="B627" s="111">
        <v>0.58333333333333337</v>
      </c>
      <c r="C627" s="112" t="s">
        <v>1153</v>
      </c>
      <c r="D627" s="110">
        <v>41634</v>
      </c>
      <c r="E627" s="112" t="s">
        <v>51</v>
      </c>
      <c r="F627" s="112" t="s">
        <v>9366</v>
      </c>
      <c r="G627" s="112" t="s">
        <v>6456</v>
      </c>
      <c r="H627" s="112" t="s">
        <v>9367</v>
      </c>
      <c r="I627" s="112">
        <v>1</v>
      </c>
      <c r="J627" s="110">
        <v>41628</v>
      </c>
      <c r="K627" s="111">
        <v>0.68958333333333333</v>
      </c>
      <c r="L627" s="112" t="s">
        <v>9368</v>
      </c>
      <c r="M627" s="113">
        <f t="shared" si="9"/>
        <v>8</v>
      </c>
    </row>
    <row r="628" spans="1:13" x14ac:dyDescent="0.25">
      <c r="A628" s="110">
        <v>41625</v>
      </c>
      <c r="B628" s="111">
        <v>0.45833333333333331</v>
      </c>
      <c r="C628" s="112" t="s">
        <v>1153</v>
      </c>
      <c r="D628" s="110">
        <v>41628</v>
      </c>
      <c r="E628" s="112" t="s">
        <v>117</v>
      </c>
      <c r="F628" s="112" t="s">
        <v>734</v>
      </c>
      <c r="G628" s="112" t="s">
        <v>5916</v>
      </c>
      <c r="H628" s="112" t="s">
        <v>9251</v>
      </c>
      <c r="I628" s="112">
        <v>1</v>
      </c>
      <c r="J628" s="110">
        <v>41628</v>
      </c>
      <c r="K628" s="111">
        <v>0.59722222222222221</v>
      </c>
      <c r="L628" s="112" t="s">
        <v>9345</v>
      </c>
      <c r="M628" s="113">
        <f t="shared" si="9"/>
        <v>3</v>
      </c>
    </row>
    <row r="629" spans="1:13" x14ac:dyDescent="0.25">
      <c r="A629" s="110">
        <v>41617</v>
      </c>
      <c r="B629" s="111">
        <v>0.57638888888888895</v>
      </c>
      <c r="C629" s="112" t="s">
        <v>1153</v>
      </c>
      <c r="D629" s="110">
        <v>41628</v>
      </c>
      <c r="E629" s="112" t="s">
        <v>117</v>
      </c>
      <c r="F629" s="112" t="s">
        <v>1540</v>
      </c>
      <c r="G629" s="112" t="s">
        <v>5919</v>
      </c>
      <c r="H629" s="112" t="s">
        <v>8952</v>
      </c>
      <c r="I629" s="112">
        <v>1</v>
      </c>
      <c r="J629" s="110">
        <v>41628</v>
      </c>
      <c r="K629" s="111">
        <v>0.59722222222222221</v>
      </c>
      <c r="L629" s="112" t="s">
        <v>9346</v>
      </c>
      <c r="M629" s="113">
        <f t="shared" si="9"/>
        <v>11</v>
      </c>
    </row>
    <row r="630" spans="1:13" x14ac:dyDescent="0.25">
      <c r="A630" s="110">
        <v>41604</v>
      </c>
      <c r="B630" s="111">
        <v>0.49513888888888885</v>
      </c>
      <c r="C630" s="112" t="s">
        <v>1153</v>
      </c>
      <c r="D630" s="110">
        <v>41634</v>
      </c>
      <c r="E630" s="112" t="s">
        <v>117</v>
      </c>
      <c r="F630" s="112" t="s">
        <v>9372</v>
      </c>
      <c r="G630" s="112" t="s">
        <v>5918</v>
      </c>
      <c r="H630" s="112" t="s">
        <v>9373</v>
      </c>
      <c r="I630" s="112">
        <v>1</v>
      </c>
      <c r="J630" s="110">
        <v>41628</v>
      </c>
      <c r="K630" s="111">
        <v>0.69166666666666676</v>
      </c>
      <c r="L630" s="112" t="s">
        <v>9374</v>
      </c>
      <c r="M630" s="113">
        <f t="shared" si="9"/>
        <v>24</v>
      </c>
    </row>
    <row r="631" spans="1:13" x14ac:dyDescent="0.25">
      <c r="A631" s="110">
        <v>41599</v>
      </c>
      <c r="B631" s="111">
        <v>0.4513888888888889</v>
      </c>
      <c r="C631" s="112" t="s">
        <v>1153</v>
      </c>
      <c r="D631" s="110">
        <v>41628</v>
      </c>
      <c r="E631" s="112" t="s">
        <v>117</v>
      </c>
      <c r="F631" s="112" t="s">
        <v>2457</v>
      </c>
      <c r="G631" s="112" t="s">
        <v>5919</v>
      </c>
      <c r="H631" s="112" t="s">
        <v>1951</v>
      </c>
      <c r="I631" s="112">
        <v>1</v>
      </c>
      <c r="J631" s="110">
        <v>41628</v>
      </c>
      <c r="K631" s="111">
        <v>0.4909722222222222</v>
      </c>
      <c r="L631" s="112" t="s">
        <v>9327</v>
      </c>
      <c r="M631" s="113">
        <f t="shared" si="9"/>
        <v>29</v>
      </c>
    </row>
    <row r="632" spans="1:13" x14ac:dyDescent="0.25">
      <c r="A632" s="110">
        <v>41625</v>
      </c>
      <c r="B632" s="111">
        <v>0.51041666666666663</v>
      </c>
      <c r="C632" s="112" t="s">
        <v>1153</v>
      </c>
      <c r="D632" s="110">
        <v>41634</v>
      </c>
      <c r="E632" s="112" t="s">
        <v>80</v>
      </c>
      <c r="F632" s="112" t="s">
        <v>8003</v>
      </c>
      <c r="G632" s="112" t="s">
        <v>5917</v>
      </c>
      <c r="H632" s="112" t="s">
        <v>9363</v>
      </c>
      <c r="I632" s="112">
        <v>1</v>
      </c>
      <c r="J632" s="110">
        <v>41628</v>
      </c>
      <c r="K632" s="111">
        <v>0.68888888888888899</v>
      </c>
      <c r="L632" s="112" t="s">
        <v>9364</v>
      </c>
      <c r="M632" s="113">
        <f t="shared" si="9"/>
        <v>3</v>
      </c>
    </row>
    <row r="633" spans="1:13" x14ac:dyDescent="0.25">
      <c r="A633" s="110">
        <v>41625</v>
      </c>
      <c r="B633" s="111">
        <v>0.51041666666666663</v>
      </c>
      <c r="C633" s="112" t="s">
        <v>1153</v>
      </c>
      <c r="D633" s="110">
        <v>41634</v>
      </c>
      <c r="E633" s="112" t="s">
        <v>80</v>
      </c>
      <c r="F633" s="112" t="s">
        <v>8003</v>
      </c>
      <c r="G633" s="112" t="s">
        <v>5917</v>
      </c>
      <c r="H633" s="112" t="s">
        <v>9363</v>
      </c>
      <c r="I633" s="112">
        <v>1</v>
      </c>
      <c r="J633" s="110">
        <v>41628</v>
      </c>
      <c r="K633" s="111">
        <v>0.68888888888888899</v>
      </c>
      <c r="L633" s="112" t="s">
        <v>9365</v>
      </c>
      <c r="M633" s="113">
        <f t="shared" si="9"/>
        <v>3</v>
      </c>
    </row>
    <row r="634" spans="1:13" x14ac:dyDescent="0.25">
      <c r="A634" s="110">
        <v>41628</v>
      </c>
      <c r="B634" s="111">
        <v>0.66666666666666663</v>
      </c>
      <c r="C634" s="112" t="s">
        <v>1676</v>
      </c>
      <c r="D634" s="112"/>
      <c r="E634" s="112" t="s">
        <v>9354</v>
      </c>
      <c r="F634" s="112" t="s">
        <v>9355</v>
      </c>
      <c r="G634" s="112" t="s">
        <v>5915</v>
      </c>
      <c r="H634" s="112" t="s">
        <v>9356</v>
      </c>
      <c r="I634" s="112">
        <v>1</v>
      </c>
      <c r="J634" s="110">
        <v>41628</v>
      </c>
      <c r="K634" s="111">
        <v>0.68333333333333324</v>
      </c>
      <c r="L634" s="112" t="s">
        <v>9357</v>
      </c>
      <c r="M634" s="113">
        <f t="shared" si="9"/>
        <v>0</v>
      </c>
    </row>
    <row r="635" spans="1:13" x14ac:dyDescent="0.25">
      <c r="A635" s="110">
        <v>41625</v>
      </c>
      <c r="B635" s="111">
        <v>0.42152777777777778</v>
      </c>
      <c r="C635" s="112" t="s">
        <v>1676</v>
      </c>
      <c r="D635" s="110"/>
      <c r="E635" s="112" t="s">
        <v>83</v>
      </c>
      <c r="F635" s="112" t="s">
        <v>8586</v>
      </c>
      <c r="G635" s="112" t="s">
        <v>5919</v>
      </c>
      <c r="H635" s="112" t="s">
        <v>5200</v>
      </c>
      <c r="I635" s="112">
        <v>1</v>
      </c>
      <c r="J635" s="110">
        <v>41628</v>
      </c>
      <c r="K635" s="111">
        <v>0.59722222222222221</v>
      </c>
      <c r="L635" s="112" t="s">
        <v>9338</v>
      </c>
      <c r="M635" s="113">
        <f t="shared" si="9"/>
        <v>3</v>
      </c>
    </row>
    <row r="636" spans="1:13" x14ac:dyDescent="0.25">
      <c r="A636" s="110">
        <v>41626</v>
      </c>
      <c r="B636" s="111">
        <v>0.5625</v>
      </c>
      <c r="C636" s="112" t="s">
        <v>1676</v>
      </c>
      <c r="D636" s="111"/>
      <c r="E636" s="112" t="s">
        <v>363</v>
      </c>
      <c r="F636" s="112" t="s">
        <v>4957</v>
      </c>
      <c r="G636" s="112" t="s">
        <v>5916</v>
      </c>
      <c r="H636" s="112" t="s">
        <v>8576</v>
      </c>
      <c r="I636" s="112">
        <v>1</v>
      </c>
      <c r="J636" s="110">
        <v>41628</v>
      </c>
      <c r="K636" s="111">
        <v>0.59027777777777779</v>
      </c>
      <c r="L636" s="112" t="s">
        <v>9337</v>
      </c>
      <c r="M636" s="113">
        <f t="shared" si="9"/>
        <v>2</v>
      </c>
    </row>
    <row r="637" spans="1:13" x14ac:dyDescent="0.25">
      <c r="A637" s="110">
        <v>41620</v>
      </c>
      <c r="B637" s="111"/>
      <c r="C637" s="112" t="s">
        <v>1153</v>
      </c>
      <c r="D637" s="110">
        <v>41631</v>
      </c>
      <c r="E637" s="112" t="s">
        <v>117</v>
      </c>
      <c r="F637" s="112" t="s">
        <v>1213</v>
      </c>
      <c r="G637" s="112" t="s">
        <v>5931</v>
      </c>
      <c r="H637" s="112" t="s">
        <v>1944</v>
      </c>
      <c r="I637" s="112">
        <v>1</v>
      </c>
      <c r="J637" s="110">
        <v>41628</v>
      </c>
      <c r="K637" s="111">
        <v>0.49305555555555558</v>
      </c>
      <c r="L637" s="112" t="s">
        <v>9331</v>
      </c>
      <c r="M637" s="113">
        <f t="shared" si="9"/>
        <v>8</v>
      </c>
    </row>
    <row r="638" spans="1:13" x14ac:dyDescent="0.25">
      <c r="A638" s="110">
        <v>41606</v>
      </c>
      <c r="B638" s="111">
        <v>0.46249999999999997</v>
      </c>
      <c r="C638" s="112" t="s">
        <v>1153</v>
      </c>
      <c r="D638" s="110">
        <v>41634</v>
      </c>
      <c r="E638" s="112" t="s">
        <v>117</v>
      </c>
      <c r="F638" s="112" t="s">
        <v>9370</v>
      </c>
      <c r="G638" s="112" t="s">
        <v>5917</v>
      </c>
      <c r="H638" s="112" t="s">
        <v>5450</v>
      </c>
      <c r="I638" s="112">
        <v>1</v>
      </c>
      <c r="J638" s="110">
        <v>41628</v>
      </c>
      <c r="K638" s="111">
        <v>0.69097222222222221</v>
      </c>
      <c r="L638" s="112" t="s">
        <v>9371</v>
      </c>
      <c r="M638" s="113">
        <f t="shared" si="9"/>
        <v>22</v>
      </c>
    </row>
    <row r="639" spans="1:13" x14ac:dyDescent="0.25">
      <c r="A639" s="110">
        <v>41618</v>
      </c>
      <c r="B639" s="111">
        <v>0.64583333333333337</v>
      </c>
      <c r="C639" s="112" t="s">
        <v>1153</v>
      </c>
      <c r="D639" s="110">
        <v>41634</v>
      </c>
      <c r="E639" s="112" t="s">
        <v>51</v>
      </c>
      <c r="F639" s="112" t="s">
        <v>1399</v>
      </c>
      <c r="G639" s="112" t="s">
        <v>5918</v>
      </c>
      <c r="H639" s="112" t="s">
        <v>4799</v>
      </c>
      <c r="I639" s="112">
        <v>1</v>
      </c>
      <c r="J639" s="110">
        <v>41628</v>
      </c>
      <c r="K639" s="111">
        <v>0.69027777777777777</v>
      </c>
      <c r="L639" s="112" t="s">
        <v>9271</v>
      </c>
      <c r="M639" s="113">
        <f t="shared" si="9"/>
        <v>10</v>
      </c>
    </row>
    <row r="640" spans="1:13" x14ac:dyDescent="0.25">
      <c r="A640" s="110">
        <v>41617</v>
      </c>
      <c r="B640" s="111"/>
      <c r="C640" s="112" t="s">
        <v>1153</v>
      </c>
      <c r="D640" s="110">
        <v>41631</v>
      </c>
      <c r="E640" s="112" t="s">
        <v>117</v>
      </c>
      <c r="F640" s="112" t="s">
        <v>961</v>
      </c>
      <c r="G640" s="112" t="s">
        <v>5916</v>
      </c>
      <c r="H640" s="112" t="s">
        <v>4881</v>
      </c>
      <c r="I640" s="112">
        <v>1</v>
      </c>
      <c r="J640" s="110">
        <v>41628</v>
      </c>
      <c r="K640" s="111">
        <v>0.4916666666666667</v>
      </c>
      <c r="L640" s="112" t="s">
        <v>8633</v>
      </c>
      <c r="M640" s="113">
        <f t="shared" si="9"/>
        <v>11</v>
      </c>
    </row>
    <row r="641" spans="1:13" x14ac:dyDescent="0.25">
      <c r="A641" s="110">
        <v>41613</v>
      </c>
      <c r="B641" s="111">
        <v>0.5</v>
      </c>
      <c r="C641" s="112" t="s">
        <v>1153</v>
      </c>
      <c r="D641" s="110">
        <v>41631</v>
      </c>
      <c r="E641" s="112" t="s">
        <v>117</v>
      </c>
      <c r="F641" s="112" t="s">
        <v>1282</v>
      </c>
      <c r="G641" s="112" t="s">
        <v>5931</v>
      </c>
      <c r="H641" s="112" t="s">
        <v>1138</v>
      </c>
      <c r="I641" s="112">
        <v>1</v>
      </c>
      <c r="J641" s="110">
        <v>41628</v>
      </c>
      <c r="K641" s="111">
        <v>0.49444444444444446</v>
      </c>
      <c r="L641" s="112" t="s">
        <v>9333</v>
      </c>
      <c r="M641" s="113">
        <f t="shared" si="9"/>
        <v>15</v>
      </c>
    </row>
    <row r="642" spans="1:13" x14ac:dyDescent="0.25">
      <c r="A642" s="110">
        <v>41617</v>
      </c>
      <c r="B642" s="111">
        <v>0.29166666666666669</v>
      </c>
      <c r="C642" s="112" t="s">
        <v>1153</v>
      </c>
      <c r="D642" s="110">
        <v>41628</v>
      </c>
      <c r="E642" s="112" t="s">
        <v>117</v>
      </c>
      <c r="F642" s="112" t="s">
        <v>1847</v>
      </c>
      <c r="G642" s="112" t="s">
        <v>5931</v>
      </c>
      <c r="H642" s="112" t="s">
        <v>1405</v>
      </c>
      <c r="I642" s="112">
        <v>1</v>
      </c>
      <c r="J642" s="110">
        <v>41628</v>
      </c>
      <c r="K642" s="111">
        <v>0.59722222222222221</v>
      </c>
      <c r="L642" s="112" t="s">
        <v>9339</v>
      </c>
      <c r="M642" s="113">
        <f t="shared" si="9"/>
        <v>11</v>
      </c>
    </row>
    <row r="643" spans="1:13" x14ac:dyDescent="0.25">
      <c r="A643" s="110">
        <v>41537</v>
      </c>
      <c r="B643" s="111">
        <v>0.51597222222222217</v>
      </c>
      <c r="C643" s="112" t="s">
        <v>1153</v>
      </c>
      <c r="D643" s="110">
        <v>41634</v>
      </c>
      <c r="E643" s="112" t="s">
        <v>117</v>
      </c>
      <c r="F643" s="112" t="s">
        <v>5966</v>
      </c>
      <c r="G643" s="112" t="s">
        <v>5917</v>
      </c>
      <c r="H643" s="112" t="s">
        <v>5136</v>
      </c>
      <c r="I643" s="112">
        <v>1</v>
      </c>
      <c r="J643" s="110">
        <v>41628</v>
      </c>
      <c r="K643" s="111">
        <v>0.69374999999999998</v>
      </c>
      <c r="L643" s="112" t="s">
        <v>9376</v>
      </c>
      <c r="M643" s="113">
        <f t="shared" ref="M643:M706" si="10">J643-A643</f>
        <v>91</v>
      </c>
    </row>
    <row r="644" spans="1:13" x14ac:dyDescent="0.25">
      <c r="A644" s="110">
        <v>41612</v>
      </c>
      <c r="B644" s="111">
        <v>0.29166666666666669</v>
      </c>
      <c r="C644" s="112" t="s">
        <v>1153</v>
      </c>
      <c r="D644" s="110">
        <v>41627</v>
      </c>
      <c r="E644" s="112" t="s">
        <v>51</v>
      </c>
      <c r="F644" s="112" t="s">
        <v>1976</v>
      </c>
      <c r="G644" s="112" t="s">
        <v>5916</v>
      </c>
      <c r="H644" s="112" t="s">
        <v>9344</v>
      </c>
      <c r="I644" s="112">
        <v>1</v>
      </c>
      <c r="J644" s="110">
        <v>41628</v>
      </c>
      <c r="K644" s="111">
        <v>0.59027777777777779</v>
      </c>
      <c r="L644" s="112" t="s">
        <v>9061</v>
      </c>
      <c r="M644" s="113">
        <f t="shared" si="10"/>
        <v>16</v>
      </c>
    </row>
    <row r="645" spans="1:13" x14ac:dyDescent="0.25">
      <c r="A645" s="110">
        <v>41618</v>
      </c>
      <c r="B645" s="111">
        <v>0.69791666666666663</v>
      </c>
      <c r="C645" s="112" t="s">
        <v>1153</v>
      </c>
      <c r="D645" s="110">
        <v>41631</v>
      </c>
      <c r="E645" s="112" t="s">
        <v>2439</v>
      </c>
      <c r="F645" s="112" t="s">
        <v>1174</v>
      </c>
      <c r="G645" s="112" t="s">
        <v>6042</v>
      </c>
      <c r="H645" s="112" t="s">
        <v>1951</v>
      </c>
      <c r="I645" s="112">
        <v>1</v>
      </c>
      <c r="J645" s="110">
        <v>41628</v>
      </c>
      <c r="K645" s="111">
        <v>0.59722222222222221</v>
      </c>
      <c r="L645" s="112" t="s">
        <v>9350</v>
      </c>
      <c r="M645" s="113">
        <f t="shared" si="10"/>
        <v>10</v>
      </c>
    </row>
    <row r="646" spans="1:13" x14ac:dyDescent="0.25">
      <c r="A646" s="127">
        <v>41605</v>
      </c>
      <c r="B646" s="130">
        <v>0.48958333333333331</v>
      </c>
      <c r="C646" s="131" t="s">
        <v>1153</v>
      </c>
      <c r="D646" s="127">
        <v>41631</v>
      </c>
      <c r="E646" s="131" t="s">
        <v>117</v>
      </c>
      <c r="F646" s="112" t="s">
        <v>7538</v>
      </c>
      <c r="G646" s="131" t="s">
        <v>5916</v>
      </c>
      <c r="H646" s="131" t="s">
        <v>9334</v>
      </c>
      <c r="I646" s="131">
        <v>1</v>
      </c>
      <c r="J646" s="127">
        <v>41628</v>
      </c>
      <c r="K646" s="130">
        <v>0.54166666666666663</v>
      </c>
      <c r="L646" s="112" t="s">
        <v>9335</v>
      </c>
      <c r="M646" s="113">
        <f t="shared" si="10"/>
        <v>23</v>
      </c>
    </row>
    <row r="647" spans="1:13" x14ac:dyDescent="0.25">
      <c r="A647" s="110">
        <v>41620</v>
      </c>
      <c r="B647" s="111">
        <v>0.58333333333333337</v>
      </c>
      <c r="C647" s="112" t="s">
        <v>1153</v>
      </c>
      <c r="D647" s="110">
        <v>41634</v>
      </c>
      <c r="E647" s="112" t="s">
        <v>51</v>
      </c>
      <c r="F647" s="112" t="s">
        <v>6804</v>
      </c>
      <c r="G647" s="112" t="s">
        <v>6456</v>
      </c>
      <c r="H647" s="112" t="s">
        <v>9377</v>
      </c>
      <c r="I647" s="112">
        <v>1</v>
      </c>
      <c r="J647" s="110">
        <v>41628</v>
      </c>
      <c r="K647" s="111">
        <v>0.69513888888888886</v>
      </c>
      <c r="L647" s="112" t="s">
        <v>9378</v>
      </c>
      <c r="M647" s="113">
        <f t="shared" si="10"/>
        <v>8</v>
      </c>
    </row>
    <row r="648" spans="1:13" x14ac:dyDescent="0.25">
      <c r="A648" s="110">
        <v>41614</v>
      </c>
      <c r="B648" s="111"/>
      <c r="C648" s="112" t="s">
        <v>8908</v>
      </c>
      <c r="D648" s="110">
        <v>41627</v>
      </c>
      <c r="E648" s="112" t="s">
        <v>117</v>
      </c>
      <c r="F648" s="112" t="s">
        <v>1258</v>
      </c>
      <c r="G648" s="112" t="s">
        <v>5916</v>
      </c>
      <c r="H648" s="112" t="s">
        <v>5066</v>
      </c>
      <c r="I648" s="112">
        <v>1</v>
      </c>
      <c r="J648" s="110">
        <v>41628</v>
      </c>
      <c r="K648" s="111">
        <v>0.4916666666666667</v>
      </c>
      <c r="L648" s="112" t="s">
        <v>9329</v>
      </c>
      <c r="M648" s="113">
        <f t="shared" si="10"/>
        <v>14</v>
      </c>
    </row>
    <row r="649" spans="1:13" x14ac:dyDescent="0.25">
      <c r="A649" s="110">
        <v>41591</v>
      </c>
      <c r="B649" s="111">
        <v>0.47291666666666665</v>
      </c>
      <c r="C649" s="112" t="s">
        <v>1153</v>
      </c>
      <c r="D649" s="110">
        <v>41634</v>
      </c>
      <c r="E649" s="112" t="s">
        <v>117</v>
      </c>
      <c r="F649" s="112" t="s">
        <v>5004</v>
      </c>
      <c r="G649" s="112" t="s">
        <v>5917</v>
      </c>
      <c r="H649" s="112" t="s">
        <v>5005</v>
      </c>
      <c r="I649" s="112">
        <v>1</v>
      </c>
      <c r="J649" s="110">
        <v>41628</v>
      </c>
      <c r="K649" s="111">
        <v>0.69305555555555554</v>
      </c>
      <c r="L649" s="112" t="s">
        <v>9485</v>
      </c>
      <c r="M649" s="113">
        <f t="shared" si="10"/>
        <v>37</v>
      </c>
    </row>
    <row r="650" spans="1:13" x14ac:dyDescent="0.25">
      <c r="A650" s="110">
        <v>41621</v>
      </c>
      <c r="B650" s="111">
        <v>0.44097222222222227</v>
      </c>
      <c r="C650" s="112" t="s">
        <v>696</v>
      </c>
      <c r="D650" s="110"/>
      <c r="E650" s="112" t="s">
        <v>7310</v>
      </c>
      <c r="F650" s="112" t="s">
        <v>9066</v>
      </c>
      <c r="G650" s="112" t="s">
        <v>5919</v>
      </c>
      <c r="H650" s="112" t="s">
        <v>9067</v>
      </c>
      <c r="I650" s="112">
        <v>1</v>
      </c>
      <c r="J650" s="110">
        <v>41628</v>
      </c>
      <c r="K650" s="111"/>
      <c r="L650" s="112" t="s">
        <v>3200</v>
      </c>
      <c r="M650" s="113">
        <f t="shared" si="10"/>
        <v>7</v>
      </c>
    </row>
    <row r="651" spans="1:13" x14ac:dyDescent="0.25">
      <c r="A651" s="127">
        <v>41624</v>
      </c>
      <c r="B651" s="130">
        <v>0.66319444444444442</v>
      </c>
      <c r="C651" s="131" t="s">
        <v>1676</v>
      </c>
      <c r="D651" s="118"/>
      <c r="E651" s="131" t="s">
        <v>367</v>
      </c>
      <c r="F651" s="112" t="s">
        <v>368</v>
      </c>
      <c r="G651" s="112" t="s">
        <v>5920</v>
      </c>
      <c r="H651" s="112" t="s">
        <v>6587</v>
      </c>
      <c r="I651" s="112"/>
      <c r="J651" s="127">
        <v>41628</v>
      </c>
      <c r="K651" s="130">
        <v>0.59722222222222221</v>
      </c>
      <c r="L651" s="112" t="s">
        <v>8794</v>
      </c>
      <c r="M651" s="113">
        <f t="shared" si="10"/>
        <v>4</v>
      </c>
    </row>
    <row r="652" spans="1:13" x14ac:dyDescent="0.25">
      <c r="A652" s="110">
        <v>41628</v>
      </c>
      <c r="B652" s="111">
        <v>0.72916666666666663</v>
      </c>
      <c r="C652" s="112" t="s">
        <v>1162</v>
      </c>
      <c r="D652" s="112"/>
      <c r="E652" s="112" t="s">
        <v>4992</v>
      </c>
      <c r="F652" s="112" t="s">
        <v>9385</v>
      </c>
      <c r="G652" s="112" t="s">
        <v>5931</v>
      </c>
      <c r="H652" s="112" t="s">
        <v>1088</v>
      </c>
      <c r="I652" s="112">
        <v>1</v>
      </c>
      <c r="J652" s="110">
        <v>41628</v>
      </c>
      <c r="K652" s="111">
        <v>0.75</v>
      </c>
      <c r="L652" s="112" t="s">
        <v>9386</v>
      </c>
      <c r="M652" s="113">
        <f t="shared" si="10"/>
        <v>0</v>
      </c>
    </row>
    <row r="653" spans="1:13" x14ac:dyDescent="0.25">
      <c r="A653" s="110">
        <v>41628</v>
      </c>
      <c r="B653" s="111">
        <v>0.72916666666666663</v>
      </c>
      <c r="C653" s="112" t="s">
        <v>1162</v>
      </c>
      <c r="D653" s="112"/>
      <c r="E653" s="112" t="s">
        <v>4992</v>
      </c>
      <c r="F653" s="112" t="s">
        <v>9385</v>
      </c>
      <c r="G653" s="112" t="s">
        <v>5931</v>
      </c>
      <c r="H653" s="112" t="s">
        <v>1088</v>
      </c>
      <c r="I653" s="112">
        <v>1</v>
      </c>
      <c r="J653" s="110">
        <v>41628</v>
      </c>
      <c r="K653" s="111">
        <v>0.75</v>
      </c>
      <c r="L653" s="112" t="s">
        <v>9387</v>
      </c>
      <c r="M653" s="113">
        <f t="shared" si="10"/>
        <v>0</v>
      </c>
    </row>
    <row r="654" spans="1:13" x14ac:dyDescent="0.25">
      <c r="A654" s="110">
        <v>41628</v>
      </c>
      <c r="B654" s="111">
        <v>0.70486111111111116</v>
      </c>
      <c r="C654" s="112" t="s">
        <v>1162</v>
      </c>
      <c r="D654" s="110"/>
      <c r="E654" s="112" t="s">
        <v>1108</v>
      </c>
      <c r="F654" s="112" t="s">
        <v>9382</v>
      </c>
      <c r="G654" s="112" t="s">
        <v>5919</v>
      </c>
      <c r="H654" s="112" t="s">
        <v>107</v>
      </c>
      <c r="I654" s="112">
        <v>1</v>
      </c>
      <c r="J654" s="110">
        <v>41628</v>
      </c>
      <c r="K654" s="111">
        <v>0.70833333333333337</v>
      </c>
      <c r="L654" s="112" t="s">
        <v>9383</v>
      </c>
      <c r="M654" s="113">
        <f t="shared" si="10"/>
        <v>0</v>
      </c>
    </row>
    <row r="655" spans="1:13" x14ac:dyDescent="0.25">
      <c r="A655" s="110">
        <v>41628</v>
      </c>
      <c r="B655" s="111">
        <v>0.70486111111111116</v>
      </c>
      <c r="C655" s="112" t="s">
        <v>1162</v>
      </c>
      <c r="D655" s="110"/>
      <c r="E655" s="112" t="s">
        <v>1108</v>
      </c>
      <c r="F655" s="112" t="s">
        <v>9382</v>
      </c>
      <c r="G655" s="112" t="s">
        <v>5919</v>
      </c>
      <c r="H655" s="112" t="s">
        <v>107</v>
      </c>
      <c r="I655" s="112">
        <v>1</v>
      </c>
      <c r="J655" s="110">
        <v>41628</v>
      </c>
      <c r="K655" s="111">
        <v>0.70833333333333337</v>
      </c>
      <c r="L655" s="112" t="s">
        <v>9384</v>
      </c>
      <c r="M655" s="113">
        <f t="shared" si="10"/>
        <v>0</v>
      </c>
    </row>
    <row r="656" spans="1:13" x14ac:dyDescent="0.25">
      <c r="A656" s="110">
        <v>41626</v>
      </c>
      <c r="B656" s="111">
        <v>0.29166666666666669</v>
      </c>
      <c r="C656" s="112" t="s">
        <v>1153</v>
      </c>
      <c r="D656" s="110">
        <v>41628</v>
      </c>
      <c r="E656" s="112" t="s">
        <v>51</v>
      </c>
      <c r="F656" s="112" t="s">
        <v>2194</v>
      </c>
      <c r="G656" s="112" t="s">
        <v>5920</v>
      </c>
      <c r="H656" s="112" t="s">
        <v>9250</v>
      </c>
      <c r="I656" s="112">
        <v>1</v>
      </c>
      <c r="J656" s="110">
        <v>41628</v>
      </c>
      <c r="K656" s="111">
        <v>0.59722222222222221</v>
      </c>
      <c r="L656" s="112" t="s">
        <v>9352</v>
      </c>
      <c r="M656" s="113">
        <f t="shared" si="10"/>
        <v>2</v>
      </c>
    </row>
    <row r="657" spans="1:13" x14ac:dyDescent="0.25">
      <c r="A657" s="110">
        <v>41617</v>
      </c>
      <c r="B657" s="111">
        <v>0.39583333333333331</v>
      </c>
      <c r="C657" s="112" t="s">
        <v>1153</v>
      </c>
      <c r="D657" s="110">
        <v>41631</v>
      </c>
      <c r="E657" s="112" t="s">
        <v>51</v>
      </c>
      <c r="F657" s="112" t="s">
        <v>993</v>
      </c>
      <c r="G657" s="112" t="s">
        <v>5919</v>
      </c>
      <c r="H657" s="112" t="s">
        <v>9348</v>
      </c>
      <c r="I657" s="112">
        <v>1</v>
      </c>
      <c r="J657" s="110">
        <v>41628</v>
      </c>
      <c r="K657" s="111">
        <v>0.59722222222222221</v>
      </c>
      <c r="L657" s="112" t="s">
        <v>9349</v>
      </c>
      <c r="M657" s="113">
        <f t="shared" si="10"/>
        <v>11</v>
      </c>
    </row>
    <row r="658" spans="1:13" x14ac:dyDescent="0.25">
      <c r="A658" s="110">
        <v>41624</v>
      </c>
      <c r="B658" s="111">
        <v>0.41666666666666669</v>
      </c>
      <c r="C658" s="112" t="s">
        <v>1676</v>
      </c>
      <c r="D658" s="110"/>
      <c r="E658" s="112" t="s">
        <v>374</v>
      </c>
      <c r="F658" s="112" t="s">
        <v>9091</v>
      </c>
      <c r="G658" s="112" t="s">
        <v>6042</v>
      </c>
      <c r="H658" s="112" t="s">
        <v>9197</v>
      </c>
      <c r="I658" s="112">
        <v>1</v>
      </c>
      <c r="J658" s="110">
        <v>41628</v>
      </c>
      <c r="K658" s="111">
        <v>0.59722222222222221</v>
      </c>
      <c r="L658" s="112" t="s">
        <v>9351</v>
      </c>
      <c r="M658" s="113">
        <f t="shared" si="10"/>
        <v>4</v>
      </c>
    </row>
    <row r="659" spans="1:13" x14ac:dyDescent="0.25">
      <c r="A659" s="110">
        <v>41617</v>
      </c>
      <c r="B659" s="111">
        <v>0.40277777777777773</v>
      </c>
      <c r="C659" s="112" t="s">
        <v>1153</v>
      </c>
      <c r="D659" s="110">
        <v>41631</v>
      </c>
      <c r="E659" s="112" t="s">
        <v>117</v>
      </c>
      <c r="F659" s="112" t="s">
        <v>238</v>
      </c>
      <c r="G659" s="112" t="s">
        <v>5919</v>
      </c>
      <c r="H659" s="112" t="s">
        <v>5769</v>
      </c>
      <c r="I659" s="112">
        <v>1</v>
      </c>
      <c r="J659" s="110">
        <v>41628</v>
      </c>
      <c r="K659" s="111">
        <v>0.49305555555555558</v>
      </c>
      <c r="L659" s="112" t="s">
        <v>9332</v>
      </c>
      <c r="M659" s="113">
        <f t="shared" si="10"/>
        <v>11</v>
      </c>
    </row>
    <row r="660" spans="1:13" x14ac:dyDescent="0.25">
      <c r="A660" s="110">
        <v>41628</v>
      </c>
      <c r="B660" s="111">
        <v>0.63194444444444442</v>
      </c>
      <c r="C660" s="112" t="s">
        <v>8579</v>
      </c>
      <c r="D660" s="112"/>
      <c r="E660" s="112" t="s">
        <v>80</v>
      </c>
      <c r="F660" s="112" t="s">
        <v>9358</v>
      </c>
      <c r="G660" s="112" t="s">
        <v>6456</v>
      </c>
      <c r="H660" s="112" t="s">
        <v>9359</v>
      </c>
      <c r="I660" s="112">
        <v>1</v>
      </c>
      <c r="J660" s="110">
        <v>41628</v>
      </c>
      <c r="K660" s="111">
        <v>0.68611111111111101</v>
      </c>
      <c r="L660" s="112" t="s">
        <v>9360</v>
      </c>
      <c r="M660" s="113">
        <f t="shared" si="10"/>
        <v>0</v>
      </c>
    </row>
    <row r="661" spans="1:13" x14ac:dyDescent="0.25">
      <c r="A661" s="110">
        <v>41628</v>
      </c>
      <c r="B661" s="111">
        <v>0.63194444444444442</v>
      </c>
      <c r="C661" s="112" t="s">
        <v>8579</v>
      </c>
      <c r="D661" s="112"/>
      <c r="E661" s="112" t="s">
        <v>80</v>
      </c>
      <c r="F661" s="112" t="s">
        <v>9358</v>
      </c>
      <c r="G661" s="112" t="s">
        <v>6456</v>
      </c>
      <c r="H661" s="112" t="s">
        <v>9359</v>
      </c>
      <c r="I661" s="112">
        <v>1</v>
      </c>
      <c r="J661" s="110">
        <v>41628</v>
      </c>
      <c r="K661" s="111">
        <v>0.68611111111111101</v>
      </c>
      <c r="L661" s="112" t="s">
        <v>9361</v>
      </c>
      <c r="M661" s="113">
        <f t="shared" si="10"/>
        <v>0</v>
      </c>
    </row>
    <row r="662" spans="1:13" x14ac:dyDescent="0.25">
      <c r="A662" s="110">
        <v>41628</v>
      </c>
      <c r="B662" s="111">
        <v>0.63194444444444442</v>
      </c>
      <c r="C662" s="112" t="s">
        <v>8579</v>
      </c>
      <c r="D662" s="112"/>
      <c r="E662" s="112" t="s">
        <v>80</v>
      </c>
      <c r="F662" s="112" t="s">
        <v>9358</v>
      </c>
      <c r="G662" s="112" t="s">
        <v>6456</v>
      </c>
      <c r="H662" s="112" t="s">
        <v>9359</v>
      </c>
      <c r="I662" s="112">
        <v>1</v>
      </c>
      <c r="J662" s="110">
        <v>41628</v>
      </c>
      <c r="K662" s="111">
        <v>0.68611111111111101</v>
      </c>
      <c r="L662" s="112" t="s">
        <v>9362</v>
      </c>
      <c r="M662" s="113">
        <f t="shared" si="10"/>
        <v>0</v>
      </c>
    </row>
    <row r="663" spans="1:13" x14ac:dyDescent="0.25">
      <c r="A663" s="110">
        <v>41627</v>
      </c>
      <c r="B663" s="111">
        <v>0.625</v>
      </c>
      <c r="C663" s="112" t="s">
        <v>1162</v>
      </c>
      <c r="D663" s="121"/>
      <c r="E663" s="112" t="s">
        <v>80</v>
      </c>
      <c r="F663" s="112" t="s">
        <v>4250</v>
      </c>
      <c r="G663" s="112" t="s">
        <v>5916</v>
      </c>
      <c r="H663" s="112" t="s">
        <v>2610</v>
      </c>
      <c r="I663" s="112">
        <v>1</v>
      </c>
      <c r="J663" s="110">
        <v>41628</v>
      </c>
      <c r="K663" s="111">
        <v>0.59722222222222221</v>
      </c>
      <c r="L663" s="112" t="s">
        <v>9353</v>
      </c>
      <c r="M663" s="113">
        <f t="shared" si="10"/>
        <v>1</v>
      </c>
    </row>
    <row r="664" spans="1:13" x14ac:dyDescent="0.25">
      <c r="A664" s="110">
        <v>41624</v>
      </c>
      <c r="B664" s="111">
        <v>0.34722222222222227</v>
      </c>
      <c r="C664" s="112" t="s">
        <v>1153</v>
      </c>
      <c r="D664" s="110">
        <v>41631</v>
      </c>
      <c r="E664" s="112" t="s">
        <v>61</v>
      </c>
      <c r="F664" s="112" t="s">
        <v>2206</v>
      </c>
      <c r="G664" s="112" t="s">
        <v>5919</v>
      </c>
      <c r="H664" s="112" t="s">
        <v>8459</v>
      </c>
      <c r="I664" s="112">
        <v>1</v>
      </c>
      <c r="J664" s="110">
        <v>41628</v>
      </c>
      <c r="K664" s="111">
        <v>0.59722222222222221</v>
      </c>
      <c r="L664" s="112" t="s">
        <v>9347</v>
      </c>
      <c r="M664" s="113">
        <f t="shared" si="10"/>
        <v>4</v>
      </c>
    </row>
    <row r="665" spans="1:13" x14ac:dyDescent="0.25">
      <c r="A665" s="110">
        <v>41624</v>
      </c>
      <c r="B665" s="111">
        <v>0.47569444444444442</v>
      </c>
      <c r="C665" s="112" t="s">
        <v>1676</v>
      </c>
      <c r="D665" s="110"/>
      <c r="E665" s="112" t="s">
        <v>2247</v>
      </c>
      <c r="F665" s="112" t="s">
        <v>9340</v>
      </c>
      <c r="G665" s="112" t="s">
        <v>5916</v>
      </c>
      <c r="H665" s="112" t="s">
        <v>9341</v>
      </c>
      <c r="I665" s="112">
        <v>1</v>
      </c>
      <c r="J665" s="110">
        <v>41628</v>
      </c>
      <c r="K665" s="111">
        <v>0.59027777777777779</v>
      </c>
      <c r="L665" s="112" t="s">
        <v>9342</v>
      </c>
      <c r="M665" s="113">
        <f t="shared" si="10"/>
        <v>4</v>
      </c>
    </row>
    <row r="666" spans="1:13" x14ac:dyDescent="0.25">
      <c r="A666" s="110">
        <v>41624</v>
      </c>
      <c r="B666" s="111">
        <v>0.47569444444444442</v>
      </c>
      <c r="C666" s="112" t="s">
        <v>1676</v>
      </c>
      <c r="D666" s="110"/>
      <c r="E666" s="112" t="s">
        <v>2247</v>
      </c>
      <c r="F666" s="112" t="s">
        <v>9340</v>
      </c>
      <c r="G666" s="112" t="s">
        <v>5916</v>
      </c>
      <c r="H666" s="112" t="s">
        <v>9341</v>
      </c>
      <c r="I666" s="112">
        <v>1</v>
      </c>
      <c r="J666" s="110">
        <v>41628</v>
      </c>
      <c r="K666" s="111">
        <v>0.59027777777777779</v>
      </c>
      <c r="L666" s="112" t="s">
        <v>9343</v>
      </c>
      <c r="M666" s="113">
        <f t="shared" si="10"/>
        <v>4</v>
      </c>
    </row>
    <row r="667" spans="1:13" x14ac:dyDescent="0.25">
      <c r="A667" s="110">
        <v>41613</v>
      </c>
      <c r="B667" s="111">
        <v>0.5</v>
      </c>
      <c r="C667" s="112" t="s">
        <v>1153</v>
      </c>
      <c r="D667" s="110">
        <v>41627</v>
      </c>
      <c r="E667" s="112" t="s">
        <v>117</v>
      </c>
      <c r="F667" s="112" t="s">
        <v>1283</v>
      </c>
      <c r="G667" s="112" t="s">
        <v>5916</v>
      </c>
      <c r="H667" s="112" t="s">
        <v>1284</v>
      </c>
      <c r="I667" s="112">
        <v>1</v>
      </c>
      <c r="J667" s="110">
        <v>41628</v>
      </c>
      <c r="K667" s="111">
        <v>0.4909722222222222</v>
      </c>
      <c r="L667" s="112" t="s">
        <v>9328</v>
      </c>
      <c r="M667" s="113">
        <f t="shared" si="10"/>
        <v>15</v>
      </c>
    </row>
    <row r="668" spans="1:13" x14ac:dyDescent="0.25">
      <c r="A668" s="110">
        <v>41617</v>
      </c>
      <c r="B668" s="111">
        <v>0.39583333333333331</v>
      </c>
      <c r="C668" s="112" t="s">
        <v>1153</v>
      </c>
      <c r="D668" s="110">
        <v>41631</v>
      </c>
      <c r="E668" s="112" t="s">
        <v>51</v>
      </c>
      <c r="F668" s="112" t="s">
        <v>718</v>
      </c>
      <c r="G668" s="112" t="s">
        <v>5916</v>
      </c>
      <c r="H668" s="112" t="s">
        <v>8474</v>
      </c>
      <c r="I668" s="112">
        <v>1</v>
      </c>
      <c r="J668" s="110">
        <v>41628</v>
      </c>
      <c r="K668" s="111">
        <v>0.57638888888888895</v>
      </c>
      <c r="L668" s="112" t="s">
        <v>9336</v>
      </c>
      <c r="M668" s="113">
        <f t="shared" si="10"/>
        <v>11</v>
      </c>
    </row>
    <row r="669" spans="1:13" x14ac:dyDescent="0.25">
      <c r="A669" s="110">
        <v>41626</v>
      </c>
      <c r="B669" s="111">
        <v>0.34375</v>
      </c>
      <c r="C669" s="112" t="s">
        <v>1676</v>
      </c>
      <c r="D669" s="112"/>
      <c r="E669" s="112" t="s">
        <v>1108</v>
      </c>
      <c r="F669" s="112" t="s">
        <v>9379</v>
      </c>
      <c r="G669" s="112" t="s">
        <v>5916</v>
      </c>
      <c r="H669" s="112" t="s">
        <v>9380</v>
      </c>
      <c r="I669" s="112">
        <v>2</v>
      </c>
      <c r="J669" s="110">
        <v>41628</v>
      </c>
      <c r="K669" s="111">
        <v>0.69652777777777775</v>
      </c>
      <c r="L669" s="112" t="s">
        <v>9381</v>
      </c>
      <c r="M669" s="113">
        <f t="shared" si="10"/>
        <v>2</v>
      </c>
    </row>
    <row r="670" spans="1:13" x14ac:dyDescent="0.25">
      <c r="A670" s="110">
        <v>41625</v>
      </c>
      <c r="B670" s="111">
        <v>0.4861111111111111</v>
      </c>
      <c r="C670" s="112" t="s">
        <v>1153</v>
      </c>
      <c r="D670" s="110">
        <v>41631</v>
      </c>
      <c r="E670" s="112" t="s">
        <v>117</v>
      </c>
      <c r="F670" s="112" t="s">
        <v>8428</v>
      </c>
      <c r="G670" s="112" t="s">
        <v>5919</v>
      </c>
      <c r="H670" s="112" t="s">
        <v>8429</v>
      </c>
      <c r="I670" s="112">
        <v>1</v>
      </c>
      <c r="J670" s="110">
        <v>41628</v>
      </c>
      <c r="K670" s="111">
        <v>0.49236111111111108</v>
      </c>
      <c r="L670" s="112" t="s">
        <v>9330</v>
      </c>
      <c r="M670" s="113">
        <f t="shared" si="10"/>
        <v>3</v>
      </c>
    </row>
    <row r="671" spans="1:13" x14ac:dyDescent="0.25">
      <c r="A671" s="110">
        <v>41603</v>
      </c>
      <c r="B671" s="111">
        <v>0.45833333333333331</v>
      </c>
      <c r="C671" s="112" t="s">
        <v>1153</v>
      </c>
      <c r="D671" s="110">
        <v>41634</v>
      </c>
      <c r="E671" s="112" t="s">
        <v>117</v>
      </c>
      <c r="F671" s="112" t="s">
        <v>139</v>
      </c>
      <c r="G671" s="112" t="s">
        <v>6456</v>
      </c>
      <c r="H671" s="112" t="s">
        <v>4844</v>
      </c>
      <c r="I671" s="112">
        <v>1</v>
      </c>
      <c r="J671" s="110">
        <v>41628</v>
      </c>
      <c r="K671" s="111">
        <v>0.69236111111111109</v>
      </c>
      <c r="L671" s="112" t="s">
        <v>9375</v>
      </c>
      <c r="M671" s="113">
        <f t="shared" si="10"/>
        <v>25</v>
      </c>
    </row>
    <row r="672" spans="1:13" x14ac:dyDescent="0.25">
      <c r="A672" s="110">
        <v>41617</v>
      </c>
      <c r="B672" s="111">
        <v>0.40277777777777773</v>
      </c>
      <c r="C672" s="112" t="s">
        <v>1153</v>
      </c>
      <c r="D672" s="110">
        <v>41634</v>
      </c>
      <c r="E672" s="112" t="s">
        <v>117</v>
      </c>
      <c r="F672" s="112" t="s">
        <v>143</v>
      </c>
      <c r="G672" s="112" t="s">
        <v>6456</v>
      </c>
      <c r="H672" s="112" t="s">
        <v>5111</v>
      </c>
      <c r="I672" s="112">
        <v>1</v>
      </c>
      <c r="J672" s="110">
        <v>41628</v>
      </c>
      <c r="K672" s="111">
        <v>0.69097222222222221</v>
      </c>
      <c r="L672" s="112" t="s">
        <v>9369</v>
      </c>
      <c r="M672" s="113">
        <f t="shared" si="10"/>
        <v>11</v>
      </c>
    </row>
    <row r="673" spans="1:13" x14ac:dyDescent="0.25">
      <c r="A673" s="110">
        <v>41629</v>
      </c>
      <c r="B673" s="111">
        <v>0.61805555555555558</v>
      </c>
      <c r="C673" s="112" t="s">
        <v>1676</v>
      </c>
      <c r="D673" s="112"/>
      <c r="E673" s="112" t="s">
        <v>367</v>
      </c>
      <c r="F673" s="112" t="s">
        <v>1876</v>
      </c>
      <c r="G673" s="112"/>
      <c r="H673" s="112" t="s">
        <v>6793</v>
      </c>
      <c r="I673" s="112">
        <v>1</v>
      </c>
      <c r="J673" s="110">
        <v>41629</v>
      </c>
      <c r="K673" s="111">
        <v>0.61805555555555558</v>
      </c>
      <c r="L673" s="112" t="s">
        <v>8918</v>
      </c>
      <c r="M673" s="113">
        <f t="shared" si="10"/>
        <v>0</v>
      </c>
    </row>
    <row r="674" spans="1:13" x14ac:dyDescent="0.25">
      <c r="A674" s="110">
        <v>41629</v>
      </c>
      <c r="B674" s="111">
        <v>0.83333333333333337</v>
      </c>
      <c r="C674" s="112" t="s">
        <v>1676</v>
      </c>
      <c r="D674" s="112"/>
      <c r="E674" s="112" t="s">
        <v>367</v>
      </c>
      <c r="F674" s="112" t="s">
        <v>1876</v>
      </c>
      <c r="G674" s="112"/>
      <c r="H674" s="112" t="s">
        <v>6793</v>
      </c>
      <c r="I674" s="112">
        <v>1</v>
      </c>
      <c r="J674" s="110">
        <v>41629</v>
      </c>
      <c r="K674" s="111">
        <v>0.83333333333333337</v>
      </c>
      <c r="L674" s="112" t="s">
        <v>9394</v>
      </c>
      <c r="M674" s="113">
        <f t="shared" si="10"/>
        <v>0</v>
      </c>
    </row>
    <row r="675" spans="1:13" x14ac:dyDescent="0.25">
      <c r="A675" s="110">
        <v>41629</v>
      </c>
      <c r="B675" s="111">
        <v>0.83333333333333337</v>
      </c>
      <c r="C675" s="112" t="s">
        <v>1676</v>
      </c>
      <c r="D675" s="112"/>
      <c r="E675" s="112" t="s">
        <v>367</v>
      </c>
      <c r="F675" s="112" t="s">
        <v>1876</v>
      </c>
      <c r="G675" s="112"/>
      <c r="H675" s="112" t="s">
        <v>6793</v>
      </c>
      <c r="I675" s="112">
        <v>1</v>
      </c>
      <c r="J675" s="110">
        <v>41629</v>
      </c>
      <c r="K675" s="111">
        <v>0.83333333333333337</v>
      </c>
      <c r="L675" s="112" t="s">
        <v>9395</v>
      </c>
      <c r="M675" s="113">
        <f t="shared" si="10"/>
        <v>0</v>
      </c>
    </row>
    <row r="676" spans="1:13" x14ac:dyDescent="0.25">
      <c r="A676" s="110">
        <v>41629</v>
      </c>
      <c r="B676" s="111">
        <v>0.83333333333333337</v>
      </c>
      <c r="C676" s="112" t="s">
        <v>1676</v>
      </c>
      <c r="D676" s="112"/>
      <c r="E676" s="112" t="s">
        <v>2247</v>
      </c>
      <c r="F676" s="112" t="s">
        <v>9170</v>
      </c>
      <c r="G676" s="112"/>
      <c r="H676" s="112" t="s">
        <v>6793</v>
      </c>
      <c r="I676" s="112">
        <v>1</v>
      </c>
      <c r="J676" s="110">
        <v>41629</v>
      </c>
      <c r="K676" s="111">
        <v>0.83333333333333337</v>
      </c>
      <c r="L676" s="112" t="s">
        <v>9398</v>
      </c>
      <c r="M676" s="113">
        <f t="shared" si="10"/>
        <v>0</v>
      </c>
    </row>
    <row r="677" spans="1:13" x14ac:dyDescent="0.25">
      <c r="A677" s="110">
        <v>41629</v>
      </c>
      <c r="B677" s="111">
        <v>0.83333333333333337</v>
      </c>
      <c r="C677" s="112" t="s">
        <v>1676</v>
      </c>
      <c r="D677" s="112"/>
      <c r="E677" s="112" t="s">
        <v>2247</v>
      </c>
      <c r="F677" s="112" t="s">
        <v>9170</v>
      </c>
      <c r="G677" s="112"/>
      <c r="H677" s="112" t="s">
        <v>6793</v>
      </c>
      <c r="I677" s="112">
        <v>1</v>
      </c>
      <c r="J677" s="110">
        <v>41629</v>
      </c>
      <c r="K677" s="111">
        <v>0.83333333333333337</v>
      </c>
      <c r="L677" s="112" t="s">
        <v>9399</v>
      </c>
      <c r="M677" s="113">
        <f t="shared" si="10"/>
        <v>0</v>
      </c>
    </row>
    <row r="678" spans="1:13" x14ac:dyDescent="0.25">
      <c r="A678" s="110">
        <v>41629</v>
      </c>
      <c r="B678" s="111">
        <v>0.83333333333333337</v>
      </c>
      <c r="C678" s="112" t="s">
        <v>1676</v>
      </c>
      <c r="D678" s="112"/>
      <c r="E678" s="112" t="s">
        <v>2247</v>
      </c>
      <c r="F678" s="112" t="s">
        <v>9170</v>
      </c>
      <c r="G678" s="112"/>
      <c r="H678" s="112" t="s">
        <v>6793</v>
      </c>
      <c r="I678" s="112">
        <v>1</v>
      </c>
      <c r="J678" s="110">
        <v>41629</v>
      </c>
      <c r="K678" s="111">
        <v>0.83333333333333337</v>
      </c>
      <c r="L678" s="112" t="s">
        <v>9400</v>
      </c>
      <c r="M678" s="113">
        <f t="shared" si="10"/>
        <v>0</v>
      </c>
    </row>
    <row r="679" spans="1:13" x14ac:dyDescent="0.25">
      <c r="A679" s="110">
        <v>41629</v>
      </c>
      <c r="B679" s="111">
        <v>0.83333333333333337</v>
      </c>
      <c r="C679" s="112" t="s">
        <v>1676</v>
      </c>
      <c r="D679" s="112"/>
      <c r="E679" s="112" t="s">
        <v>784</v>
      </c>
      <c r="F679" s="112" t="s">
        <v>2285</v>
      </c>
      <c r="G679" s="112"/>
      <c r="H679" s="112" t="s">
        <v>6793</v>
      </c>
      <c r="I679" s="112">
        <v>1</v>
      </c>
      <c r="J679" s="110">
        <v>41629</v>
      </c>
      <c r="K679" s="111">
        <v>0.83333333333333337</v>
      </c>
      <c r="L679" s="112" t="s">
        <v>9396</v>
      </c>
      <c r="M679" s="113">
        <f t="shared" si="10"/>
        <v>0</v>
      </c>
    </row>
    <row r="680" spans="1:13" x14ac:dyDescent="0.25">
      <c r="A680" s="110">
        <v>41629</v>
      </c>
      <c r="B680" s="111">
        <v>0.83333333333333337</v>
      </c>
      <c r="C680" s="112" t="s">
        <v>1676</v>
      </c>
      <c r="D680" s="112"/>
      <c r="E680" s="112" t="s">
        <v>784</v>
      </c>
      <c r="F680" s="112" t="s">
        <v>2285</v>
      </c>
      <c r="G680" s="112"/>
      <c r="H680" s="112" t="s">
        <v>6793</v>
      </c>
      <c r="I680" s="112">
        <v>1</v>
      </c>
      <c r="J680" s="110">
        <v>41629</v>
      </c>
      <c r="K680" s="111">
        <v>0.83333333333333337</v>
      </c>
      <c r="L680" s="112" t="s">
        <v>9397</v>
      </c>
      <c r="M680" s="113">
        <f t="shared" si="10"/>
        <v>0</v>
      </c>
    </row>
    <row r="681" spans="1:13" x14ac:dyDescent="0.25">
      <c r="A681" s="110">
        <v>41563</v>
      </c>
      <c r="B681" s="111">
        <v>0.47361111111111115</v>
      </c>
      <c r="C681" s="112" t="s">
        <v>1153</v>
      </c>
      <c r="D681" s="110">
        <v>41584</v>
      </c>
      <c r="E681" s="112" t="s">
        <v>117</v>
      </c>
      <c r="F681" s="112" t="s">
        <v>1869</v>
      </c>
      <c r="G681" s="112" t="s">
        <v>5919</v>
      </c>
      <c r="H681" s="112" t="s">
        <v>9024</v>
      </c>
      <c r="I681" s="112">
        <v>1</v>
      </c>
      <c r="J681" s="110">
        <v>41631</v>
      </c>
      <c r="K681" s="111">
        <v>0.57986111111111105</v>
      </c>
      <c r="L681" s="112" t="s">
        <v>9405</v>
      </c>
      <c r="M681" s="113">
        <f t="shared" si="10"/>
        <v>68</v>
      </c>
    </row>
    <row r="682" spans="1:13" x14ac:dyDescent="0.25">
      <c r="A682" s="110">
        <v>41628</v>
      </c>
      <c r="B682" s="111">
        <v>0.66666666666666663</v>
      </c>
      <c r="C682" s="112" t="s">
        <v>1676</v>
      </c>
      <c r="D682" s="112"/>
      <c r="E682" s="112" t="s">
        <v>9354</v>
      </c>
      <c r="F682" s="112" t="s">
        <v>9355</v>
      </c>
      <c r="G682" s="112" t="s">
        <v>5915</v>
      </c>
      <c r="H682" s="112" t="s">
        <v>9356</v>
      </c>
      <c r="I682" s="112">
        <v>1</v>
      </c>
      <c r="J682" s="110">
        <v>41631</v>
      </c>
      <c r="K682" s="111">
        <v>0.57986111111111105</v>
      </c>
      <c r="L682" s="112" t="s">
        <v>9402</v>
      </c>
      <c r="M682" s="113">
        <f t="shared" si="10"/>
        <v>3</v>
      </c>
    </row>
    <row r="683" spans="1:13" x14ac:dyDescent="0.25">
      <c r="A683" s="110">
        <v>41628</v>
      </c>
      <c r="B683" s="111">
        <v>0.66666666666666663</v>
      </c>
      <c r="C683" s="112" t="s">
        <v>1676</v>
      </c>
      <c r="D683" s="112"/>
      <c r="E683" s="112" t="s">
        <v>9354</v>
      </c>
      <c r="F683" s="112" t="s">
        <v>9355</v>
      </c>
      <c r="G683" s="112" t="s">
        <v>5915</v>
      </c>
      <c r="H683" s="112" t="s">
        <v>9356</v>
      </c>
      <c r="I683" s="112">
        <v>1</v>
      </c>
      <c r="J683" s="110">
        <v>41631</v>
      </c>
      <c r="K683" s="111">
        <v>0.57986111111111105</v>
      </c>
      <c r="L683" s="112" t="s">
        <v>9403</v>
      </c>
      <c r="M683" s="113">
        <f t="shared" si="10"/>
        <v>3</v>
      </c>
    </row>
    <row r="684" spans="1:13" x14ac:dyDescent="0.25">
      <c r="A684" s="110">
        <v>41611</v>
      </c>
      <c r="B684" s="111">
        <v>0.4145833333333333</v>
      </c>
      <c r="C684" s="112" t="s">
        <v>1676</v>
      </c>
      <c r="D684" s="110"/>
      <c r="E684" s="112" t="s">
        <v>83</v>
      </c>
      <c r="F684" s="112" t="s">
        <v>8586</v>
      </c>
      <c r="G684" s="112" t="s">
        <v>5919</v>
      </c>
      <c r="H684" s="112" t="s">
        <v>5200</v>
      </c>
      <c r="I684" s="112">
        <v>1</v>
      </c>
      <c r="J684" s="110">
        <v>41631</v>
      </c>
      <c r="K684" s="111">
        <v>0.66666666666666663</v>
      </c>
      <c r="L684" s="112" t="s">
        <v>9425</v>
      </c>
      <c r="M684" s="113">
        <f t="shared" si="10"/>
        <v>20</v>
      </c>
    </row>
    <row r="685" spans="1:13" x14ac:dyDescent="0.25">
      <c r="A685" s="110">
        <v>41625</v>
      </c>
      <c r="B685" s="111">
        <v>0.42152777777777778</v>
      </c>
      <c r="C685" s="112" t="s">
        <v>1676</v>
      </c>
      <c r="D685" s="110"/>
      <c r="E685" s="112" t="s">
        <v>83</v>
      </c>
      <c r="F685" s="112" t="s">
        <v>8586</v>
      </c>
      <c r="G685" s="112" t="s">
        <v>5919</v>
      </c>
      <c r="H685" s="112" t="s">
        <v>5200</v>
      </c>
      <c r="I685" s="112">
        <v>1</v>
      </c>
      <c r="J685" s="110">
        <v>41631</v>
      </c>
      <c r="K685" s="111">
        <v>0.66666666666666663</v>
      </c>
      <c r="L685" s="112" t="s">
        <v>9425</v>
      </c>
      <c r="M685" s="113">
        <f t="shared" si="10"/>
        <v>6</v>
      </c>
    </row>
    <row r="686" spans="1:13" x14ac:dyDescent="0.25">
      <c r="A686" s="110">
        <v>41621</v>
      </c>
      <c r="B686" s="111">
        <v>0.47916666666666669</v>
      </c>
      <c r="C686" s="112" t="s">
        <v>1153</v>
      </c>
      <c r="D686" s="110">
        <v>41635</v>
      </c>
      <c r="E686" s="112" t="s">
        <v>51</v>
      </c>
      <c r="F686" s="112" t="s">
        <v>1501</v>
      </c>
      <c r="G686" s="112" t="s">
        <v>5931</v>
      </c>
      <c r="H686" s="112" t="s">
        <v>5588</v>
      </c>
      <c r="I686" s="112">
        <v>1</v>
      </c>
      <c r="J686" s="110">
        <v>41631</v>
      </c>
      <c r="K686" s="111">
        <v>0.66666666666666663</v>
      </c>
      <c r="L686" s="112" t="s">
        <v>9413</v>
      </c>
      <c r="M686" s="113">
        <f t="shared" si="10"/>
        <v>10</v>
      </c>
    </row>
    <row r="687" spans="1:13" x14ac:dyDescent="0.25">
      <c r="A687" s="110">
        <v>41630</v>
      </c>
      <c r="B687" s="111">
        <v>0.49305555555555558</v>
      </c>
      <c r="C687" s="112" t="s">
        <v>1676</v>
      </c>
      <c r="D687" s="110"/>
      <c r="E687" s="112" t="s">
        <v>2512</v>
      </c>
      <c r="F687" s="112" t="s">
        <v>9439</v>
      </c>
      <c r="G687" s="112" t="s">
        <v>5916</v>
      </c>
      <c r="H687" s="112" t="s">
        <v>9163</v>
      </c>
      <c r="I687" s="112">
        <v>1</v>
      </c>
      <c r="J687" s="110">
        <v>41631</v>
      </c>
      <c r="K687" s="111">
        <v>0.65625</v>
      </c>
      <c r="L687" s="112" t="s">
        <v>9440</v>
      </c>
      <c r="M687" s="113">
        <f t="shared" si="10"/>
        <v>1</v>
      </c>
    </row>
    <row r="688" spans="1:13" x14ac:dyDescent="0.25">
      <c r="A688" s="110">
        <v>41618</v>
      </c>
      <c r="B688" s="111">
        <v>0.57638888888888895</v>
      </c>
      <c r="C688" s="112" t="s">
        <v>1153</v>
      </c>
      <c r="D688" s="110">
        <v>41635</v>
      </c>
      <c r="E688" s="112" t="s">
        <v>363</v>
      </c>
      <c r="F688" s="112" t="s">
        <v>1866</v>
      </c>
      <c r="G688" s="112" t="s">
        <v>5919</v>
      </c>
      <c r="H688" s="112" t="s">
        <v>5770</v>
      </c>
      <c r="I688" s="112">
        <v>1</v>
      </c>
      <c r="J688" s="110">
        <v>41631</v>
      </c>
      <c r="K688" s="111">
        <v>0.66666666666666663</v>
      </c>
      <c r="L688" s="112" t="s">
        <v>9412</v>
      </c>
      <c r="M688" s="113">
        <f t="shared" si="10"/>
        <v>13</v>
      </c>
    </row>
    <row r="689" spans="1:13" x14ac:dyDescent="0.25">
      <c r="A689" s="110">
        <v>41631</v>
      </c>
      <c r="B689" s="111">
        <v>0.48958333333333331</v>
      </c>
      <c r="C689" s="112" t="s">
        <v>1153</v>
      </c>
      <c r="D689" s="110">
        <v>41635</v>
      </c>
      <c r="E689" s="112" t="s">
        <v>80</v>
      </c>
      <c r="F689" s="112" t="s">
        <v>1493</v>
      </c>
      <c r="G689" s="112" t="s">
        <v>5919</v>
      </c>
      <c r="H689" s="112" t="s">
        <v>1458</v>
      </c>
      <c r="I689" s="112">
        <v>1</v>
      </c>
      <c r="J689" s="110">
        <v>41631</v>
      </c>
      <c r="K689" s="111">
        <v>0.66666666666666663</v>
      </c>
      <c r="L689" s="112" t="s">
        <v>9411</v>
      </c>
      <c r="M689" s="113">
        <f t="shared" si="10"/>
        <v>0</v>
      </c>
    </row>
    <row r="690" spans="1:13" x14ac:dyDescent="0.25">
      <c r="A690" s="110">
        <v>41631</v>
      </c>
      <c r="B690" s="111">
        <v>0.56597222222222221</v>
      </c>
      <c r="C690" s="112" t="s">
        <v>1676</v>
      </c>
      <c r="D690" s="112"/>
      <c r="E690" s="112" t="s">
        <v>1388</v>
      </c>
      <c r="F690" s="112" t="s">
        <v>9434</v>
      </c>
      <c r="G690" s="112" t="s">
        <v>5919</v>
      </c>
      <c r="H690" s="112" t="s">
        <v>130</v>
      </c>
      <c r="I690" s="112">
        <v>1</v>
      </c>
      <c r="J690" s="110">
        <v>41631</v>
      </c>
      <c r="K690" s="111">
        <v>0.66666666666666663</v>
      </c>
      <c r="L690" s="112" t="s">
        <v>9435</v>
      </c>
      <c r="M690" s="113">
        <f t="shared" si="10"/>
        <v>0</v>
      </c>
    </row>
    <row r="691" spans="1:13" x14ac:dyDescent="0.25">
      <c r="A691" s="110">
        <v>41628</v>
      </c>
      <c r="B691" s="111">
        <v>0.67083333333333339</v>
      </c>
      <c r="C691" s="112" t="s">
        <v>1153</v>
      </c>
      <c r="D691" s="110">
        <v>41638</v>
      </c>
      <c r="E691" s="112" t="s">
        <v>117</v>
      </c>
      <c r="F691" s="112" t="s">
        <v>8901</v>
      </c>
      <c r="G691" s="112" t="s">
        <v>5916</v>
      </c>
      <c r="H691" s="112" t="s">
        <v>8944</v>
      </c>
      <c r="I691" s="112">
        <v>1</v>
      </c>
      <c r="J691" s="110">
        <v>41631</v>
      </c>
      <c r="K691" s="111">
        <v>0.58333333333333337</v>
      </c>
      <c r="L691" s="112" t="s">
        <v>9005</v>
      </c>
      <c r="M691" s="113">
        <f t="shared" si="10"/>
        <v>3</v>
      </c>
    </row>
    <row r="692" spans="1:13" x14ac:dyDescent="0.25">
      <c r="A692" s="110">
        <v>41620</v>
      </c>
      <c r="B692" s="111">
        <v>0.36388888888888887</v>
      </c>
      <c r="C692" s="112" t="s">
        <v>8431</v>
      </c>
      <c r="D692" s="110">
        <v>41634</v>
      </c>
      <c r="E692" s="112" t="s">
        <v>61</v>
      </c>
      <c r="F692" s="112" t="s">
        <v>8432</v>
      </c>
      <c r="G692" s="112" t="s">
        <v>5931</v>
      </c>
      <c r="H692" s="112" t="s">
        <v>8433</v>
      </c>
      <c r="I692" s="112">
        <v>1</v>
      </c>
      <c r="J692" s="110">
        <v>41631</v>
      </c>
      <c r="K692" s="111">
        <v>0.54166666666666663</v>
      </c>
      <c r="L692" s="112"/>
      <c r="M692" s="113">
        <f t="shared" si="10"/>
        <v>11</v>
      </c>
    </row>
    <row r="693" spans="1:13" x14ac:dyDescent="0.25">
      <c r="A693" s="110">
        <v>41605</v>
      </c>
      <c r="B693" s="111">
        <v>0.46249999999999997</v>
      </c>
      <c r="C693" s="112" t="s">
        <v>1153</v>
      </c>
      <c r="D693" s="110">
        <v>41635</v>
      </c>
      <c r="E693" s="112" t="s">
        <v>117</v>
      </c>
      <c r="F693" s="112" t="s">
        <v>126</v>
      </c>
      <c r="G693" s="112" t="s">
        <v>5916</v>
      </c>
      <c r="H693" s="112" t="s">
        <v>2140</v>
      </c>
      <c r="I693" s="112">
        <v>1</v>
      </c>
      <c r="J693" s="110">
        <v>41631</v>
      </c>
      <c r="K693" s="111">
        <v>0.66666666666666663</v>
      </c>
      <c r="L693" s="112" t="s">
        <v>9416</v>
      </c>
      <c r="M693" s="113">
        <f t="shared" si="10"/>
        <v>26</v>
      </c>
    </row>
    <row r="694" spans="1:13" x14ac:dyDescent="0.25">
      <c r="A694" s="110">
        <v>41631</v>
      </c>
      <c r="B694" s="111">
        <v>0.49305555555555558</v>
      </c>
      <c r="C694" s="112" t="s">
        <v>363</v>
      </c>
      <c r="D694" s="112"/>
      <c r="E694" s="112" t="s">
        <v>363</v>
      </c>
      <c r="F694" s="112" t="s">
        <v>1674</v>
      </c>
      <c r="G694" s="112" t="s">
        <v>5916</v>
      </c>
      <c r="H694" s="112" t="s">
        <v>9419</v>
      </c>
      <c r="I694" s="112">
        <v>1</v>
      </c>
      <c r="J694" s="110">
        <v>41631</v>
      </c>
      <c r="K694" s="111">
        <v>0.66666666666666663</v>
      </c>
      <c r="L694" s="112" t="s">
        <v>9068</v>
      </c>
      <c r="M694" s="113">
        <f t="shared" si="10"/>
        <v>0</v>
      </c>
    </row>
    <row r="695" spans="1:13" x14ac:dyDescent="0.25">
      <c r="A695" s="110">
        <v>41624</v>
      </c>
      <c r="B695" s="111">
        <v>0.45833333333333331</v>
      </c>
      <c r="C695" s="112" t="s">
        <v>1153</v>
      </c>
      <c r="D695" s="110">
        <v>41631</v>
      </c>
      <c r="E695" s="112" t="s">
        <v>117</v>
      </c>
      <c r="F695" s="112" t="s">
        <v>153</v>
      </c>
      <c r="G695" s="112" t="s">
        <v>5916</v>
      </c>
      <c r="H695" s="112" t="s">
        <v>4299</v>
      </c>
      <c r="I695" s="112">
        <v>1</v>
      </c>
      <c r="J695" s="110">
        <v>41631</v>
      </c>
      <c r="K695" s="111">
        <v>0.54166666666666663</v>
      </c>
      <c r="L695" s="112" t="s">
        <v>9393</v>
      </c>
      <c r="M695" s="113">
        <f t="shared" si="10"/>
        <v>7</v>
      </c>
    </row>
    <row r="696" spans="1:13" x14ac:dyDescent="0.25">
      <c r="A696" s="110">
        <v>41612</v>
      </c>
      <c r="B696" s="111">
        <v>0.67708333333333337</v>
      </c>
      <c r="C696" s="112" t="s">
        <v>1153</v>
      </c>
      <c r="D696" s="110">
        <v>41620</v>
      </c>
      <c r="E696" s="112" t="s">
        <v>80</v>
      </c>
      <c r="F696" s="112" t="s">
        <v>1136</v>
      </c>
      <c r="G696" s="112" t="s">
        <v>5916</v>
      </c>
      <c r="H696" s="112" t="s">
        <v>8882</v>
      </c>
      <c r="I696" s="112">
        <v>1</v>
      </c>
      <c r="J696" s="110">
        <v>41631</v>
      </c>
      <c r="K696" s="111">
        <v>0.54166666666666663</v>
      </c>
      <c r="L696" s="112" t="s">
        <v>9390</v>
      </c>
      <c r="M696" s="113">
        <f t="shared" si="10"/>
        <v>19</v>
      </c>
    </row>
    <row r="697" spans="1:13" x14ac:dyDescent="0.25">
      <c r="A697" s="110">
        <v>41631</v>
      </c>
      <c r="B697" s="111">
        <v>0.4513888888888889</v>
      </c>
      <c r="C697" s="112" t="s">
        <v>1676</v>
      </c>
      <c r="D697" s="110"/>
      <c r="E697" s="112" t="s">
        <v>1119</v>
      </c>
      <c r="F697" s="112" t="s">
        <v>7293</v>
      </c>
      <c r="G697" s="112" t="s">
        <v>5919</v>
      </c>
      <c r="H697" s="112" t="s">
        <v>9426</v>
      </c>
      <c r="I697" s="112">
        <v>1</v>
      </c>
      <c r="J697" s="110">
        <v>41631</v>
      </c>
      <c r="K697" s="111">
        <v>0.66666666666666663</v>
      </c>
      <c r="L697" s="112" t="s">
        <v>9427</v>
      </c>
      <c r="M697" s="113">
        <f t="shared" si="10"/>
        <v>0</v>
      </c>
    </row>
    <row r="698" spans="1:13" x14ac:dyDescent="0.25">
      <c r="A698" s="110">
        <v>41631</v>
      </c>
      <c r="B698" s="111">
        <v>0.4513888888888889</v>
      </c>
      <c r="C698" s="112" t="s">
        <v>1676</v>
      </c>
      <c r="D698" s="110"/>
      <c r="E698" s="112" t="s">
        <v>1119</v>
      </c>
      <c r="F698" s="112" t="s">
        <v>7293</v>
      </c>
      <c r="G698" s="112" t="s">
        <v>5919</v>
      </c>
      <c r="H698" s="112" t="s">
        <v>9426</v>
      </c>
      <c r="I698" s="112">
        <v>1</v>
      </c>
      <c r="J698" s="110">
        <v>41631</v>
      </c>
      <c r="K698" s="111">
        <v>0.66666666666666663</v>
      </c>
      <c r="L698" s="112" t="s">
        <v>9428</v>
      </c>
      <c r="M698" s="113">
        <f t="shared" si="10"/>
        <v>0</v>
      </c>
    </row>
    <row r="699" spans="1:13" x14ac:dyDescent="0.25">
      <c r="A699" s="110">
        <v>41603</v>
      </c>
      <c r="B699" s="111">
        <v>0.33402777777777781</v>
      </c>
      <c r="C699" s="112" t="s">
        <v>1153</v>
      </c>
      <c r="D699" s="110">
        <v>41634</v>
      </c>
      <c r="E699" s="112" t="s">
        <v>117</v>
      </c>
      <c r="F699" s="112" t="s">
        <v>6265</v>
      </c>
      <c r="G699" s="112" t="s">
        <v>5918</v>
      </c>
      <c r="H699" s="112" t="s">
        <v>8830</v>
      </c>
      <c r="I699" s="112">
        <v>1</v>
      </c>
      <c r="J699" s="110">
        <v>41631</v>
      </c>
      <c r="K699" s="111">
        <v>0.54166666666666663</v>
      </c>
      <c r="L699" s="112" t="s">
        <v>8362</v>
      </c>
      <c r="M699" s="113">
        <f t="shared" si="10"/>
        <v>28</v>
      </c>
    </row>
    <row r="700" spans="1:13" x14ac:dyDescent="0.25">
      <c r="A700" s="110">
        <v>41631</v>
      </c>
      <c r="B700" s="111">
        <v>0.79166666666666663</v>
      </c>
      <c r="C700" s="112" t="s">
        <v>1676</v>
      </c>
      <c r="D700" s="110"/>
      <c r="E700" s="112" t="s">
        <v>1394</v>
      </c>
      <c r="F700" s="112" t="s">
        <v>9469</v>
      </c>
      <c r="G700" s="112"/>
      <c r="H700" s="112" t="s">
        <v>6793</v>
      </c>
      <c r="I700" s="112">
        <v>1</v>
      </c>
      <c r="J700" s="110">
        <v>41631</v>
      </c>
      <c r="K700" s="111">
        <v>0.79166666666666663</v>
      </c>
      <c r="L700" s="112" t="s">
        <v>9470</v>
      </c>
      <c r="M700" s="113">
        <f t="shared" si="10"/>
        <v>0</v>
      </c>
    </row>
    <row r="701" spans="1:13" x14ac:dyDescent="0.25">
      <c r="A701" s="110">
        <v>41631</v>
      </c>
      <c r="B701" s="111">
        <v>0.79166666666666663</v>
      </c>
      <c r="C701" s="112" t="s">
        <v>1676</v>
      </c>
      <c r="D701" s="110"/>
      <c r="E701" s="112" t="s">
        <v>1394</v>
      </c>
      <c r="F701" s="112" t="s">
        <v>9469</v>
      </c>
      <c r="G701" s="112"/>
      <c r="H701" s="112" t="s">
        <v>6793</v>
      </c>
      <c r="I701" s="112">
        <v>1</v>
      </c>
      <c r="J701" s="110">
        <v>41631</v>
      </c>
      <c r="K701" s="111">
        <v>0.79166666666666663</v>
      </c>
      <c r="L701" s="112" t="s">
        <v>9471</v>
      </c>
      <c r="M701" s="113">
        <f t="shared" si="10"/>
        <v>0</v>
      </c>
    </row>
    <row r="702" spans="1:13" x14ac:dyDescent="0.25">
      <c r="A702" s="127">
        <v>41624</v>
      </c>
      <c r="B702" s="130">
        <v>0.66319444444444442</v>
      </c>
      <c r="C702" s="131" t="s">
        <v>1676</v>
      </c>
      <c r="D702" s="118"/>
      <c r="E702" s="131" t="s">
        <v>367</v>
      </c>
      <c r="F702" s="112" t="s">
        <v>368</v>
      </c>
      <c r="G702" s="112" t="s">
        <v>5920</v>
      </c>
      <c r="H702" s="112" t="s">
        <v>6587</v>
      </c>
      <c r="I702" s="112">
        <v>1</v>
      </c>
      <c r="J702" s="127">
        <v>41631</v>
      </c>
      <c r="K702" s="130">
        <v>0.54166666666666663</v>
      </c>
      <c r="L702" s="112" t="s">
        <v>9389</v>
      </c>
      <c r="M702" s="113">
        <f t="shared" si="10"/>
        <v>7</v>
      </c>
    </row>
    <row r="703" spans="1:13" x14ac:dyDescent="0.25">
      <c r="A703" s="110">
        <v>41583</v>
      </c>
      <c r="B703" s="110"/>
      <c r="C703" s="112" t="s">
        <v>1153</v>
      </c>
      <c r="D703" s="110">
        <v>41627</v>
      </c>
      <c r="E703" s="112" t="s">
        <v>117</v>
      </c>
      <c r="F703" s="112" t="s">
        <v>9211</v>
      </c>
      <c r="G703" s="112" t="s">
        <v>5916</v>
      </c>
      <c r="H703" s="112" t="s">
        <v>9212</v>
      </c>
      <c r="I703" s="112">
        <v>1</v>
      </c>
      <c r="J703" s="110">
        <v>41631</v>
      </c>
      <c r="K703" s="111">
        <v>0.58333333333333337</v>
      </c>
      <c r="L703" s="112" t="s">
        <v>9404</v>
      </c>
      <c r="M703" s="113">
        <f t="shared" si="10"/>
        <v>48</v>
      </c>
    </row>
    <row r="704" spans="1:13" x14ac:dyDescent="0.25">
      <c r="A704" s="110">
        <v>41631</v>
      </c>
      <c r="B704" s="111">
        <v>0.4465277777777778</v>
      </c>
      <c r="C704" s="112" t="s">
        <v>1676</v>
      </c>
      <c r="D704" s="112"/>
      <c r="E704" s="112" t="s">
        <v>2512</v>
      </c>
      <c r="F704" s="112" t="s">
        <v>2285</v>
      </c>
      <c r="G704" s="112" t="s">
        <v>5916</v>
      </c>
      <c r="H704" s="112" t="s">
        <v>9436</v>
      </c>
      <c r="I704" s="112">
        <v>1</v>
      </c>
      <c r="J704" s="110">
        <v>41631</v>
      </c>
      <c r="K704" s="111">
        <v>0.65625</v>
      </c>
      <c r="L704" s="112" t="s">
        <v>9437</v>
      </c>
      <c r="M704" s="113">
        <f t="shared" si="10"/>
        <v>0</v>
      </c>
    </row>
    <row r="705" spans="1:13" x14ac:dyDescent="0.25">
      <c r="A705" s="110">
        <v>41627</v>
      </c>
      <c r="B705" s="111">
        <v>0.49652777777777773</v>
      </c>
      <c r="C705" s="112" t="s">
        <v>1153</v>
      </c>
      <c r="D705" s="110">
        <v>41634</v>
      </c>
      <c r="E705" s="112" t="s">
        <v>80</v>
      </c>
      <c r="F705" s="112" t="s">
        <v>1077</v>
      </c>
      <c r="G705" s="112" t="s">
        <v>5916</v>
      </c>
      <c r="H705" s="112" t="s">
        <v>6086</v>
      </c>
      <c r="I705" s="112">
        <v>1</v>
      </c>
      <c r="J705" s="110">
        <v>41631</v>
      </c>
      <c r="K705" s="111">
        <v>0.65625</v>
      </c>
      <c r="L705" s="112" t="s">
        <v>9438</v>
      </c>
      <c r="M705" s="113">
        <f t="shared" si="10"/>
        <v>4</v>
      </c>
    </row>
    <row r="706" spans="1:13" x14ac:dyDescent="0.25">
      <c r="A706" s="110">
        <v>41621</v>
      </c>
      <c r="B706" s="111">
        <v>0.65902777777777777</v>
      </c>
      <c r="C706" s="112" t="s">
        <v>1676</v>
      </c>
      <c r="D706" s="110"/>
      <c r="E706" s="112" t="s">
        <v>293</v>
      </c>
      <c r="F706" s="112" t="s">
        <v>9391</v>
      </c>
      <c r="G706" s="112" t="s">
        <v>5916</v>
      </c>
      <c r="H706" s="112" t="s">
        <v>9392</v>
      </c>
      <c r="I706" s="112">
        <v>1</v>
      </c>
      <c r="J706" s="110">
        <v>41631</v>
      </c>
      <c r="K706" s="111">
        <v>0.54166666666666663</v>
      </c>
      <c r="L706" s="112" t="s">
        <v>9420</v>
      </c>
      <c r="M706" s="113">
        <f t="shared" si="10"/>
        <v>10</v>
      </c>
    </row>
    <row r="707" spans="1:13" x14ac:dyDescent="0.25">
      <c r="A707" s="110">
        <v>41631</v>
      </c>
      <c r="B707" s="111">
        <v>0.5625</v>
      </c>
      <c r="C707" s="112" t="s">
        <v>1676</v>
      </c>
      <c r="D707" s="112"/>
      <c r="E707" s="112" t="s">
        <v>363</v>
      </c>
      <c r="F707" s="112" t="s">
        <v>8701</v>
      </c>
      <c r="G707" s="112" t="s">
        <v>6042</v>
      </c>
      <c r="H707" s="112" t="s">
        <v>4164</v>
      </c>
      <c r="I707" s="112">
        <v>1</v>
      </c>
      <c r="J707" s="110">
        <v>41631</v>
      </c>
      <c r="K707" s="111">
        <v>0.66666666666666663</v>
      </c>
      <c r="L707" s="112" t="s">
        <v>9417</v>
      </c>
      <c r="M707" s="113">
        <f t="shared" ref="M707:M770" si="11">J707-A707</f>
        <v>0</v>
      </c>
    </row>
    <row r="708" spans="1:13" x14ac:dyDescent="0.25">
      <c r="A708" s="110">
        <v>41631</v>
      </c>
      <c r="B708" s="111">
        <v>0.5625</v>
      </c>
      <c r="C708" s="112" t="s">
        <v>1676</v>
      </c>
      <c r="D708" s="112"/>
      <c r="E708" s="112" t="s">
        <v>363</v>
      </c>
      <c r="F708" s="112" t="s">
        <v>8701</v>
      </c>
      <c r="G708" s="112" t="s">
        <v>6042</v>
      </c>
      <c r="H708" s="112" t="s">
        <v>4164</v>
      </c>
      <c r="I708" s="112">
        <v>1</v>
      </c>
      <c r="J708" s="110">
        <v>41631</v>
      </c>
      <c r="K708" s="111">
        <v>0.66666666666666663</v>
      </c>
      <c r="L708" s="112" t="s">
        <v>9418</v>
      </c>
      <c r="M708" s="113">
        <f t="shared" si="11"/>
        <v>0</v>
      </c>
    </row>
    <row r="709" spans="1:13" x14ac:dyDescent="0.25">
      <c r="A709" s="110">
        <v>41606</v>
      </c>
      <c r="B709" s="111">
        <v>0.46249999999999997</v>
      </c>
      <c r="C709" s="112" t="s">
        <v>1153</v>
      </c>
      <c r="D709" s="110">
        <v>41635</v>
      </c>
      <c r="E709" s="112" t="s">
        <v>117</v>
      </c>
      <c r="F709" s="112" t="s">
        <v>513</v>
      </c>
      <c r="G709" s="112" t="s">
        <v>5916</v>
      </c>
      <c r="H709" s="112" t="s">
        <v>9409</v>
      </c>
      <c r="I709" s="112">
        <v>1</v>
      </c>
      <c r="J709" s="110">
        <v>41631</v>
      </c>
      <c r="K709" s="111">
        <v>0.66666666666666663</v>
      </c>
      <c r="L709" s="112" t="s">
        <v>9410</v>
      </c>
      <c r="M709" s="113">
        <f t="shared" si="11"/>
        <v>25</v>
      </c>
    </row>
    <row r="710" spans="1:13" x14ac:dyDescent="0.25">
      <c r="A710" s="110">
        <v>41622</v>
      </c>
      <c r="B710" s="111">
        <v>0.42708333333333331</v>
      </c>
      <c r="C710" s="112" t="s">
        <v>1676</v>
      </c>
      <c r="D710" s="110"/>
      <c r="E710" s="112" t="s">
        <v>591</v>
      </c>
      <c r="F710" s="112" t="s">
        <v>9441</v>
      </c>
      <c r="G710" s="112" t="s">
        <v>5915</v>
      </c>
      <c r="H710" s="112" t="s">
        <v>9442</v>
      </c>
      <c r="I710" s="112">
        <v>3</v>
      </c>
      <c r="J710" s="110">
        <v>41631</v>
      </c>
      <c r="K710" s="111">
        <v>0.66666666666666663</v>
      </c>
      <c r="L710" s="112" t="s">
        <v>9443</v>
      </c>
      <c r="M710" s="113">
        <f t="shared" si="11"/>
        <v>9</v>
      </c>
    </row>
    <row r="711" spans="1:13" x14ac:dyDescent="0.25">
      <c r="A711" s="110">
        <v>41631</v>
      </c>
      <c r="B711" s="111">
        <v>0.49583333333333335</v>
      </c>
      <c r="C711" s="112" t="s">
        <v>1676</v>
      </c>
      <c r="D711" s="112"/>
      <c r="E711" s="112" t="s">
        <v>2247</v>
      </c>
      <c r="F711" s="112" t="s">
        <v>8673</v>
      </c>
      <c r="G711" s="112" t="s">
        <v>5915</v>
      </c>
      <c r="H711" s="112" t="s">
        <v>880</v>
      </c>
      <c r="I711" s="112">
        <v>1</v>
      </c>
      <c r="J711" s="110">
        <v>41631</v>
      </c>
      <c r="K711" s="111">
        <v>0.66666666666666663</v>
      </c>
      <c r="L711" s="112" t="s">
        <v>9432</v>
      </c>
      <c r="M711" s="113">
        <f t="shared" si="11"/>
        <v>0</v>
      </c>
    </row>
    <row r="712" spans="1:13" x14ac:dyDescent="0.25">
      <c r="A712" s="110">
        <v>41631</v>
      </c>
      <c r="B712" s="111">
        <v>0.49583333333333335</v>
      </c>
      <c r="C712" s="112" t="s">
        <v>1676</v>
      </c>
      <c r="D712" s="112"/>
      <c r="E712" s="112" t="s">
        <v>2247</v>
      </c>
      <c r="F712" s="112" t="s">
        <v>8673</v>
      </c>
      <c r="G712" s="112" t="s">
        <v>5915</v>
      </c>
      <c r="H712" s="112" t="s">
        <v>880</v>
      </c>
      <c r="I712" s="112">
        <v>1</v>
      </c>
      <c r="J712" s="110">
        <v>41631</v>
      </c>
      <c r="K712" s="111">
        <v>0.66666666666666663</v>
      </c>
      <c r="L712" s="112" t="s">
        <v>9433</v>
      </c>
      <c r="M712" s="113">
        <f t="shared" si="11"/>
        <v>0</v>
      </c>
    </row>
    <row r="713" spans="1:13" x14ac:dyDescent="0.25">
      <c r="A713" s="110">
        <v>41621</v>
      </c>
      <c r="B713" s="111">
        <v>0.40972222222222227</v>
      </c>
      <c r="C713" s="112" t="s">
        <v>1153</v>
      </c>
      <c r="D713" s="110">
        <v>41622</v>
      </c>
      <c r="E713" s="112" t="s">
        <v>117</v>
      </c>
      <c r="F713" s="112" t="s">
        <v>9406</v>
      </c>
      <c r="G713" s="112" t="s">
        <v>5931</v>
      </c>
      <c r="H713" s="112" t="s">
        <v>9407</v>
      </c>
      <c r="I713" s="112">
        <v>1</v>
      </c>
      <c r="J713" s="110">
        <v>41631</v>
      </c>
      <c r="K713" s="111">
        <v>0.58333333333333337</v>
      </c>
      <c r="L713" s="112" t="s">
        <v>9408</v>
      </c>
      <c r="M713" s="113">
        <f t="shared" si="11"/>
        <v>10</v>
      </c>
    </row>
    <row r="714" spans="1:13" x14ac:dyDescent="0.25">
      <c r="A714" s="110">
        <v>41631</v>
      </c>
      <c r="B714" s="111">
        <v>0.43055555555555558</v>
      </c>
      <c r="C714" s="112" t="s">
        <v>696</v>
      </c>
      <c r="D714" s="112"/>
      <c r="E714" s="112" t="s">
        <v>591</v>
      </c>
      <c r="F714" s="112" t="s">
        <v>9430</v>
      </c>
      <c r="G714" s="112" t="s">
        <v>5916</v>
      </c>
      <c r="H714" s="112" t="s">
        <v>9431</v>
      </c>
      <c r="I714" s="112">
        <v>1</v>
      </c>
      <c r="J714" s="110">
        <v>41631</v>
      </c>
      <c r="K714" s="111">
        <v>0.66666666666666663</v>
      </c>
      <c r="L714" s="112" t="s">
        <v>9444</v>
      </c>
      <c r="M714" s="113">
        <f t="shared" si="11"/>
        <v>0</v>
      </c>
    </row>
    <row r="715" spans="1:13" x14ac:dyDescent="0.25">
      <c r="A715" s="110">
        <v>41626</v>
      </c>
      <c r="B715" s="111">
        <v>0.34722222222222227</v>
      </c>
      <c r="C715" s="112" t="s">
        <v>1676</v>
      </c>
      <c r="D715" s="112"/>
      <c r="E715" s="112" t="s">
        <v>594</v>
      </c>
      <c r="F715" s="112" t="s">
        <v>9421</v>
      </c>
      <c r="G715" s="112" t="s">
        <v>5920</v>
      </c>
      <c r="H715" s="112" t="s">
        <v>9422</v>
      </c>
      <c r="I715" s="112">
        <v>1</v>
      </c>
      <c r="J715" s="110">
        <v>41631</v>
      </c>
      <c r="K715" s="111">
        <v>0.66666666666666663</v>
      </c>
      <c r="L715" s="112" t="s">
        <v>9423</v>
      </c>
      <c r="M715" s="113">
        <f t="shared" si="11"/>
        <v>5</v>
      </c>
    </row>
    <row r="716" spans="1:13" x14ac:dyDescent="0.25">
      <c r="A716" s="110">
        <v>41626</v>
      </c>
      <c r="B716" s="111">
        <v>0.34722222222222227</v>
      </c>
      <c r="C716" s="112" t="s">
        <v>1676</v>
      </c>
      <c r="D716" s="112"/>
      <c r="E716" s="112" t="s">
        <v>594</v>
      </c>
      <c r="F716" s="112" t="s">
        <v>9421</v>
      </c>
      <c r="G716" s="112" t="s">
        <v>5920</v>
      </c>
      <c r="H716" s="112" t="s">
        <v>9422</v>
      </c>
      <c r="I716" s="112">
        <v>1</v>
      </c>
      <c r="J716" s="110">
        <v>41631</v>
      </c>
      <c r="K716" s="111">
        <v>0.66666666666666663</v>
      </c>
      <c r="L716" s="112" t="s">
        <v>9424</v>
      </c>
      <c r="M716" s="113">
        <f t="shared" si="11"/>
        <v>5</v>
      </c>
    </row>
    <row r="717" spans="1:13" x14ac:dyDescent="0.25">
      <c r="A717" s="110">
        <v>41631</v>
      </c>
      <c r="B717" s="111">
        <v>0.33333333333333331</v>
      </c>
      <c r="C717" s="112" t="s">
        <v>1676</v>
      </c>
      <c r="D717" s="110"/>
      <c r="E717" s="112" t="s">
        <v>51</v>
      </c>
      <c r="F717" s="112" t="s">
        <v>734</v>
      </c>
      <c r="G717" s="112" t="s">
        <v>5916</v>
      </c>
      <c r="H717" s="112" t="s">
        <v>9447</v>
      </c>
      <c r="I717" s="112">
        <v>1</v>
      </c>
      <c r="J717" s="110">
        <v>41632</v>
      </c>
      <c r="K717" s="111">
        <v>0.375</v>
      </c>
      <c r="L717" s="112" t="s">
        <v>9448</v>
      </c>
      <c r="M717" s="113">
        <f t="shared" si="11"/>
        <v>1</v>
      </c>
    </row>
    <row r="718" spans="1:13" x14ac:dyDescent="0.25">
      <c r="A718" s="110">
        <v>41620</v>
      </c>
      <c r="B718" s="111">
        <v>0.45833333333333331</v>
      </c>
      <c r="C718" s="112" t="s">
        <v>1153</v>
      </c>
      <c r="D718" s="110">
        <v>41625</v>
      </c>
      <c r="E718" s="112" t="s">
        <v>117</v>
      </c>
      <c r="F718" s="112" t="s">
        <v>1869</v>
      </c>
      <c r="G718" s="112" t="s">
        <v>5919</v>
      </c>
      <c r="H718" s="112" t="s">
        <v>9024</v>
      </c>
      <c r="I718" s="112">
        <v>1</v>
      </c>
      <c r="J718" s="110">
        <v>41632</v>
      </c>
      <c r="K718" s="111">
        <v>0.37847222222222227</v>
      </c>
      <c r="L718" s="112" t="s">
        <v>9454</v>
      </c>
      <c r="M718" s="113">
        <f t="shared" si="11"/>
        <v>12</v>
      </c>
    </row>
    <row r="719" spans="1:13" x14ac:dyDescent="0.25">
      <c r="A719" s="110">
        <v>41631</v>
      </c>
      <c r="B719" s="111">
        <v>0.33333333333333331</v>
      </c>
      <c r="C719" s="112" t="s">
        <v>1153</v>
      </c>
      <c r="D719" s="110">
        <v>41636</v>
      </c>
      <c r="E719" s="112" t="s">
        <v>117</v>
      </c>
      <c r="F719" s="112" t="s">
        <v>1665</v>
      </c>
      <c r="G719" s="112" t="s">
        <v>5919</v>
      </c>
      <c r="H719" s="112" t="s">
        <v>9467</v>
      </c>
      <c r="I719" s="112">
        <v>1</v>
      </c>
      <c r="J719" s="110">
        <v>41632</v>
      </c>
      <c r="K719" s="111">
        <v>0.4375</v>
      </c>
      <c r="L719" s="112" t="s">
        <v>9468</v>
      </c>
      <c r="M719" s="113">
        <f t="shared" si="11"/>
        <v>1</v>
      </c>
    </row>
    <row r="720" spans="1:13" x14ac:dyDescent="0.25">
      <c r="A720" s="110">
        <v>41631</v>
      </c>
      <c r="B720" s="111">
        <v>0.74305555555555547</v>
      </c>
      <c r="C720" s="112" t="s">
        <v>1676</v>
      </c>
      <c r="D720" s="110"/>
      <c r="E720" s="112" t="s">
        <v>1108</v>
      </c>
      <c r="F720" s="112" t="s">
        <v>8949</v>
      </c>
      <c r="G720" s="112" t="s">
        <v>5916</v>
      </c>
      <c r="H720" s="112" t="s">
        <v>2610</v>
      </c>
      <c r="I720" s="112">
        <v>1</v>
      </c>
      <c r="J720" s="110">
        <v>41632</v>
      </c>
      <c r="K720" s="111">
        <v>0.375</v>
      </c>
      <c r="L720" s="112" t="s">
        <v>9449</v>
      </c>
      <c r="M720" s="113">
        <f t="shared" si="11"/>
        <v>1</v>
      </c>
    </row>
    <row r="721" spans="1:13" x14ac:dyDescent="0.25">
      <c r="A721" s="110">
        <v>41631</v>
      </c>
      <c r="B721" s="111">
        <v>0.74305555555555547</v>
      </c>
      <c r="C721" s="112" t="s">
        <v>1676</v>
      </c>
      <c r="D721" s="110"/>
      <c r="E721" s="112" t="s">
        <v>1108</v>
      </c>
      <c r="F721" s="112" t="s">
        <v>8949</v>
      </c>
      <c r="G721" s="112" t="s">
        <v>5916</v>
      </c>
      <c r="H721" s="112" t="s">
        <v>2610</v>
      </c>
      <c r="I721" s="112">
        <v>1</v>
      </c>
      <c r="J721" s="110">
        <v>41632</v>
      </c>
      <c r="K721" s="111">
        <v>0.375</v>
      </c>
      <c r="L721" s="112" t="s">
        <v>9450</v>
      </c>
      <c r="M721" s="113">
        <f t="shared" si="11"/>
        <v>1</v>
      </c>
    </row>
    <row r="722" spans="1:13" x14ac:dyDescent="0.25">
      <c r="A722" s="110">
        <v>41624</v>
      </c>
      <c r="B722" s="111">
        <v>0.64444444444444449</v>
      </c>
      <c r="C722" s="112" t="s">
        <v>1676</v>
      </c>
      <c r="D722" s="110"/>
      <c r="E722" s="112" t="s">
        <v>591</v>
      </c>
      <c r="F722" s="112" t="s">
        <v>9429</v>
      </c>
      <c r="G722" s="112" t="s">
        <v>5916</v>
      </c>
      <c r="H722" s="112" t="s">
        <v>9455</v>
      </c>
      <c r="I722" s="112">
        <v>1</v>
      </c>
      <c r="J722" s="110">
        <v>41632</v>
      </c>
      <c r="K722" s="111">
        <v>0.38194444444444442</v>
      </c>
      <c r="L722" s="112" t="s">
        <v>9456</v>
      </c>
      <c r="M722" s="113">
        <f t="shared" si="11"/>
        <v>8</v>
      </c>
    </row>
    <row r="723" spans="1:13" x14ac:dyDescent="0.25">
      <c r="A723" s="110">
        <v>41577</v>
      </c>
      <c r="B723" s="111">
        <v>0.53125</v>
      </c>
      <c r="C723" s="112" t="s">
        <v>1153</v>
      </c>
      <c r="D723" s="110">
        <v>41635</v>
      </c>
      <c r="E723" s="112" t="s">
        <v>117</v>
      </c>
      <c r="F723" s="112" t="s">
        <v>1520</v>
      </c>
      <c r="G723" s="112" t="s">
        <v>5919</v>
      </c>
      <c r="H723" s="112" t="s">
        <v>4807</v>
      </c>
      <c r="I723" s="112">
        <v>1</v>
      </c>
      <c r="J723" s="110">
        <v>41632</v>
      </c>
      <c r="K723" s="111">
        <v>0.375</v>
      </c>
      <c r="L723" s="112" t="s">
        <v>9451</v>
      </c>
      <c r="M723" s="113">
        <f t="shared" si="11"/>
        <v>55</v>
      </c>
    </row>
    <row r="724" spans="1:13" x14ac:dyDescent="0.25">
      <c r="A724" s="110">
        <v>41613</v>
      </c>
      <c r="B724" s="111">
        <v>0.5</v>
      </c>
      <c r="C724" s="112" t="s">
        <v>1153</v>
      </c>
      <c r="D724" s="110">
        <v>41636</v>
      </c>
      <c r="E724" s="112" t="s">
        <v>117</v>
      </c>
      <c r="F724" s="112" t="s">
        <v>738</v>
      </c>
      <c r="G724" s="112" t="s">
        <v>5916</v>
      </c>
      <c r="H724" s="112" t="s">
        <v>9465</v>
      </c>
      <c r="I724" s="112">
        <v>1</v>
      </c>
      <c r="J724" s="110">
        <v>41632</v>
      </c>
      <c r="K724" s="111">
        <v>0.4375</v>
      </c>
      <c r="L724" s="112" t="s">
        <v>9466</v>
      </c>
      <c r="M724" s="113">
        <f t="shared" si="11"/>
        <v>19</v>
      </c>
    </row>
    <row r="725" spans="1:13" x14ac:dyDescent="0.25">
      <c r="A725" s="110">
        <v>41596</v>
      </c>
      <c r="B725" s="111">
        <v>0.375</v>
      </c>
      <c r="C725" s="112" t="s">
        <v>1153</v>
      </c>
      <c r="D725" s="110">
        <v>41635</v>
      </c>
      <c r="E725" s="112" t="s">
        <v>117</v>
      </c>
      <c r="F725" s="112" t="s">
        <v>3158</v>
      </c>
      <c r="G725" s="112" t="s">
        <v>5916</v>
      </c>
      <c r="H725" s="112" t="s">
        <v>9452</v>
      </c>
      <c r="I725" s="112">
        <v>1</v>
      </c>
      <c r="J725" s="110">
        <v>41632</v>
      </c>
      <c r="K725" s="111">
        <v>0.37847222222222227</v>
      </c>
      <c r="L725" s="112" t="s">
        <v>9453</v>
      </c>
      <c r="M725" s="113">
        <f t="shared" si="11"/>
        <v>36</v>
      </c>
    </row>
    <row r="726" spans="1:13" x14ac:dyDescent="0.25">
      <c r="A726" s="110">
        <v>41613</v>
      </c>
      <c r="B726" s="111">
        <v>0.5</v>
      </c>
      <c r="C726" s="112" t="s">
        <v>1153</v>
      </c>
      <c r="D726" s="121">
        <v>41636</v>
      </c>
      <c r="E726" s="112" t="s">
        <v>117</v>
      </c>
      <c r="F726" s="112" t="s">
        <v>9461</v>
      </c>
      <c r="G726" s="112" t="s">
        <v>9462</v>
      </c>
      <c r="H726" s="112" t="s">
        <v>394</v>
      </c>
      <c r="I726" s="112">
        <v>1</v>
      </c>
      <c r="J726" s="110">
        <v>41632</v>
      </c>
      <c r="K726" s="111">
        <v>0.4375</v>
      </c>
      <c r="L726" s="112" t="s">
        <v>9463</v>
      </c>
      <c r="M726" s="113">
        <f t="shared" si="11"/>
        <v>19</v>
      </c>
    </row>
    <row r="727" spans="1:13" x14ac:dyDescent="0.25">
      <c r="A727" s="110">
        <v>41613</v>
      </c>
      <c r="B727" s="111">
        <v>0.5</v>
      </c>
      <c r="C727" s="112" t="s">
        <v>1153</v>
      </c>
      <c r="D727" s="121">
        <v>41636</v>
      </c>
      <c r="E727" s="112" t="s">
        <v>117</v>
      </c>
      <c r="F727" s="112" t="s">
        <v>9461</v>
      </c>
      <c r="G727" s="112" t="s">
        <v>9462</v>
      </c>
      <c r="H727" s="112" t="s">
        <v>394</v>
      </c>
      <c r="I727" s="112">
        <v>1</v>
      </c>
      <c r="J727" s="110">
        <v>41632</v>
      </c>
      <c r="K727" s="111">
        <v>0.4375</v>
      </c>
      <c r="L727" s="112" t="s">
        <v>9464</v>
      </c>
      <c r="M727" s="113">
        <f t="shared" si="11"/>
        <v>19</v>
      </c>
    </row>
    <row r="728" spans="1:13" x14ac:dyDescent="0.25">
      <c r="A728" s="110">
        <v>41621</v>
      </c>
      <c r="B728" s="111">
        <v>0.65902777777777777</v>
      </c>
      <c r="C728" s="112" t="s">
        <v>1676</v>
      </c>
      <c r="D728" s="110"/>
      <c r="E728" s="112" t="s">
        <v>293</v>
      </c>
      <c r="F728" s="112" t="s">
        <v>9391</v>
      </c>
      <c r="G728" s="112" t="s">
        <v>5916</v>
      </c>
      <c r="H728" s="112" t="s">
        <v>9392</v>
      </c>
      <c r="I728" s="112">
        <v>1</v>
      </c>
      <c r="J728" s="110">
        <v>41632</v>
      </c>
      <c r="K728" s="111">
        <v>0.37152777777777773</v>
      </c>
      <c r="L728" s="112" t="s">
        <v>9446</v>
      </c>
      <c r="M728" s="113">
        <f t="shared" si="11"/>
        <v>11</v>
      </c>
    </row>
    <row r="729" spans="1:13" x14ac:dyDescent="0.25">
      <c r="A729" s="110">
        <v>41626</v>
      </c>
      <c r="B729" s="111">
        <v>0.29166666666666669</v>
      </c>
      <c r="C729" s="112" t="s">
        <v>1153</v>
      </c>
      <c r="D729" s="110">
        <v>41628</v>
      </c>
      <c r="E729" s="112" t="s">
        <v>51</v>
      </c>
      <c r="F729" s="112" t="s">
        <v>9253</v>
      </c>
      <c r="G729" s="112" t="s">
        <v>5919</v>
      </c>
      <c r="H729" s="112" t="s">
        <v>9459</v>
      </c>
      <c r="I729" s="112">
        <v>1</v>
      </c>
      <c r="J729" s="110">
        <v>41632</v>
      </c>
      <c r="K729" s="111">
        <v>0.38541666666666669</v>
      </c>
      <c r="L729" s="112" t="s">
        <v>9512</v>
      </c>
      <c r="M729" s="113">
        <f t="shared" si="11"/>
        <v>6</v>
      </c>
    </row>
    <row r="730" spans="1:13" x14ac:dyDescent="0.25">
      <c r="A730" s="110">
        <v>41618</v>
      </c>
      <c r="B730" s="111">
        <v>0.72916666666666663</v>
      </c>
      <c r="C730" s="112" t="s">
        <v>1676</v>
      </c>
      <c r="D730" s="110"/>
      <c r="E730" s="112" t="s">
        <v>2439</v>
      </c>
      <c r="F730" s="112" t="s">
        <v>8880</v>
      </c>
      <c r="G730" s="112" t="s">
        <v>6366</v>
      </c>
      <c r="H730" s="112" t="s">
        <v>8881</v>
      </c>
      <c r="I730" s="112">
        <v>1</v>
      </c>
      <c r="J730" s="110">
        <v>41632</v>
      </c>
      <c r="K730" s="111">
        <v>0.38194444444444442</v>
      </c>
      <c r="L730" s="112" t="s">
        <v>9457</v>
      </c>
      <c r="M730" s="113">
        <f t="shared" si="11"/>
        <v>14</v>
      </c>
    </row>
    <row r="731" spans="1:13" x14ac:dyDescent="0.25">
      <c r="A731" s="110">
        <v>41631</v>
      </c>
      <c r="B731" s="111">
        <v>0.49583333333333335</v>
      </c>
      <c r="C731" s="112" t="s">
        <v>1676</v>
      </c>
      <c r="D731" s="112"/>
      <c r="E731" s="112" t="s">
        <v>2247</v>
      </c>
      <c r="F731" s="112" t="s">
        <v>8673</v>
      </c>
      <c r="G731" s="112" t="s">
        <v>5915</v>
      </c>
      <c r="H731" s="112" t="s">
        <v>880</v>
      </c>
      <c r="I731" s="112">
        <v>1</v>
      </c>
      <c r="J731" s="110">
        <v>41632</v>
      </c>
      <c r="K731" s="111">
        <v>0.37152777777777773</v>
      </c>
      <c r="L731" s="112" t="s">
        <v>9445</v>
      </c>
      <c r="M731" s="113">
        <f t="shared" si="11"/>
        <v>1</v>
      </c>
    </row>
    <row r="732" spans="1:13" x14ac:dyDescent="0.25">
      <c r="A732" s="110">
        <v>41631</v>
      </c>
      <c r="B732" s="111">
        <v>0.49583333333333335</v>
      </c>
      <c r="C732" s="112" t="s">
        <v>1676</v>
      </c>
      <c r="D732" s="112"/>
      <c r="E732" s="112" t="s">
        <v>2247</v>
      </c>
      <c r="F732" s="112" t="s">
        <v>8673</v>
      </c>
      <c r="G732" s="112" t="s">
        <v>5915</v>
      </c>
      <c r="H732" s="112" t="s">
        <v>880</v>
      </c>
      <c r="I732" s="112">
        <v>1</v>
      </c>
      <c r="J732" s="110">
        <v>41632</v>
      </c>
      <c r="K732" s="111">
        <v>0.37152777777777773</v>
      </c>
      <c r="L732" s="112" t="s">
        <v>8842</v>
      </c>
      <c r="M732" s="113">
        <f t="shared" si="11"/>
        <v>1</v>
      </c>
    </row>
    <row r="733" spans="1:13" x14ac:dyDescent="0.25">
      <c r="A733" s="110">
        <v>41585</v>
      </c>
      <c r="B733" s="111">
        <v>0.40625</v>
      </c>
      <c r="C733" s="112" t="s">
        <v>1153</v>
      </c>
      <c r="D733" s="110">
        <v>41631</v>
      </c>
      <c r="E733" s="112" t="s">
        <v>117</v>
      </c>
      <c r="F733" s="112" t="s">
        <v>1130</v>
      </c>
      <c r="G733" s="112" t="s">
        <v>5920</v>
      </c>
      <c r="H733" s="112" t="s">
        <v>8075</v>
      </c>
      <c r="I733" s="112">
        <v>1</v>
      </c>
      <c r="J733" s="110">
        <v>41632</v>
      </c>
      <c r="K733" s="111">
        <v>0.38194444444444442</v>
      </c>
      <c r="L733" s="112" t="s">
        <v>9458</v>
      </c>
      <c r="M733" s="113">
        <f t="shared" si="11"/>
        <v>47</v>
      </c>
    </row>
    <row r="734" spans="1:13" x14ac:dyDescent="0.25">
      <c r="A734" s="110">
        <v>41631</v>
      </c>
      <c r="B734" s="111">
        <v>0.90277777777777779</v>
      </c>
      <c r="C734" s="112" t="s">
        <v>1676</v>
      </c>
      <c r="D734" s="110"/>
      <c r="E734" s="112" t="s">
        <v>1388</v>
      </c>
      <c r="F734" s="112" t="s">
        <v>9434</v>
      </c>
      <c r="G734" s="112"/>
      <c r="H734" s="112" t="s">
        <v>6793</v>
      </c>
      <c r="I734" s="112">
        <v>1</v>
      </c>
      <c r="J734" s="110">
        <v>41633</v>
      </c>
      <c r="K734" s="111">
        <v>0.90277777777777779</v>
      </c>
      <c r="L734" s="112" t="s">
        <v>9482</v>
      </c>
      <c r="M734" s="113">
        <f t="shared" si="11"/>
        <v>2</v>
      </c>
    </row>
    <row r="735" spans="1:13" x14ac:dyDescent="0.25">
      <c r="A735" s="110">
        <v>41633</v>
      </c>
      <c r="B735" s="111">
        <v>0.82013888888888886</v>
      </c>
      <c r="C735" s="112" t="s">
        <v>1676</v>
      </c>
      <c r="D735" s="112"/>
      <c r="E735" s="112" t="s">
        <v>784</v>
      </c>
      <c r="F735" s="112" t="s">
        <v>7747</v>
      </c>
      <c r="G735" s="112"/>
      <c r="H735" s="112" t="s">
        <v>6793</v>
      </c>
      <c r="I735" s="112">
        <v>1</v>
      </c>
      <c r="J735" s="110">
        <v>41633</v>
      </c>
      <c r="K735" s="111">
        <v>0.82013888888888886</v>
      </c>
      <c r="L735" s="112" t="s">
        <v>9483</v>
      </c>
      <c r="M735" s="113">
        <f t="shared" si="11"/>
        <v>0</v>
      </c>
    </row>
    <row r="736" spans="1:13" x14ac:dyDescent="0.25">
      <c r="A736" s="110">
        <v>41633</v>
      </c>
      <c r="B736" s="111">
        <v>0.64930555555555558</v>
      </c>
      <c r="C736" s="112" t="s">
        <v>2086</v>
      </c>
      <c r="D736" s="110"/>
      <c r="E736" s="112" t="s">
        <v>7310</v>
      </c>
      <c r="F736" s="112" t="s">
        <v>9480</v>
      </c>
      <c r="G736" s="112"/>
      <c r="H736" s="112" t="s">
        <v>6793</v>
      </c>
      <c r="I736" s="112">
        <v>1</v>
      </c>
      <c r="J736" s="110">
        <v>41633</v>
      </c>
      <c r="K736" s="111">
        <v>0.64930555555555558</v>
      </c>
      <c r="L736" s="112" t="s">
        <v>9481</v>
      </c>
      <c r="M736" s="113">
        <f t="shared" si="11"/>
        <v>0</v>
      </c>
    </row>
    <row r="737" spans="1:13" x14ac:dyDescent="0.25">
      <c r="A737" s="110">
        <v>41633</v>
      </c>
      <c r="B737" s="111">
        <v>0.64930555555555558</v>
      </c>
      <c r="C737" s="112" t="s">
        <v>2086</v>
      </c>
      <c r="D737" s="110"/>
      <c r="E737" s="112" t="s">
        <v>7310</v>
      </c>
      <c r="F737" s="112" t="s">
        <v>9480</v>
      </c>
      <c r="G737" s="112"/>
      <c r="H737" s="112" t="s">
        <v>6793</v>
      </c>
      <c r="I737" s="112">
        <v>1</v>
      </c>
      <c r="J737" s="110">
        <v>41633</v>
      </c>
      <c r="K737" s="111">
        <v>0.64930555555555558</v>
      </c>
      <c r="L737" s="112" t="s">
        <v>9484</v>
      </c>
      <c r="M737" s="113">
        <f t="shared" si="11"/>
        <v>0</v>
      </c>
    </row>
    <row r="738" spans="1:13" x14ac:dyDescent="0.25">
      <c r="A738" s="110">
        <v>41634</v>
      </c>
      <c r="B738" s="111">
        <v>0.625</v>
      </c>
      <c r="C738" s="112" t="s">
        <v>1676</v>
      </c>
      <c r="D738" s="112"/>
      <c r="E738" s="112" t="s">
        <v>8502</v>
      </c>
      <c r="F738" s="112" t="s">
        <v>1237</v>
      </c>
      <c r="G738" s="112" t="s">
        <v>5919</v>
      </c>
      <c r="H738" s="112" t="s">
        <v>6178</v>
      </c>
      <c r="I738" s="112">
        <v>1</v>
      </c>
      <c r="J738" s="110">
        <v>41634</v>
      </c>
      <c r="K738" s="111">
        <v>0.72222222222222221</v>
      </c>
      <c r="L738" s="112" t="s">
        <v>9509</v>
      </c>
      <c r="M738" s="113">
        <f t="shared" si="11"/>
        <v>0</v>
      </c>
    </row>
    <row r="739" spans="1:13" x14ac:dyDescent="0.25">
      <c r="A739" s="110">
        <v>41634</v>
      </c>
      <c r="B739" s="111">
        <v>0.625</v>
      </c>
      <c r="C739" s="112" t="s">
        <v>1676</v>
      </c>
      <c r="D739" s="112"/>
      <c r="E739" s="112" t="s">
        <v>8502</v>
      </c>
      <c r="F739" s="112" t="s">
        <v>1237</v>
      </c>
      <c r="G739" s="112" t="s">
        <v>5919</v>
      </c>
      <c r="H739" s="112" t="s">
        <v>6178</v>
      </c>
      <c r="I739" s="112">
        <v>1</v>
      </c>
      <c r="J739" s="110">
        <v>41634</v>
      </c>
      <c r="K739" s="111">
        <v>0.72222222222222221</v>
      </c>
      <c r="L739" s="112" t="s">
        <v>9510</v>
      </c>
      <c r="M739" s="113">
        <f t="shared" si="11"/>
        <v>0</v>
      </c>
    </row>
    <row r="740" spans="1:13" x14ac:dyDescent="0.25">
      <c r="A740" s="110">
        <v>41632</v>
      </c>
      <c r="B740" s="111">
        <v>0.86805555555555547</v>
      </c>
      <c r="C740" s="112" t="s">
        <v>1676</v>
      </c>
      <c r="D740" s="110"/>
      <c r="E740" s="112" t="s">
        <v>784</v>
      </c>
      <c r="F740" s="112" t="s">
        <v>8225</v>
      </c>
      <c r="G740" s="112" t="s">
        <v>5916</v>
      </c>
      <c r="H740" s="112" t="s">
        <v>8226</v>
      </c>
      <c r="I740" s="112">
        <v>1</v>
      </c>
      <c r="J740" s="110">
        <v>41634</v>
      </c>
      <c r="K740" s="111">
        <v>0.54166666666666663</v>
      </c>
      <c r="L740" s="112" t="s">
        <v>9491</v>
      </c>
      <c r="M740" s="113">
        <f t="shared" si="11"/>
        <v>2</v>
      </c>
    </row>
    <row r="741" spans="1:13" x14ac:dyDescent="0.25">
      <c r="A741" s="110">
        <v>41624</v>
      </c>
      <c r="B741" s="111">
        <v>0.64444444444444449</v>
      </c>
      <c r="C741" s="112" t="s">
        <v>1676</v>
      </c>
      <c r="D741" s="110"/>
      <c r="E741" s="112" t="s">
        <v>591</v>
      </c>
      <c r="F741" s="112" t="s">
        <v>9429</v>
      </c>
      <c r="G741" s="112" t="s">
        <v>5916</v>
      </c>
      <c r="H741" s="112" t="s">
        <v>9455</v>
      </c>
      <c r="I741" s="112">
        <v>1</v>
      </c>
      <c r="J741" s="110">
        <v>41634</v>
      </c>
      <c r="K741" s="111">
        <v>0.58333333333333337</v>
      </c>
      <c r="L741" s="112" t="s">
        <v>9497</v>
      </c>
      <c r="M741" s="113">
        <f t="shared" si="11"/>
        <v>10</v>
      </c>
    </row>
    <row r="742" spans="1:13" x14ac:dyDescent="0.25">
      <c r="A742" s="110">
        <v>41634</v>
      </c>
      <c r="B742" s="111"/>
      <c r="C742" s="112" t="s">
        <v>1676</v>
      </c>
      <c r="D742" s="110"/>
      <c r="E742" s="112" t="s">
        <v>374</v>
      </c>
      <c r="F742" s="112" t="s">
        <v>9501</v>
      </c>
      <c r="G742" s="112" t="s">
        <v>5916</v>
      </c>
      <c r="H742" s="112" t="s">
        <v>968</v>
      </c>
      <c r="I742" s="112">
        <v>1</v>
      </c>
      <c r="J742" s="110">
        <v>41634</v>
      </c>
      <c r="K742" s="111">
        <v>0.66666666666666663</v>
      </c>
      <c r="L742" s="112" t="s">
        <v>9502</v>
      </c>
      <c r="M742" s="113">
        <f t="shared" si="11"/>
        <v>0</v>
      </c>
    </row>
    <row r="743" spans="1:13" x14ac:dyDescent="0.25">
      <c r="A743" s="110">
        <v>41634</v>
      </c>
      <c r="B743" s="111"/>
      <c r="C743" s="112" t="s">
        <v>1676</v>
      </c>
      <c r="D743" s="118"/>
      <c r="E743" s="112" t="s">
        <v>374</v>
      </c>
      <c r="F743" s="112" t="s">
        <v>9501</v>
      </c>
      <c r="G743" s="112" t="s">
        <v>5916</v>
      </c>
      <c r="H743" s="112" t="s">
        <v>968</v>
      </c>
      <c r="I743" s="112">
        <v>1</v>
      </c>
      <c r="J743" s="110">
        <v>41634</v>
      </c>
      <c r="K743" s="111">
        <v>0.66666666666666663</v>
      </c>
      <c r="L743" s="112" t="s">
        <v>9503</v>
      </c>
      <c r="M743" s="113">
        <f t="shared" si="11"/>
        <v>0</v>
      </c>
    </row>
    <row r="744" spans="1:13" x14ac:dyDescent="0.25">
      <c r="A744" s="110">
        <v>41583</v>
      </c>
      <c r="B744" s="111">
        <v>0.50555555555555554</v>
      </c>
      <c r="C744" s="112" t="s">
        <v>1153</v>
      </c>
      <c r="D744" s="110">
        <v>41638</v>
      </c>
      <c r="E744" s="112" t="s">
        <v>117</v>
      </c>
      <c r="F744" s="112" t="s">
        <v>8360</v>
      </c>
      <c r="G744" s="112" t="s">
        <v>5931</v>
      </c>
      <c r="H744" s="112" t="s">
        <v>9473</v>
      </c>
      <c r="I744" s="112">
        <v>1</v>
      </c>
      <c r="J744" s="110">
        <v>41634</v>
      </c>
      <c r="K744" s="111">
        <v>0.58333333333333337</v>
      </c>
      <c r="L744" s="112" t="s">
        <v>9498</v>
      </c>
      <c r="M744" s="113">
        <f t="shared" si="11"/>
        <v>51</v>
      </c>
    </row>
    <row r="745" spans="1:13" x14ac:dyDescent="0.25">
      <c r="A745" s="110">
        <v>41628</v>
      </c>
      <c r="B745" s="111">
        <v>0.67083333333333339</v>
      </c>
      <c r="C745" s="112" t="s">
        <v>1153</v>
      </c>
      <c r="D745" s="110">
        <v>41638</v>
      </c>
      <c r="E745" s="112" t="s">
        <v>117</v>
      </c>
      <c r="F745" s="112" t="s">
        <v>8425</v>
      </c>
      <c r="G745" s="112" t="s">
        <v>5919</v>
      </c>
      <c r="H745" s="112" t="s">
        <v>8426</v>
      </c>
      <c r="I745" s="112">
        <v>1</v>
      </c>
      <c r="J745" s="110">
        <v>41634</v>
      </c>
      <c r="K745" s="111">
        <v>0.54166666666666663</v>
      </c>
      <c r="L745" s="112" t="s">
        <v>9493</v>
      </c>
      <c r="M745" s="113">
        <f t="shared" si="11"/>
        <v>6</v>
      </c>
    </row>
    <row r="746" spans="1:13" x14ac:dyDescent="0.25">
      <c r="A746" s="110">
        <v>41591</v>
      </c>
      <c r="B746" s="111">
        <v>0.47291666666666665</v>
      </c>
      <c r="C746" s="112" t="s">
        <v>1153</v>
      </c>
      <c r="D746" s="110">
        <v>41634</v>
      </c>
      <c r="E746" s="112" t="s">
        <v>117</v>
      </c>
      <c r="F746" s="112" t="s">
        <v>5004</v>
      </c>
      <c r="G746" s="112" t="s">
        <v>5917</v>
      </c>
      <c r="H746" s="112" t="s">
        <v>5005</v>
      </c>
      <c r="I746" s="112">
        <v>1</v>
      </c>
      <c r="J746" s="110">
        <v>41634</v>
      </c>
      <c r="K746" s="111">
        <v>0.47916666666666669</v>
      </c>
      <c r="L746" s="112" t="s">
        <v>9486</v>
      </c>
      <c r="M746" s="113">
        <f t="shared" si="11"/>
        <v>43</v>
      </c>
    </row>
    <row r="747" spans="1:13" x14ac:dyDescent="0.25">
      <c r="A747" s="110">
        <v>41625</v>
      </c>
      <c r="B747" s="111">
        <v>0.4861111111111111</v>
      </c>
      <c r="C747" s="112" t="s">
        <v>1153</v>
      </c>
      <c r="D747" s="110">
        <v>41635</v>
      </c>
      <c r="E747" s="112" t="s">
        <v>117</v>
      </c>
      <c r="F747" s="112" t="s">
        <v>9414</v>
      </c>
      <c r="G747" s="112" t="s">
        <v>5919</v>
      </c>
      <c r="H747" s="112" t="s">
        <v>9415</v>
      </c>
      <c r="I747" s="112">
        <v>1</v>
      </c>
      <c r="J747" s="110">
        <v>41634</v>
      </c>
      <c r="K747" s="111">
        <v>0.625</v>
      </c>
      <c r="L747" s="112" t="s">
        <v>9528</v>
      </c>
      <c r="M747" s="113">
        <f t="shared" si="11"/>
        <v>9</v>
      </c>
    </row>
    <row r="748" spans="1:13" x14ac:dyDescent="0.25">
      <c r="A748" s="110">
        <v>41634</v>
      </c>
      <c r="B748" s="111">
        <v>0.47916666666666669</v>
      </c>
      <c r="C748" s="112" t="s">
        <v>1676</v>
      </c>
      <c r="D748" s="110"/>
      <c r="E748" s="112" t="s">
        <v>2247</v>
      </c>
      <c r="F748" s="112" t="s">
        <v>9170</v>
      </c>
      <c r="G748" s="112" t="s">
        <v>6042</v>
      </c>
      <c r="H748" s="112" t="s">
        <v>1107</v>
      </c>
      <c r="I748" s="112">
        <v>1</v>
      </c>
      <c r="J748" s="110">
        <v>41634</v>
      </c>
      <c r="K748" s="111">
        <v>0.54166666666666663</v>
      </c>
      <c r="L748" s="112" t="s">
        <v>9494</v>
      </c>
      <c r="M748" s="113">
        <f t="shared" si="11"/>
        <v>0</v>
      </c>
    </row>
    <row r="749" spans="1:13" x14ac:dyDescent="0.25">
      <c r="A749" s="110">
        <v>41634</v>
      </c>
      <c r="B749" s="111">
        <v>0.47916666666666669</v>
      </c>
      <c r="C749" s="112" t="s">
        <v>1676</v>
      </c>
      <c r="D749" s="110"/>
      <c r="E749" s="112" t="s">
        <v>2247</v>
      </c>
      <c r="F749" s="112" t="s">
        <v>9170</v>
      </c>
      <c r="G749" s="112" t="s">
        <v>6042</v>
      </c>
      <c r="H749" s="112" t="s">
        <v>1107</v>
      </c>
      <c r="I749" s="112">
        <v>1</v>
      </c>
      <c r="J749" s="110">
        <v>41634</v>
      </c>
      <c r="K749" s="111">
        <v>0.54166666666666663</v>
      </c>
      <c r="L749" s="112" t="s">
        <v>9495</v>
      </c>
      <c r="M749" s="113">
        <f t="shared" si="11"/>
        <v>0</v>
      </c>
    </row>
    <row r="750" spans="1:13" x14ac:dyDescent="0.25">
      <c r="A750" s="110">
        <v>41634</v>
      </c>
      <c r="B750" s="111">
        <v>0.47916666666666669</v>
      </c>
      <c r="C750" s="112" t="s">
        <v>1676</v>
      </c>
      <c r="D750" s="110"/>
      <c r="E750" s="112" t="s">
        <v>2247</v>
      </c>
      <c r="F750" s="112" t="s">
        <v>9170</v>
      </c>
      <c r="G750" s="112" t="s">
        <v>6042</v>
      </c>
      <c r="H750" s="112" t="s">
        <v>1107</v>
      </c>
      <c r="I750" s="112">
        <v>1</v>
      </c>
      <c r="J750" s="110">
        <v>41634</v>
      </c>
      <c r="K750" s="111">
        <v>0.54166666666666663</v>
      </c>
      <c r="L750" s="112" t="s">
        <v>9496</v>
      </c>
      <c r="M750" s="113">
        <f t="shared" si="11"/>
        <v>0</v>
      </c>
    </row>
    <row r="751" spans="1:13" x14ac:dyDescent="0.25">
      <c r="A751" s="110">
        <v>41626</v>
      </c>
      <c r="B751" s="111">
        <v>0.29166666666666669</v>
      </c>
      <c r="C751" s="112" t="s">
        <v>1153</v>
      </c>
      <c r="D751" s="110">
        <v>41628</v>
      </c>
      <c r="E751" s="112" t="s">
        <v>51</v>
      </c>
      <c r="F751" s="112" t="s">
        <v>2194</v>
      </c>
      <c r="G751" s="112" t="s">
        <v>5920</v>
      </c>
      <c r="H751" s="112" t="s">
        <v>9250</v>
      </c>
      <c r="I751" s="112">
        <v>1</v>
      </c>
      <c r="J751" s="110">
        <v>41634</v>
      </c>
      <c r="K751" s="111">
        <v>0.58333333333333337</v>
      </c>
      <c r="L751" s="112" t="s">
        <v>9499</v>
      </c>
      <c r="M751" s="113">
        <f t="shared" si="11"/>
        <v>8</v>
      </c>
    </row>
    <row r="752" spans="1:13" x14ac:dyDescent="0.25">
      <c r="A752" s="110">
        <v>41631</v>
      </c>
      <c r="B752" s="111">
        <v>0.33333333333333331</v>
      </c>
      <c r="C752" s="112" t="s">
        <v>1153</v>
      </c>
      <c r="D752" s="110">
        <v>41638</v>
      </c>
      <c r="E752" s="112" t="s">
        <v>117</v>
      </c>
      <c r="F752" s="112" t="s">
        <v>9472</v>
      </c>
      <c r="G752" s="112" t="s">
        <v>5916</v>
      </c>
      <c r="H752" s="112" t="s">
        <v>5706</v>
      </c>
      <c r="I752" s="112">
        <v>1</v>
      </c>
      <c r="J752" s="110">
        <v>41634</v>
      </c>
      <c r="K752" s="111">
        <v>0.54166666666666663</v>
      </c>
      <c r="L752" s="112" t="s">
        <v>9489</v>
      </c>
      <c r="M752" s="113">
        <f t="shared" si="11"/>
        <v>3</v>
      </c>
    </row>
    <row r="753" spans="1:13" x14ac:dyDescent="0.25">
      <c r="A753" s="110">
        <v>41634</v>
      </c>
      <c r="B753" s="111">
        <v>0.65625</v>
      </c>
      <c r="C753" s="112" t="s">
        <v>1153</v>
      </c>
      <c r="D753" s="110">
        <v>41282</v>
      </c>
      <c r="E753" s="112" t="s">
        <v>80</v>
      </c>
      <c r="F753" s="112" t="s">
        <v>1190</v>
      </c>
      <c r="G753" s="112" t="s">
        <v>6042</v>
      </c>
      <c r="H753" s="112" t="s">
        <v>5491</v>
      </c>
      <c r="I753" s="112">
        <v>1</v>
      </c>
      <c r="J753" s="110">
        <v>41634</v>
      </c>
      <c r="K753" s="111">
        <v>0.69791666666666663</v>
      </c>
      <c r="L753" s="112" t="s">
        <v>9504</v>
      </c>
      <c r="M753" s="113">
        <f t="shared" si="11"/>
        <v>0</v>
      </c>
    </row>
    <row r="754" spans="1:13" x14ac:dyDescent="0.25">
      <c r="A754" s="110">
        <v>41634</v>
      </c>
      <c r="B754" s="111">
        <v>0.65555555555555556</v>
      </c>
      <c r="C754" s="112" t="s">
        <v>1676</v>
      </c>
      <c r="D754" s="110"/>
      <c r="E754" s="112" t="s">
        <v>779</v>
      </c>
      <c r="F754" s="112" t="s">
        <v>9249</v>
      </c>
      <c r="G754" s="112" t="s">
        <v>5919</v>
      </c>
      <c r="H754" s="112" t="s">
        <v>8772</v>
      </c>
      <c r="I754" s="112">
        <v>1</v>
      </c>
      <c r="J754" s="110">
        <v>41634</v>
      </c>
      <c r="K754" s="111">
        <v>0.70138888888888884</v>
      </c>
      <c r="L754" s="112" t="s">
        <v>9506</v>
      </c>
      <c r="M754" s="113">
        <f t="shared" si="11"/>
        <v>0</v>
      </c>
    </row>
    <row r="755" spans="1:13" x14ac:dyDescent="0.25">
      <c r="A755" s="110">
        <v>41634</v>
      </c>
      <c r="B755" s="111">
        <v>0.65555555555555556</v>
      </c>
      <c r="C755" s="112" t="s">
        <v>1676</v>
      </c>
      <c r="D755" s="110"/>
      <c r="E755" s="112" t="s">
        <v>779</v>
      </c>
      <c r="F755" s="112" t="s">
        <v>9249</v>
      </c>
      <c r="G755" s="112" t="s">
        <v>5919</v>
      </c>
      <c r="H755" s="112" t="s">
        <v>8772</v>
      </c>
      <c r="I755" s="112">
        <v>1</v>
      </c>
      <c r="J755" s="110">
        <v>41634</v>
      </c>
      <c r="K755" s="111">
        <v>0.70138888888888884</v>
      </c>
      <c r="L755" s="112" t="s">
        <v>9507</v>
      </c>
      <c r="M755" s="113">
        <f t="shared" si="11"/>
        <v>0</v>
      </c>
    </row>
    <row r="756" spans="1:13" x14ac:dyDescent="0.25">
      <c r="A756" s="110">
        <v>41634</v>
      </c>
      <c r="B756" s="111">
        <v>0.65555555555555556</v>
      </c>
      <c r="C756" s="112" t="s">
        <v>1676</v>
      </c>
      <c r="D756" s="110"/>
      <c r="E756" s="112" t="s">
        <v>779</v>
      </c>
      <c r="F756" s="112" t="s">
        <v>9249</v>
      </c>
      <c r="G756" s="112" t="s">
        <v>5919</v>
      </c>
      <c r="H756" s="112" t="s">
        <v>8772</v>
      </c>
      <c r="I756" s="112">
        <v>1</v>
      </c>
      <c r="J756" s="110">
        <v>41634</v>
      </c>
      <c r="K756" s="111">
        <v>0.70138888888888884</v>
      </c>
      <c r="L756" s="112" t="s">
        <v>9508</v>
      </c>
      <c r="M756" s="113">
        <f t="shared" si="11"/>
        <v>0</v>
      </c>
    </row>
    <row r="757" spans="1:13" x14ac:dyDescent="0.25">
      <c r="A757" s="110">
        <v>41606</v>
      </c>
      <c r="B757" s="111">
        <v>0.46249999999999997</v>
      </c>
      <c r="C757" s="112" t="s">
        <v>1153</v>
      </c>
      <c r="D757" s="110">
        <v>41635</v>
      </c>
      <c r="E757" s="112" t="s">
        <v>117</v>
      </c>
      <c r="F757" s="112" t="s">
        <v>1575</v>
      </c>
      <c r="G757" s="112" t="s">
        <v>5919</v>
      </c>
      <c r="H757" s="112" t="s">
        <v>9460</v>
      </c>
      <c r="I757" s="112">
        <v>1</v>
      </c>
      <c r="J757" s="110">
        <v>41634</v>
      </c>
      <c r="K757" s="111">
        <v>0.54166666666666663</v>
      </c>
      <c r="L757" s="112" t="s">
        <v>9487</v>
      </c>
      <c r="M757" s="113">
        <f t="shared" si="11"/>
        <v>28</v>
      </c>
    </row>
    <row r="758" spans="1:13" x14ac:dyDescent="0.25">
      <c r="A758" s="110">
        <v>41634</v>
      </c>
      <c r="B758" s="111">
        <v>0.65625</v>
      </c>
      <c r="C758" s="112" t="s">
        <v>1162</v>
      </c>
      <c r="D758" s="110"/>
      <c r="E758" s="112" t="s">
        <v>779</v>
      </c>
      <c r="F758" s="112" t="s">
        <v>9505</v>
      </c>
      <c r="G758" s="112" t="s">
        <v>5916</v>
      </c>
      <c r="H758" s="112" t="s">
        <v>5866</v>
      </c>
      <c r="I758" s="112">
        <v>1</v>
      </c>
      <c r="J758" s="110">
        <v>41634</v>
      </c>
      <c r="K758" s="111">
        <v>0.69791666666666663</v>
      </c>
      <c r="L758" s="112" t="s">
        <v>9395</v>
      </c>
      <c r="M758" s="113">
        <f t="shared" si="11"/>
        <v>0</v>
      </c>
    </row>
    <row r="759" spans="1:13" x14ac:dyDescent="0.25">
      <c r="A759" s="110">
        <v>41634</v>
      </c>
      <c r="B759" s="111">
        <v>0.65625</v>
      </c>
      <c r="C759" s="112" t="s">
        <v>1162</v>
      </c>
      <c r="D759" s="110"/>
      <c r="E759" s="112" t="s">
        <v>779</v>
      </c>
      <c r="F759" s="112" t="s">
        <v>9505</v>
      </c>
      <c r="G759" s="112" t="s">
        <v>5916</v>
      </c>
      <c r="H759" s="112" t="s">
        <v>5866</v>
      </c>
      <c r="I759" s="112">
        <v>1</v>
      </c>
      <c r="J759" s="110">
        <v>41634</v>
      </c>
      <c r="K759" s="111">
        <v>0.69791666666666663</v>
      </c>
      <c r="L759" s="112" t="s">
        <v>9395</v>
      </c>
      <c r="M759" s="113">
        <f t="shared" si="11"/>
        <v>0</v>
      </c>
    </row>
    <row r="760" spans="1:13" x14ac:dyDescent="0.25">
      <c r="A760" s="110">
        <v>41634</v>
      </c>
      <c r="B760" s="111">
        <v>0.65625</v>
      </c>
      <c r="C760" s="112" t="s">
        <v>1162</v>
      </c>
      <c r="D760" s="110"/>
      <c r="E760" s="112" t="s">
        <v>779</v>
      </c>
      <c r="F760" s="112" t="s">
        <v>9505</v>
      </c>
      <c r="G760" s="112" t="s">
        <v>5916</v>
      </c>
      <c r="H760" s="112" t="s">
        <v>5866</v>
      </c>
      <c r="I760" s="112">
        <v>1</v>
      </c>
      <c r="J760" s="110">
        <v>41634</v>
      </c>
      <c r="K760" s="111">
        <v>0.69791666666666663</v>
      </c>
      <c r="L760" s="112" t="s">
        <v>9395</v>
      </c>
      <c r="M760" s="113">
        <f t="shared" si="11"/>
        <v>0</v>
      </c>
    </row>
    <row r="761" spans="1:13" ht="17.25" x14ac:dyDescent="0.3">
      <c r="A761" s="99">
        <v>41632</v>
      </c>
      <c r="B761" s="100">
        <v>0.70208333333333339</v>
      </c>
      <c r="C761" s="112" t="s">
        <v>1676</v>
      </c>
      <c r="D761" s="110"/>
      <c r="E761" s="112" t="s">
        <v>784</v>
      </c>
      <c r="F761" s="112" t="s">
        <v>9321</v>
      </c>
      <c r="G761" s="101" t="s">
        <v>5916</v>
      </c>
      <c r="H761" s="101" t="s">
        <v>1436</v>
      </c>
      <c r="I761" s="112">
        <v>1</v>
      </c>
      <c r="J761" s="110">
        <v>41634</v>
      </c>
      <c r="K761" s="111">
        <v>0.54166666666666663</v>
      </c>
      <c r="L761" s="112" t="s">
        <v>9492</v>
      </c>
      <c r="M761" s="113">
        <f t="shared" si="11"/>
        <v>2</v>
      </c>
    </row>
    <row r="762" spans="1:13" x14ac:dyDescent="0.25">
      <c r="A762" s="110">
        <v>41625</v>
      </c>
      <c r="B762" s="111">
        <v>0.45833333333333331</v>
      </c>
      <c r="C762" s="112" t="s">
        <v>1153</v>
      </c>
      <c r="D762" s="110">
        <v>41638</v>
      </c>
      <c r="E762" s="112" t="s">
        <v>51</v>
      </c>
      <c r="F762" s="112" t="s">
        <v>1004</v>
      </c>
      <c r="G762" s="112" t="s">
        <v>5931</v>
      </c>
      <c r="H762" s="112" t="s">
        <v>5593</v>
      </c>
      <c r="I762" s="112">
        <v>1</v>
      </c>
      <c r="J762" s="110">
        <v>41634</v>
      </c>
      <c r="K762" s="111">
        <v>0.54166666666666663</v>
      </c>
      <c r="L762" s="112" t="s">
        <v>9488</v>
      </c>
      <c r="M762" s="113">
        <f t="shared" si="11"/>
        <v>9</v>
      </c>
    </row>
    <row r="763" spans="1:13" x14ac:dyDescent="0.25">
      <c r="A763" s="110">
        <v>41624</v>
      </c>
      <c r="B763" s="111">
        <v>0.66666666666666663</v>
      </c>
      <c r="C763" s="112" t="s">
        <v>1153</v>
      </c>
      <c r="D763" s="110">
        <v>41638</v>
      </c>
      <c r="E763" s="112" t="s">
        <v>51</v>
      </c>
      <c r="F763" s="112" t="s">
        <v>1754</v>
      </c>
      <c r="G763" s="112" t="s">
        <v>5916</v>
      </c>
      <c r="H763" s="112" t="s">
        <v>1755</v>
      </c>
      <c r="I763" s="112">
        <v>1</v>
      </c>
      <c r="J763" s="110">
        <v>41634</v>
      </c>
      <c r="K763" s="111">
        <v>0.54166666666666663</v>
      </c>
      <c r="L763" s="112" t="s">
        <v>9490</v>
      </c>
      <c r="M763" s="113">
        <f t="shared" si="11"/>
        <v>10</v>
      </c>
    </row>
    <row r="764" spans="1:13" x14ac:dyDescent="0.25">
      <c r="A764" s="110">
        <v>41625</v>
      </c>
      <c r="B764" s="111">
        <v>0.54166666666666663</v>
      </c>
      <c r="C764" s="112" t="s">
        <v>1153</v>
      </c>
      <c r="D764" s="110">
        <v>41635</v>
      </c>
      <c r="E764" s="112" t="s">
        <v>51</v>
      </c>
      <c r="F764" s="112" t="s">
        <v>456</v>
      </c>
      <c r="G764" s="112" t="s">
        <v>5915</v>
      </c>
      <c r="H764" s="112" t="s">
        <v>1011</v>
      </c>
      <c r="I764" s="112">
        <v>1</v>
      </c>
      <c r="J764" s="110">
        <v>41635</v>
      </c>
      <c r="K764" s="111">
        <v>0.45347222222222222</v>
      </c>
      <c r="L764" s="112" t="s">
        <v>9343</v>
      </c>
      <c r="M764" s="113">
        <f t="shared" si="11"/>
        <v>10</v>
      </c>
    </row>
    <row r="765" spans="1:13" x14ac:dyDescent="0.25">
      <c r="A765" s="110">
        <v>41626</v>
      </c>
      <c r="B765" s="111">
        <v>0.76736111111111116</v>
      </c>
      <c r="C765" s="112" t="s">
        <v>1153</v>
      </c>
      <c r="D765" s="110">
        <v>41635</v>
      </c>
      <c r="E765" s="112" t="s">
        <v>117</v>
      </c>
      <c r="F765" s="112" t="s">
        <v>3182</v>
      </c>
      <c r="G765" s="112" t="s">
        <v>5919</v>
      </c>
      <c r="H765" s="112" t="s">
        <v>9526</v>
      </c>
      <c r="I765" s="112">
        <v>1</v>
      </c>
      <c r="J765" s="110">
        <v>41635</v>
      </c>
      <c r="K765" s="111">
        <v>0.54166666666666663</v>
      </c>
      <c r="L765" s="112" t="s">
        <v>9527</v>
      </c>
      <c r="M765" s="113">
        <f t="shared" si="11"/>
        <v>9</v>
      </c>
    </row>
    <row r="766" spans="1:13" x14ac:dyDescent="0.25">
      <c r="A766" s="110">
        <v>41635</v>
      </c>
      <c r="B766" s="111">
        <v>0.47291666666666665</v>
      </c>
      <c r="C766" s="112" t="s">
        <v>1676</v>
      </c>
      <c r="D766" s="110"/>
      <c r="E766" s="112" t="s">
        <v>610</v>
      </c>
      <c r="F766" s="112" t="s">
        <v>9153</v>
      </c>
      <c r="G766" s="112" t="s">
        <v>5931</v>
      </c>
      <c r="H766" s="112" t="s">
        <v>1347</v>
      </c>
      <c r="I766" s="112">
        <v>1</v>
      </c>
      <c r="J766" s="110">
        <v>41635</v>
      </c>
      <c r="K766" s="111">
        <v>0.49652777777777773</v>
      </c>
      <c r="L766" s="112" t="s">
        <v>9521</v>
      </c>
      <c r="M766" s="113">
        <f t="shared" si="11"/>
        <v>0</v>
      </c>
    </row>
    <row r="767" spans="1:13" x14ac:dyDescent="0.25">
      <c r="A767" s="110">
        <v>41635</v>
      </c>
      <c r="B767" s="111">
        <v>0.47291666666666665</v>
      </c>
      <c r="C767" s="112" t="s">
        <v>1676</v>
      </c>
      <c r="D767" s="110"/>
      <c r="E767" s="112" t="s">
        <v>610</v>
      </c>
      <c r="F767" s="112" t="s">
        <v>9153</v>
      </c>
      <c r="G767" s="112" t="s">
        <v>5931</v>
      </c>
      <c r="H767" s="112" t="s">
        <v>1347</v>
      </c>
      <c r="I767" s="112">
        <v>1</v>
      </c>
      <c r="J767" s="110">
        <v>41635</v>
      </c>
      <c r="K767" s="111">
        <v>0.49652777777777773</v>
      </c>
      <c r="L767" s="112" t="s">
        <v>9522</v>
      </c>
      <c r="M767" s="113">
        <f t="shared" si="11"/>
        <v>0</v>
      </c>
    </row>
    <row r="768" spans="1:13" x14ac:dyDescent="0.25">
      <c r="A768" s="110">
        <v>41634</v>
      </c>
      <c r="B768" s="111">
        <v>0.625</v>
      </c>
      <c r="C768" s="112" t="s">
        <v>1162</v>
      </c>
      <c r="D768" s="110"/>
      <c r="E768" s="112" t="s">
        <v>2032</v>
      </c>
      <c r="F768" s="112" t="s">
        <v>2033</v>
      </c>
      <c r="G768" s="112" t="s">
        <v>5916</v>
      </c>
      <c r="H768" s="112" t="s">
        <v>6247</v>
      </c>
      <c r="I768" s="112">
        <v>1</v>
      </c>
      <c r="J768" s="110">
        <v>41635</v>
      </c>
      <c r="K768" s="111">
        <v>0.45069444444444445</v>
      </c>
      <c r="L768" s="112" t="s">
        <v>9518</v>
      </c>
      <c r="M768" s="113">
        <f t="shared" si="11"/>
        <v>1</v>
      </c>
    </row>
    <row r="769" spans="1:13" x14ac:dyDescent="0.25">
      <c r="A769" s="110">
        <v>41634</v>
      </c>
      <c r="B769" s="111">
        <v>0.625</v>
      </c>
      <c r="C769" s="112" t="s">
        <v>1162</v>
      </c>
      <c r="D769" s="110"/>
      <c r="E769" s="112" t="s">
        <v>2032</v>
      </c>
      <c r="F769" s="112" t="s">
        <v>2033</v>
      </c>
      <c r="G769" s="112" t="s">
        <v>5916</v>
      </c>
      <c r="H769" s="112" t="s">
        <v>6247</v>
      </c>
      <c r="I769" s="112">
        <v>1</v>
      </c>
      <c r="J769" s="110">
        <v>41635</v>
      </c>
      <c r="K769" s="111">
        <v>0.45069444444444445</v>
      </c>
      <c r="L769" s="112" t="s">
        <v>9519</v>
      </c>
      <c r="M769" s="113">
        <f t="shared" si="11"/>
        <v>1</v>
      </c>
    </row>
    <row r="770" spans="1:13" x14ac:dyDescent="0.25">
      <c r="A770" s="110">
        <v>41634</v>
      </c>
      <c r="B770" s="111"/>
      <c r="C770" s="112" t="s">
        <v>1676</v>
      </c>
      <c r="D770" s="118"/>
      <c r="E770" s="112" t="s">
        <v>374</v>
      </c>
      <c r="F770" s="112" t="s">
        <v>9501</v>
      </c>
      <c r="G770" s="112" t="s">
        <v>5916</v>
      </c>
      <c r="H770" s="112" t="s">
        <v>968</v>
      </c>
      <c r="I770" s="112">
        <v>1</v>
      </c>
      <c r="J770" s="110">
        <v>41635</v>
      </c>
      <c r="K770" s="111">
        <v>0.54166666666666663</v>
      </c>
      <c r="L770" s="112" t="s">
        <v>9529</v>
      </c>
      <c r="M770" s="113">
        <f t="shared" si="11"/>
        <v>1</v>
      </c>
    </row>
    <row r="771" spans="1:13" x14ac:dyDescent="0.25">
      <c r="A771" s="110">
        <v>41634</v>
      </c>
      <c r="B771" s="111"/>
      <c r="C771" s="112" t="s">
        <v>1676</v>
      </c>
      <c r="D771" s="110"/>
      <c r="E771" s="112" t="s">
        <v>374</v>
      </c>
      <c r="F771" s="112" t="s">
        <v>9501</v>
      </c>
      <c r="G771" s="112" t="s">
        <v>5916</v>
      </c>
      <c r="H771" s="112" t="s">
        <v>968</v>
      </c>
      <c r="I771" s="112">
        <v>1</v>
      </c>
      <c r="J771" s="110">
        <v>41635</v>
      </c>
      <c r="K771" s="111">
        <v>0.54166666666666663</v>
      </c>
      <c r="L771" s="112" t="s">
        <v>9530</v>
      </c>
      <c r="M771" s="113">
        <f t="shared" ref="M771:M834" si="12">J771-A771</f>
        <v>1</v>
      </c>
    </row>
    <row r="772" spans="1:13" x14ac:dyDescent="0.25">
      <c r="A772" s="110">
        <v>41634</v>
      </c>
      <c r="B772" s="111"/>
      <c r="C772" s="112" t="s">
        <v>1676</v>
      </c>
      <c r="D772" s="110"/>
      <c r="E772" s="112" t="s">
        <v>374</v>
      </c>
      <c r="F772" s="112" t="s">
        <v>9501</v>
      </c>
      <c r="G772" s="112" t="s">
        <v>5916</v>
      </c>
      <c r="H772" s="112" t="s">
        <v>968</v>
      </c>
      <c r="I772" s="112">
        <v>1</v>
      </c>
      <c r="J772" s="110">
        <v>41635</v>
      </c>
      <c r="K772" s="111">
        <v>0.57361111111111118</v>
      </c>
      <c r="L772" s="112" t="s">
        <v>9537</v>
      </c>
      <c r="M772" s="113">
        <f t="shared" si="12"/>
        <v>1</v>
      </c>
    </row>
    <row r="773" spans="1:13" x14ac:dyDescent="0.25">
      <c r="A773" s="110">
        <v>41627</v>
      </c>
      <c r="B773" s="111">
        <v>0.375</v>
      </c>
      <c r="C773" s="112" t="s">
        <v>1676</v>
      </c>
      <c r="D773" s="110"/>
      <c r="E773" s="112" t="s">
        <v>374</v>
      </c>
      <c r="F773" s="112" t="s">
        <v>9474</v>
      </c>
      <c r="G773" s="112" t="s">
        <v>5915</v>
      </c>
      <c r="H773" s="112" t="s">
        <v>9475</v>
      </c>
      <c r="I773" s="112">
        <v>2</v>
      </c>
      <c r="J773" s="110">
        <v>41635</v>
      </c>
      <c r="K773" s="111">
        <v>0.49305555555555558</v>
      </c>
      <c r="L773" s="112" t="s">
        <v>9520</v>
      </c>
      <c r="M773" s="113">
        <f t="shared" si="12"/>
        <v>8</v>
      </c>
    </row>
    <row r="774" spans="1:13" x14ac:dyDescent="0.25">
      <c r="A774" s="110">
        <v>41631</v>
      </c>
      <c r="B774" s="111">
        <v>0.69027777777777777</v>
      </c>
      <c r="C774" s="112" t="s">
        <v>1676</v>
      </c>
      <c r="D774" s="110"/>
      <c r="E774" s="112" t="s">
        <v>374</v>
      </c>
      <c r="F774" s="112" t="s">
        <v>9474</v>
      </c>
      <c r="G774" s="112" t="s">
        <v>5915</v>
      </c>
      <c r="H774" s="112" t="s">
        <v>9475</v>
      </c>
      <c r="I774" s="112">
        <v>3</v>
      </c>
      <c r="J774" s="110">
        <v>41635</v>
      </c>
      <c r="K774" s="111">
        <v>0.49374999999999997</v>
      </c>
      <c r="L774" s="112" t="s">
        <v>9520</v>
      </c>
      <c r="M774" s="113">
        <f t="shared" si="12"/>
        <v>4</v>
      </c>
    </row>
    <row r="775" spans="1:13" x14ac:dyDescent="0.25">
      <c r="A775" s="110">
        <v>41634</v>
      </c>
      <c r="B775" s="111">
        <v>0.60902777777777783</v>
      </c>
      <c r="C775" s="112" t="s">
        <v>1676</v>
      </c>
      <c r="D775" s="110"/>
      <c r="E775" s="112" t="s">
        <v>374</v>
      </c>
      <c r="F775" s="112" t="s">
        <v>9474</v>
      </c>
      <c r="G775" s="112" t="s">
        <v>5915</v>
      </c>
      <c r="H775" s="112" t="s">
        <v>9475</v>
      </c>
      <c r="I775" s="112">
        <v>1</v>
      </c>
      <c r="J775" s="110">
        <v>41635</v>
      </c>
      <c r="K775" s="111" t="s">
        <v>3195</v>
      </c>
      <c r="L775" s="112" t="s">
        <v>9342</v>
      </c>
      <c r="M775" s="113">
        <f t="shared" si="12"/>
        <v>1</v>
      </c>
    </row>
    <row r="776" spans="1:13" x14ac:dyDescent="0.25">
      <c r="A776" s="110">
        <v>41613</v>
      </c>
      <c r="B776" s="111">
        <v>0.5</v>
      </c>
      <c r="C776" s="112" t="s">
        <v>1153</v>
      </c>
      <c r="D776" s="110">
        <v>41636</v>
      </c>
      <c r="E776" s="112" t="s">
        <v>117</v>
      </c>
      <c r="F776" s="112" t="s">
        <v>738</v>
      </c>
      <c r="G776" s="112" t="s">
        <v>5916</v>
      </c>
      <c r="H776" s="112" t="s">
        <v>9465</v>
      </c>
      <c r="I776" s="112">
        <v>1</v>
      </c>
      <c r="J776" s="110">
        <v>41635</v>
      </c>
      <c r="K776" s="111">
        <v>0.4458333333333333</v>
      </c>
      <c r="L776" s="112" t="s">
        <v>9351</v>
      </c>
      <c r="M776" s="113">
        <f t="shared" si="12"/>
        <v>22</v>
      </c>
    </row>
    <row r="777" spans="1:13" x14ac:dyDescent="0.25">
      <c r="A777" s="110">
        <v>41634</v>
      </c>
      <c r="B777" s="111">
        <v>0.70138888888888884</v>
      </c>
      <c r="C777" s="112" t="s">
        <v>9531</v>
      </c>
      <c r="D777" s="112"/>
      <c r="E777" s="112" t="s">
        <v>7310</v>
      </c>
      <c r="F777" s="112" t="s">
        <v>8425</v>
      </c>
      <c r="G777" s="112" t="s">
        <v>5919</v>
      </c>
      <c r="H777" s="112" t="s">
        <v>8426</v>
      </c>
      <c r="I777" s="112">
        <v>1</v>
      </c>
      <c r="J777" s="110">
        <v>41635</v>
      </c>
      <c r="K777" s="111">
        <v>0.54166666666666663</v>
      </c>
      <c r="L777" s="112" t="s">
        <v>9532</v>
      </c>
      <c r="M777" s="113">
        <f t="shared" si="12"/>
        <v>1</v>
      </c>
    </row>
    <row r="778" spans="1:13" x14ac:dyDescent="0.25">
      <c r="A778" s="110">
        <v>41634</v>
      </c>
      <c r="B778" s="111">
        <v>0.70138888888888884</v>
      </c>
      <c r="C778" s="112" t="s">
        <v>9531</v>
      </c>
      <c r="D778" s="112"/>
      <c r="E778" s="112" t="s">
        <v>7310</v>
      </c>
      <c r="F778" s="112" t="s">
        <v>8425</v>
      </c>
      <c r="G778" s="112" t="s">
        <v>5919</v>
      </c>
      <c r="H778" s="112" t="s">
        <v>8426</v>
      </c>
      <c r="I778" s="112">
        <v>1</v>
      </c>
      <c r="J778" s="110">
        <v>41635</v>
      </c>
      <c r="K778" s="111">
        <v>0.54166666666666663</v>
      </c>
      <c r="L778" s="112" t="s">
        <v>9533</v>
      </c>
      <c r="M778" s="113">
        <f t="shared" si="12"/>
        <v>1</v>
      </c>
    </row>
    <row r="779" spans="1:13" x14ac:dyDescent="0.25">
      <c r="A779" s="110">
        <v>41634</v>
      </c>
      <c r="B779" s="111">
        <v>0.70138888888888884</v>
      </c>
      <c r="C779" s="112" t="s">
        <v>9531</v>
      </c>
      <c r="D779" s="112"/>
      <c r="E779" s="112" t="s">
        <v>7310</v>
      </c>
      <c r="F779" s="112" t="s">
        <v>8425</v>
      </c>
      <c r="G779" s="112" t="s">
        <v>5919</v>
      </c>
      <c r="H779" s="112" t="s">
        <v>8426</v>
      </c>
      <c r="I779" s="112">
        <v>1</v>
      </c>
      <c r="J779" s="110">
        <v>41635</v>
      </c>
      <c r="K779" s="111">
        <v>0.54166666666666663</v>
      </c>
      <c r="L779" s="112" t="s">
        <v>9534</v>
      </c>
      <c r="M779" s="113">
        <f t="shared" si="12"/>
        <v>1</v>
      </c>
    </row>
    <row r="780" spans="1:13" x14ac:dyDescent="0.25">
      <c r="A780" s="110">
        <v>41634</v>
      </c>
      <c r="B780" s="111">
        <v>0.47916666666666669</v>
      </c>
      <c r="C780" s="112" t="s">
        <v>1676</v>
      </c>
      <c r="D780" s="110"/>
      <c r="E780" s="112" t="s">
        <v>2247</v>
      </c>
      <c r="F780" s="112" t="s">
        <v>9170</v>
      </c>
      <c r="G780" s="112" t="s">
        <v>6042</v>
      </c>
      <c r="H780" s="112" t="s">
        <v>1107</v>
      </c>
      <c r="I780" s="112">
        <v>1</v>
      </c>
      <c r="J780" s="110">
        <v>41635</v>
      </c>
      <c r="K780" s="111">
        <v>0.56874999999999998</v>
      </c>
      <c r="L780" s="112" t="s">
        <v>9535</v>
      </c>
      <c r="M780" s="113">
        <f t="shared" si="12"/>
        <v>1</v>
      </c>
    </row>
    <row r="781" spans="1:13" x14ac:dyDescent="0.25">
      <c r="A781" s="110">
        <v>41634</v>
      </c>
      <c r="B781" s="111">
        <v>0.47916666666666669</v>
      </c>
      <c r="C781" s="112" t="s">
        <v>1676</v>
      </c>
      <c r="D781" s="110"/>
      <c r="E781" s="112" t="s">
        <v>2247</v>
      </c>
      <c r="F781" s="112" t="s">
        <v>9170</v>
      </c>
      <c r="G781" s="112" t="s">
        <v>6042</v>
      </c>
      <c r="H781" s="112" t="s">
        <v>1107</v>
      </c>
      <c r="I781" s="112">
        <v>1</v>
      </c>
      <c r="J781" s="110">
        <v>41635</v>
      </c>
      <c r="K781" s="111">
        <v>0.56874999999999998</v>
      </c>
      <c r="L781" s="112" t="s">
        <v>9536</v>
      </c>
      <c r="M781" s="113">
        <f t="shared" si="12"/>
        <v>1</v>
      </c>
    </row>
    <row r="782" spans="1:13" x14ac:dyDescent="0.25">
      <c r="A782" s="110">
        <v>41634</v>
      </c>
      <c r="B782" s="111">
        <v>0.4826388888888889</v>
      </c>
      <c r="C782" s="112" t="s">
        <v>1676</v>
      </c>
      <c r="D782" s="110"/>
      <c r="E782" s="112" t="s">
        <v>2247</v>
      </c>
      <c r="F782" s="112" t="s">
        <v>9170</v>
      </c>
      <c r="G782" s="112" t="s">
        <v>6042</v>
      </c>
      <c r="H782" s="112" t="s">
        <v>1107</v>
      </c>
      <c r="I782" s="112">
        <v>1</v>
      </c>
      <c r="J782" s="110">
        <v>41635</v>
      </c>
      <c r="K782" s="111">
        <v>0.45</v>
      </c>
      <c r="L782" s="112" t="s">
        <v>9515</v>
      </c>
      <c r="M782" s="113">
        <f t="shared" si="12"/>
        <v>1</v>
      </c>
    </row>
    <row r="783" spans="1:13" x14ac:dyDescent="0.25">
      <c r="A783" s="110">
        <v>41634</v>
      </c>
      <c r="B783" s="111">
        <v>0.4826388888888889</v>
      </c>
      <c r="C783" s="112" t="s">
        <v>1676</v>
      </c>
      <c r="D783" s="110"/>
      <c r="E783" s="112" t="s">
        <v>2247</v>
      </c>
      <c r="F783" s="112" t="s">
        <v>9170</v>
      </c>
      <c r="G783" s="112" t="s">
        <v>6042</v>
      </c>
      <c r="H783" s="112" t="s">
        <v>1107</v>
      </c>
      <c r="I783" s="112">
        <v>1</v>
      </c>
      <c r="J783" s="110">
        <v>41635</v>
      </c>
      <c r="K783" s="111">
        <v>0.45</v>
      </c>
      <c r="L783" s="112" t="s">
        <v>9516</v>
      </c>
      <c r="M783" s="113">
        <f t="shared" si="12"/>
        <v>1</v>
      </c>
    </row>
    <row r="784" spans="1:13" x14ac:dyDescent="0.25">
      <c r="A784" s="110">
        <v>41634</v>
      </c>
      <c r="B784" s="111">
        <v>0.4826388888888889</v>
      </c>
      <c r="C784" s="112" t="s">
        <v>1676</v>
      </c>
      <c r="D784" s="110"/>
      <c r="E784" s="112" t="s">
        <v>2247</v>
      </c>
      <c r="F784" s="112" t="s">
        <v>9170</v>
      </c>
      <c r="G784" s="112" t="s">
        <v>6042</v>
      </c>
      <c r="H784" s="112" t="s">
        <v>1107</v>
      </c>
      <c r="I784" s="112">
        <v>1</v>
      </c>
      <c r="J784" s="110">
        <v>41635</v>
      </c>
      <c r="K784" s="111">
        <v>0.45</v>
      </c>
      <c r="L784" s="112" t="s">
        <v>9517</v>
      </c>
      <c r="M784" s="113">
        <f t="shared" si="12"/>
        <v>1</v>
      </c>
    </row>
    <row r="785" spans="1:13" x14ac:dyDescent="0.25">
      <c r="A785" s="110">
        <v>41613</v>
      </c>
      <c r="B785" s="111">
        <v>0.52430555555555558</v>
      </c>
      <c r="C785" s="112" t="s">
        <v>1153</v>
      </c>
      <c r="D785" s="110">
        <v>41638</v>
      </c>
      <c r="E785" s="112" t="s">
        <v>80</v>
      </c>
      <c r="F785" s="112" t="s">
        <v>1278</v>
      </c>
      <c r="G785" s="112" t="s">
        <v>5915</v>
      </c>
      <c r="H785" s="112" t="s">
        <v>8299</v>
      </c>
      <c r="I785" s="112">
        <v>1</v>
      </c>
      <c r="J785" s="110">
        <v>41635</v>
      </c>
      <c r="K785" s="111">
        <v>0.64583333333333337</v>
      </c>
      <c r="L785" s="112" t="s">
        <v>9541</v>
      </c>
      <c r="M785" s="113">
        <f t="shared" si="12"/>
        <v>22</v>
      </c>
    </row>
    <row r="786" spans="1:13" x14ac:dyDescent="0.25">
      <c r="A786" s="110">
        <v>41634</v>
      </c>
      <c r="B786" s="111">
        <v>0.625</v>
      </c>
      <c r="C786" s="112" t="s">
        <v>1676</v>
      </c>
      <c r="D786" s="112"/>
      <c r="E786" s="112" t="s">
        <v>8502</v>
      </c>
      <c r="F786" s="112" t="s">
        <v>2945</v>
      </c>
      <c r="G786" s="112" t="s">
        <v>5920</v>
      </c>
      <c r="H786" s="112" t="s">
        <v>6180</v>
      </c>
      <c r="I786" s="112">
        <v>1</v>
      </c>
      <c r="J786" s="110">
        <v>41635</v>
      </c>
      <c r="K786" s="111">
        <v>0.63888888888888895</v>
      </c>
      <c r="L786" s="112" t="s">
        <v>9539</v>
      </c>
      <c r="M786" s="113">
        <f t="shared" si="12"/>
        <v>1</v>
      </c>
    </row>
    <row r="787" spans="1:13" x14ac:dyDescent="0.25">
      <c r="A787" s="110">
        <v>41634</v>
      </c>
      <c r="B787" s="111">
        <v>0.625</v>
      </c>
      <c r="C787" s="112" t="s">
        <v>1676</v>
      </c>
      <c r="D787" s="112"/>
      <c r="E787" s="112" t="s">
        <v>8502</v>
      </c>
      <c r="F787" s="112" t="s">
        <v>2945</v>
      </c>
      <c r="G787" s="112" t="s">
        <v>5920</v>
      </c>
      <c r="H787" s="112" t="s">
        <v>6180</v>
      </c>
      <c r="I787" s="112">
        <v>1</v>
      </c>
      <c r="J787" s="110">
        <v>41635</v>
      </c>
      <c r="K787" s="111">
        <v>0.44375000000000003</v>
      </c>
      <c r="L787" s="112" t="s">
        <v>9201</v>
      </c>
      <c r="M787" s="113">
        <f t="shared" si="12"/>
        <v>1</v>
      </c>
    </row>
    <row r="788" spans="1:13" x14ac:dyDescent="0.25">
      <c r="A788" s="110">
        <v>41625</v>
      </c>
      <c r="B788" s="111">
        <v>0.4861111111111111</v>
      </c>
      <c r="C788" s="112" t="s">
        <v>1153</v>
      </c>
      <c r="D788" s="110">
        <v>41276</v>
      </c>
      <c r="E788" s="112" t="s">
        <v>117</v>
      </c>
      <c r="F788" s="112" t="s">
        <v>1350</v>
      </c>
      <c r="G788" s="112" t="s">
        <v>5920</v>
      </c>
      <c r="H788" s="112" t="s">
        <v>9137</v>
      </c>
      <c r="I788" s="112">
        <v>1</v>
      </c>
      <c r="J788" s="110">
        <v>41635</v>
      </c>
      <c r="K788" s="111">
        <v>0.63888888888888895</v>
      </c>
      <c r="L788" s="112" t="s">
        <v>9540</v>
      </c>
      <c r="M788" s="113">
        <f t="shared" si="12"/>
        <v>10</v>
      </c>
    </row>
    <row r="789" spans="1:13" x14ac:dyDescent="0.25">
      <c r="A789" s="110">
        <v>41635</v>
      </c>
      <c r="B789" s="111" t="s">
        <v>9523</v>
      </c>
      <c r="C789" s="112" t="s">
        <v>1676</v>
      </c>
      <c r="D789" s="110"/>
      <c r="E789" s="112" t="s">
        <v>610</v>
      </c>
      <c r="F789" s="112" t="s">
        <v>3386</v>
      </c>
      <c r="G789" s="112" t="s">
        <v>5916</v>
      </c>
      <c r="H789" s="112" t="s">
        <v>9524</v>
      </c>
      <c r="I789" s="112">
        <v>1</v>
      </c>
      <c r="J789" s="110">
        <v>41635</v>
      </c>
      <c r="K789" s="111">
        <v>0.49791666666666662</v>
      </c>
      <c r="L789" s="112" t="s">
        <v>9525</v>
      </c>
      <c r="M789" s="113">
        <f t="shared" si="12"/>
        <v>0</v>
      </c>
    </row>
    <row r="790" spans="1:13" x14ac:dyDescent="0.25">
      <c r="A790" s="110">
        <v>41634</v>
      </c>
      <c r="B790" s="111">
        <v>0.42638888888888887</v>
      </c>
      <c r="C790" s="112" t="s">
        <v>1676</v>
      </c>
      <c r="D790" s="110"/>
      <c r="E790" s="112" t="s">
        <v>591</v>
      </c>
      <c r="F790" s="112" t="s">
        <v>7767</v>
      </c>
      <c r="G790" s="112" t="s">
        <v>5919</v>
      </c>
      <c r="H790" s="112" t="s">
        <v>365</v>
      </c>
      <c r="I790" s="112">
        <v>1</v>
      </c>
      <c r="J790" s="110">
        <v>41635</v>
      </c>
      <c r="K790" s="111">
        <v>0.43958333333333338</v>
      </c>
      <c r="L790" s="112" t="s">
        <v>9514</v>
      </c>
      <c r="M790" s="113">
        <f t="shared" si="12"/>
        <v>1</v>
      </c>
    </row>
    <row r="791" spans="1:13" x14ac:dyDescent="0.25">
      <c r="A791" s="110">
        <v>41635</v>
      </c>
      <c r="B791" s="111">
        <v>0.625</v>
      </c>
      <c r="C791" s="112" t="s">
        <v>1162</v>
      </c>
      <c r="D791" s="110"/>
      <c r="E791" s="112" t="s">
        <v>51</v>
      </c>
      <c r="F791" s="112" t="s">
        <v>5027</v>
      </c>
      <c r="G791" s="112" t="s">
        <v>5916</v>
      </c>
      <c r="H791" s="112" t="s">
        <v>9538</v>
      </c>
      <c r="I791" s="112">
        <v>1</v>
      </c>
      <c r="J791" s="110">
        <v>41635</v>
      </c>
      <c r="K791" s="111">
        <v>0.64583333333333337</v>
      </c>
      <c r="L791" s="112" t="s">
        <v>9542</v>
      </c>
      <c r="M791" s="113">
        <f t="shared" si="12"/>
        <v>0</v>
      </c>
    </row>
    <row r="792" spans="1:13" x14ac:dyDescent="0.25">
      <c r="A792" s="110">
        <v>41635</v>
      </c>
      <c r="B792" s="111">
        <v>0.625</v>
      </c>
      <c r="C792" s="112" t="s">
        <v>1162</v>
      </c>
      <c r="D792" s="110"/>
      <c r="E792" s="112" t="s">
        <v>51</v>
      </c>
      <c r="F792" s="112" t="s">
        <v>5027</v>
      </c>
      <c r="G792" s="112" t="s">
        <v>5916</v>
      </c>
      <c r="H792" s="112" t="s">
        <v>9538</v>
      </c>
      <c r="I792" s="112">
        <v>1</v>
      </c>
      <c r="J792" s="110">
        <v>41635</v>
      </c>
      <c r="K792" s="111">
        <v>0.63888888888888895</v>
      </c>
      <c r="L792" s="112" t="s">
        <v>9220</v>
      </c>
      <c r="M792" s="113">
        <f t="shared" si="12"/>
        <v>0</v>
      </c>
    </row>
    <row r="793" spans="1:13" x14ac:dyDescent="0.25">
      <c r="A793" s="110">
        <v>41634</v>
      </c>
      <c r="B793" s="111">
        <v>0.625</v>
      </c>
      <c r="C793" s="112" t="s">
        <v>1153</v>
      </c>
      <c r="D793" s="110">
        <v>41636</v>
      </c>
      <c r="E793" s="112" t="s">
        <v>117</v>
      </c>
      <c r="F793" s="112" t="s">
        <v>9511</v>
      </c>
      <c r="G793" s="112"/>
      <c r="H793" s="112" t="s">
        <v>9513</v>
      </c>
      <c r="I793" s="112">
        <v>1</v>
      </c>
      <c r="J793" s="110">
        <v>41635</v>
      </c>
      <c r="K793" s="111">
        <v>0.43958333333333338</v>
      </c>
      <c r="L793" s="112" t="s">
        <v>9500</v>
      </c>
      <c r="M793" s="113">
        <f t="shared" si="12"/>
        <v>1</v>
      </c>
    </row>
    <row r="794" spans="1:13" x14ac:dyDescent="0.25">
      <c r="A794" s="110">
        <v>41635</v>
      </c>
      <c r="B794" s="111">
        <v>0.64583333333333337</v>
      </c>
      <c r="C794" s="112" t="s">
        <v>300</v>
      </c>
      <c r="D794" s="110"/>
      <c r="E794" s="112" t="s">
        <v>591</v>
      </c>
      <c r="F794" s="112" t="s">
        <v>8557</v>
      </c>
      <c r="G794" s="112" t="s">
        <v>5931</v>
      </c>
      <c r="H794" s="112" t="s">
        <v>30</v>
      </c>
      <c r="I794" s="112">
        <v>1</v>
      </c>
      <c r="J794" s="110">
        <v>41635</v>
      </c>
      <c r="K794" s="111">
        <v>0.66666666666666663</v>
      </c>
      <c r="L794" s="112" t="s">
        <v>9543</v>
      </c>
      <c r="M794" s="113">
        <f t="shared" si="12"/>
        <v>0</v>
      </c>
    </row>
    <row r="795" spans="1:13" x14ac:dyDescent="0.25">
      <c r="A795" s="110">
        <v>41635</v>
      </c>
      <c r="B795" s="111">
        <v>0.39583333333333331</v>
      </c>
      <c r="C795" s="112" t="s">
        <v>2586</v>
      </c>
      <c r="D795" s="110">
        <v>41614</v>
      </c>
      <c r="E795" s="112" t="s">
        <v>117</v>
      </c>
      <c r="F795" s="112" t="s">
        <v>8530</v>
      </c>
      <c r="G795" s="112" t="s">
        <v>5919</v>
      </c>
      <c r="H795" s="112" t="s">
        <v>1107</v>
      </c>
      <c r="I795" s="112">
        <v>1</v>
      </c>
      <c r="J795" s="110">
        <v>41635</v>
      </c>
      <c r="K795" s="111">
        <v>0.6875</v>
      </c>
      <c r="L795" s="112" t="s">
        <v>9544</v>
      </c>
      <c r="M795" s="113">
        <f t="shared" si="12"/>
        <v>0</v>
      </c>
    </row>
    <row r="796" spans="1:13" x14ac:dyDescent="0.25">
      <c r="A796" s="110">
        <v>41635</v>
      </c>
      <c r="B796" s="111">
        <v>0.39583333333333331</v>
      </c>
      <c r="C796" s="112" t="s">
        <v>2586</v>
      </c>
      <c r="D796" s="110">
        <v>41614</v>
      </c>
      <c r="E796" s="112" t="s">
        <v>117</v>
      </c>
      <c r="F796" s="112" t="s">
        <v>8530</v>
      </c>
      <c r="G796" s="112" t="s">
        <v>5919</v>
      </c>
      <c r="H796" s="112" t="s">
        <v>1107</v>
      </c>
      <c r="I796" s="112">
        <v>1</v>
      </c>
      <c r="J796" s="110">
        <v>41635</v>
      </c>
      <c r="K796" s="111">
        <v>0.6875</v>
      </c>
      <c r="L796" s="112" t="s">
        <v>9545</v>
      </c>
      <c r="M796" s="113">
        <f t="shared" si="12"/>
        <v>0</v>
      </c>
    </row>
    <row r="797" spans="1:13" x14ac:dyDescent="0.25">
      <c r="A797" s="110">
        <v>41635</v>
      </c>
      <c r="B797" s="111">
        <v>0.39583333333333331</v>
      </c>
      <c r="C797" s="112" t="s">
        <v>1153</v>
      </c>
      <c r="D797" s="110">
        <v>41636</v>
      </c>
      <c r="E797" s="112" t="s">
        <v>117</v>
      </c>
      <c r="F797" s="112" t="s">
        <v>8530</v>
      </c>
      <c r="G797" s="112" t="s">
        <v>5919</v>
      </c>
      <c r="H797" s="112" t="s">
        <v>1107</v>
      </c>
      <c r="I797" s="112">
        <v>1</v>
      </c>
      <c r="J797" s="110">
        <v>41635</v>
      </c>
      <c r="K797" s="111">
        <v>0.6875</v>
      </c>
      <c r="L797" s="112" t="s">
        <v>9546</v>
      </c>
      <c r="M797" s="113">
        <f t="shared" si="12"/>
        <v>0</v>
      </c>
    </row>
    <row r="798" spans="1:13" x14ac:dyDescent="0.25">
      <c r="A798" s="110"/>
      <c r="B798" s="111"/>
      <c r="C798" s="112"/>
      <c r="D798" s="112"/>
      <c r="E798" s="112"/>
      <c r="F798" s="112"/>
      <c r="G798" s="112"/>
      <c r="H798" s="112"/>
      <c r="I798" s="112"/>
      <c r="J798" s="110"/>
      <c r="K798" s="111"/>
      <c r="L798" s="112"/>
      <c r="M798" s="113">
        <f t="shared" si="12"/>
        <v>0</v>
      </c>
    </row>
    <row r="799" spans="1:13" x14ac:dyDescent="0.25">
      <c r="A799" s="110"/>
      <c r="B799" s="111"/>
      <c r="C799" s="112"/>
      <c r="D799" s="112"/>
      <c r="E799" s="112"/>
      <c r="F799" s="112"/>
      <c r="G799" s="112"/>
      <c r="H799" s="112"/>
      <c r="I799" s="112"/>
      <c r="J799" s="110"/>
      <c r="K799" s="111"/>
      <c r="L799" s="112"/>
      <c r="M799" s="113">
        <f t="shared" si="12"/>
        <v>0</v>
      </c>
    </row>
    <row r="800" spans="1:13" x14ac:dyDescent="0.25">
      <c r="A800" s="110"/>
      <c r="B800" s="111"/>
      <c r="C800" s="112"/>
      <c r="D800" s="110"/>
      <c r="E800" s="112"/>
      <c r="F800" s="112"/>
      <c r="G800" s="112"/>
      <c r="H800" s="112"/>
      <c r="I800" s="112"/>
      <c r="J800" s="110"/>
      <c r="K800" s="111"/>
      <c r="L800" s="112"/>
      <c r="M800" s="113">
        <f t="shared" si="12"/>
        <v>0</v>
      </c>
    </row>
    <row r="801" spans="1:13" x14ac:dyDescent="0.25">
      <c r="A801" s="110"/>
      <c r="B801" s="111"/>
      <c r="C801" s="112"/>
      <c r="D801" s="110"/>
      <c r="E801" s="112"/>
      <c r="F801" s="112"/>
      <c r="G801" s="112"/>
      <c r="H801" s="112"/>
      <c r="I801" s="112"/>
      <c r="J801" s="110"/>
      <c r="K801" s="111"/>
      <c r="L801" s="112"/>
      <c r="M801" s="113">
        <f t="shared" si="12"/>
        <v>0</v>
      </c>
    </row>
    <row r="802" spans="1:13" x14ac:dyDescent="0.25">
      <c r="A802" s="110"/>
      <c r="B802" s="111"/>
      <c r="C802" s="112"/>
      <c r="D802" s="110"/>
      <c r="E802" s="112"/>
      <c r="F802" s="112"/>
      <c r="G802" s="112"/>
      <c r="H802" s="112"/>
      <c r="I802" s="112"/>
      <c r="J802" s="110"/>
      <c r="K802" s="111"/>
      <c r="L802" s="112"/>
      <c r="M802" s="113">
        <f t="shared" si="12"/>
        <v>0</v>
      </c>
    </row>
    <row r="803" spans="1:13" x14ac:dyDescent="0.25">
      <c r="A803" s="110"/>
      <c r="B803" s="111"/>
      <c r="C803" s="112"/>
      <c r="D803" s="110"/>
      <c r="E803" s="112"/>
      <c r="F803" s="112"/>
      <c r="G803" s="112"/>
      <c r="H803" s="112"/>
      <c r="I803" s="112"/>
      <c r="J803" s="110"/>
      <c r="K803" s="111"/>
      <c r="L803" s="112"/>
      <c r="M803" s="113">
        <f t="shared" si="12"/>
        <v>0</v>
      </c>
    </row>
    <row r="804" spans="1:13" x14ac:dyDescent="0.25">
      <c r="A804" s="110"/>
      <c r="B804" s="111"/>
      <c r="C804" s="112"/>
      <c r="D804" s="110"/>
      <c r="E804" s="112"/>
      <c r="F804" s="112"/>
      <c r="G804" s="112"/>
      <c r="H804" s="112"/>
      <c r="I804" s="112"/>
      <c r="J804" s="110"/>
      <c r="K804" s="111"/>
      <c r="L804" s="112"/>
      <c r="M804" s="113">
        <f t="shared" si="12"/>
        <v>0</v>
      </c>
    </row>
    <row r="805" spans="1:13" x14ac:dyDescent="0.25">
      <c r="A805" s="110"/>
      <c r="B805" s="111"/>
      <c r="C805" s="112"/>
      <c r="D805" s="110"/>
      <c r="E805" s="112"/>
      <c r="F805" s="112"/>
      <c r="G805" s="112"/>
      <c r="H805" s="112"/>
      <c r="I805" s="112"/>
      <c r="J805" s="110"/>
      <c r="K805" s="111"/>
      <c r="L805" s="112"/>
      <c r="M805" s="113">
        <f t="shared" si="12"/>
        <v>0</v>
      </c>
    </row>
    <row r="806" spans="1:13" x14ac:dyDescent="0.25">
      <c r="A806" s="110"/>
      <c r="B806" s="111"/>
      <c r="C806" s="112"/>
      <c r="D806" s="110"/>
      <c r="E806" s="112"/>
      <c r="F806" s="112"/>
      <c r="G806" s="112"/>
      <c r="H806" s="112"/>
      <c r="I806" s="112"/>
      <c r="J806" s="110"/>
      <c r="K806" s="111"/>
      <c r="L806" s="112"/>
      <c r="M806" s="113">
        <f t="shared" si="12"/>
        <v>0</v>
      </c>
    </row>
    <row r="807" spans="1:13" x14ac:dyDescent="0.25">
      <c r="A807" s="110"/>
      <c r="B807" s="111"/>
      <c r="C807" s="112"/>
      <c r="D807" s="110"/>
      <c r="E807" s="112"/>
      <c r="F807" s="112"/>
      <c r="G807" s="112"/>
      <c r="H807" s="112"/>
      <c r="I807" s="112"/>
      <c r="J807" s="110"/>
      <c r="K807" s="111"/>
      <c r="L807" s="112"/>
      <c r="M807" s="113">
        <f t="shared" si="12"/>
        <v>0</v>
      </c>
    </row>
    <row r="808" spans="1:13" x14ac:dyDescent="0.25">
      <c r="A808" s="110"/>
      <c r="B808" s="111"/>
      <c r="C808" s="112"/>
      <c r="D808" s="110"/>
      <c r="E808" s="112"/>
      <c r="F808" s="112"/>
      <c r="G808" s="112"/>
      <c r="H808" s="112"/>
      <c r="I808" s="112"/>
      <c r="J808" s="110"/>
      <c r="K808" s="111"/>
      <c r="L808" s="112"/>
      <c r="M808" s="113">
        <f t="shared" si="12"/>
        <v>0</v>
      </c>
    </row>
    <row r="809" spans="1:13" x14ac:dyDescent="0.25">
      <c r="A809" s="110"/>
      <c r="B809" s="111"/>
      <c r="C809" s="112"/>
      <c r="D809" s="110"/>
      <c r="E809" s="112"/>
      <c r="F809" s="112"/>
      <c r="G809" s="112"/>
      <c r="H809" s="112"/>
      <c r="I809" s="112"/>
      <c r="J809" s="110"/>
      <c r="K809" s="111"/>
      <c r="L809" s="112"/>
      <c r="M809" s="113">
        <f t="shared" si="12"/>
        <v>0</v>
      </c>
    </row>
    <row r="810" spans="1:13" x14ac:dyDescent="0.25">
      <c r="A810" s="110"/>
      <c r="B810" s="111"/>
      <c r="C810" s="112"/>
      <c r="D810" s="110"/>
      <c r="E810" s="112"/>
      <c r="F810" s="112"/>
      <c r="G810" s="112"/>
      <c r="H810" s="112"/>
      <c r="I810" s="112"/>
      <c r="J810" s="110"/>
      <c r="K810" s="111"/>
      <c r="L810" s="112"/>
      <c r="M810" s="113">
        <f t="shared" si="12"/>
        <v>0</v>
      </c>
    </row>
    <row r="811" spans="1:13" x14ac:dyDescent="0.25">
      <c r="A811" s="110"/>
      <c r="B811" s="111"/>
      <c r="C811" s="112"/>
      <c r="D811" s="110"/>
      <c r="E811" s="112"/>
      <c r="F811" s="112"/>
      <c r="G811" s="112"/>
      <c r="H811" s="112"/>
      <c r="I811" s="112"/>
      <c r="J811" s="110"/>
      <c r="K811" s="111"/>
      <c r="L811" s="112"/>
      <c r="M811" s="113">
        <f t="shared" si="12"/>
        <v>0</v>
      </c>
    </row>
    <row r="812" spans="1:13" x14ac:dyDescent="0.25">
      <c r="A812" s="110"/>
      <c r="B812" s="111"/>
      <c r="C812" s="112"/>
      <c r="D812" s="110"/>
      <c r="E812" s="112"/>
      <c r="F812" s="112"/>
      <c r="G812" s="112"/>
      <c r="H812" s="112"/>
      <c r="I812" s="112"/>
      <c r="J812" s="110"/>
      <c r="K812" s="111"/>
      <c r="L812" s="112"/>
      <c r="M812" s="113">
        <f t="shared" si="12"/>
        <v>0</v>
      </c>
    </row>
    <row r="813" spans="1:13" x14ac:dyDescent="0.25">
      <c r="A813" s="110"/>
      <c r="B813" s="111"/>
      <c r="C813" s="112"/>
      <c r="D813" s="110"/>
      <c r="E813" s="112"/>
      <c r="F813" s="112"/>
      <c r="G813" s="112"/>
      <c r="H813" s="112"/>
      <c r="I813" s="112"/>
      <c r="J813" s="110"/>
      <c r="K813" s="111"/>
      <c r="L813" s="112"/>
      <c r="M813" s="113">
        <f t="shared" si="12"/>
        <v>0</v>
      </c>
    </row>
    <row r="814" spans="1:13" x14ac:dyDescent="0.25">
      <c r="A814" s="110"/>
      <c r="B814" s="111"/>
      <c r="C814" s="112"/>
      <c r="D814" s="112"/>
      <c r="E814" s="112"/>
      <c r="F814" s="112"/>
      <c r="G814" s="112"/>
      <c r="H814" s="112"/>
      <c r="I814" s="112"/>
      <c r="J814" s="110"/>
      <c r="K814" s="111"/>
      <c r="L814" s="112"/>
      <c r="M814" s="113">
        <f t="shared" si="12"/>
        <v>0</v>
      </c>
    </row>
    <row r="815" spans="1:13" x14ac:dyDescent="0.25">
      <c r="A815" s="110"/>
      <c r="B815" s="111"/>
      <c r="C815" s="112"/>
      <c r="D815" s="112"/>
      <c r="E815" s="112"/>
      <c r="F815" s="112"/>
      <c r="G815" s="112"/>
      <c r="H815" s="112"/>
      <c r="I815" s="112"/>
      <c r="J815" s="110"/>
      <c r="K815" s="111"/>
      <c r="L815" s="112"/>
      <c r="M815" s="113">
        <f t="shared" si="12"/>
        <v>0</v>
      </c>
    </row>
    <row r="816" spans="1:13" x14ac:dyDescent="0.25">
      <c r="A816" s="110"/>
      <c r="B816" s="111"/>
      <c r="C816" s="112"/>
      <c r="D816" s="112"/>
      <c r="E816" s="112"/>
      <c r="F816" s="112"/>
      <c r="G816" s="112"/>
      <c r="H816" s="112"/>
      <c r="I816" s="112"/>
      <c r="J816" s="110"/>
      <c r="K816" s="111"/>
      <c r="L816" s="112"/>
      <c r="M816" s="113">
        <f t="shared" si="12"/>
        <v>0</v>
      </c>
    </row>
    <row r="817" spans="1:13" x14ac:dyDescent="0.25">
      <c r="A817" s="110"/>
      <c r="B817" s="111"/>
      <c r="C817" s="112"/>
      <c r="D817" s="112"/>
      <c r="E817" s="112"/>
      <c r="F817" s="112"/>
      <c r="G817" s="112"/>
      <c r="H817" s="112"/>
      <c r="I817" s="112"/>
      <c r="J817" s="110"/>
      <c r="K817" s="111"/>
      <c r="L817" s="112"/>
      <c r="M817" s="113">
        <f t="shared" si="12"/>
        <v>0</v>
      </c>
    </row>
    <row r="818" spans="1:13" x14ac:dyDescent="0.25">
      <c r="A818" s="110"/>
      <c r="B818" s="111"/>
      <c r="C818" s="112"/>
      <c r="D818" s="112"/>
      <c r="E818" s="112"/>
      <c r="F818" s="112"/>
      <c r="G818" s="112"/>
      <c r="H818" s="112"/>
      <c r="I818" s="112"/>
      <c r="J818" s="110"/>
      <c r="K818" s="111"/>
      <c r="L818" s="112"/>
      <c r="M818" s="113">
        <f t="shared" si="12"/>
        <v>0</v>
      </c>
    </row>
    <row r="819" spans="1:13" x14ac:dyDescent="0.25">
      <c r="A819" s="110"/>
      <c r="B819" s="111"/>
      <c r="C819" s="112"/>
      <c r="D819" s="110"/>
      <c r="E819" s="112"/>
      <c r="F819" s="112"/>
      <c r="G819" s="112"/>
      <c r="H819" s="112"/>
      <c r="I819" s="112"/>
      <c r="J819" s="110"/>
      <c r="K819" s="111"/>
      <c r="L819" s="112"/>
      <c r="M819" s="113">
        <f t="shared" si="12"/>
        <v>0</v>
      </c>
    </row>
    <row r="820" spans="1:13" x14ac:dyDescent="0.25">
      <c r="A820" s="110"/>
      <c r="B820" s="111"/>
      <c r="C820" s="112"/>
      <c r="D820" s="110"/>
      <c r="E820" s="112"/>
      <c r="F820" s="112"/>
      <c r="G820" s="112"/>
      <c r="H820" s="112"/>
      <c r="I820" s="112"/>
      <c r="J820" s="110"/>
      <c r="K820" s="111"/>
      <c r="L820" s="112"/>
      <c r="M820" s="113">
        <f t="shared" si="12"/>
        <v>0</v>
      </c>
    </row>
    <row r="821" spans="1:13" x14ac:dyDescent="0.25">
      <c r="A821" s="110"/>
      <c r="B821" s="111"/>
      <c r="C821" s="112"/>
      <c r="D821" s="110"/>
      <c r="E821" s="112"/>
      <c r="F821" s="112"/>
      <c r="G821" s="112"/>
      <c r="H821" s="112"/>
      <c r="I821" s="112"/>
      <c r="J821" s="110"/>
      <c r="K821" s="111"/>
      <c r="L821" s="112"/>
      <c r="M821" s="113">
        <f t="shared" si="12"/>
        <v>0</v>
      </c>
    </row>
    <row r="822" spans="1:13" x14ac:dyDescent="0.25">
      <c r="A822" s="110"/>
      <c r="B822" s="111"/>
      <c r="C822" s="112"/>
      <c r="D822" s="110"/>
      <c r="E822" s="112"/>
      <c r="F822" s="112"/>
      <c r="G822" s="112"/>
      <c r="H822" s="112"/>
      <c r="I822" s="112"/>
      <c r="J822" s="110"/>
      <c r="K822" s="111"/>
      <c r="L822" s="112"/>
      <c r="M822" s="113">
        <f t="shared" si="12"/>
        <v>0</v>
      </c>
    </row>
    <row r="823" spans="1:13" x14ac:dyDescent="0.25">
      <c r="A823" s="110"/>
      <c r="B823" s="111"/>
      <c r="C823" s="112"/>
      <c r="D823" s="110"/>
      <c r="E823" s="112"/>
      <c r="F823" s="112"/>
      <c r="G823" s="112"/>
      <c r="H823" s="112"/>
      <c r="I823" s="112"/>
      <c r="J823" s="110"/>
      <c r="K823" s="111"/>
      <c r="L823" s="112"/>
      <c r="M823" s="113">
        <f t="shared" si="12"/>
        <v>0</v>
      </c>
    </row>
    <row r="824" spans="1:13" x14ac:dyDescent="0.25">
      <c r="A824" s="110"/>
      <c r="B824" s="111"/>
      <c r="C824" s="112"/>
      <c r="D824" s="118"/>
      <c r="E824" s="112"/>
      <c r="F824" s="112"/>
      <c r="G824" s="112"/>
      <c r="H824" s="112"/>
      <c r="I824" s="112"/>
      <c r="J824" s="110"/>
      <c r="K824" s="111"/>
      <c r="L824" s="112"/>
      <c r="M824" s="113">
        <f t="shared" si="12"/>
        <v>0</v>
      </c>
    </row>
    <row r="825" spans="1:13" x14ac:dyDescent="0.25">
      <c r="A825" s="110"/>
      <c r="B825" s="111"/>
      <c r="C825" s="112"/>
      <c r="D825" s="118"/>
      <c r="E825" s="112"/>
      <c r="F825" s="112"/>
      <c r="G825" s="112"/>
      <c r="H825" s="112"/>
      <c r="I825" s="112"/>
      <c r="J825" s="110"/>
      <c r="K825" s="111"/>
      <c r="L825" s="112"/>
      <c r="M825" s="113">
        <f t="shared" si="12"/>
        <v>0</v>
      </c>
    </row>
    <row r="826" spans="1:13" x14ac:dyDescent="0.25">
      <c r="A826" s="110"/>
      <c r="B826" s="111"/>
      <c r="C826" s="112"/>
      <c r="D826" s="118"/>
      <c r="E826" s="112"/>
      <c r="F826" s="112"/>
      <c r="G826" s="112"/>
      <c r="H826" s="112"/>
      <c r="I826" s="112"/>
      <c r="J826" s="110"/>
      <c r="K826" s="111"/>
      <c r="L826" s="112"/>
      <c r="M826" s="113">
        <f t="shared" si="12"/>
        <v>0</v>
      </c>
    </row>
    <row r="827" spans="1:13" x14ac:dyDescent="0.25">
      <c r="A827" s="110"/>
      <c r="B827" s="111"/>
      <c r="C827" s="112"/>
      <c r="D827" s="112"/>
      <c r="E827" s="112"/>
      <c r="F827" s="112"/>
      <c r="G827" s="112"/>
      <c r="H827" s="112"/>
      <c r="I827" s="112"/>
      <c r="J827" s="110"/>
      <c r="K827" s="111"/>
      <c r="L827" s="112"/>
      <c r="M827" s="113">
        <f t="shared" si="12"/>
        <v>0</v>
      </c>
    </row>
    <row r="828" spans="1:13" x14ac:dyDescent="0.25">
      <c r="A828" s="110"/>
      <c r="B828" s="111"/>
      <c r="C828" s="112"/>
      <c r="D828" s="112"/>
      <c r="E828" s="112"/>
      <c r="F828" s="112"/>
      <c r="G828" s="112"/>
      <c r="H828" s="112"/>
      <c r="I828" s="112"/>
      <c r="J828" s="110"/>
      <c r="K828" s="111"/>
      <c r="L828" s="112"/>
      <c r="M828" s="113">
        <f t="shared" si="12"/>
        <v>0</v>
      </c>
    </row>
    <row r="829" spans="1:13" x14ac:dyDescent="0.25">
      <c r="A829" s="110"/>
      <c r="B829" s="111"/>
      <c r="C829" s="112"/>
      <c r="D829" s="110"/>
      <c r="E829" s="112"/>
      <c r="F829" s="112"/>
      <c r="G829" s="112"/>
      <c r="H829" s="112"/>
      <c r="I829" s="112"/>
      <c r="J829" s="110"/>
      <c r="K829" s="111"/>
      <c r="L829" s="112"/>
      <c r="M829" s="113">
        <f t="shared" si="12"/>
        <v>0</v>
      </c>
    </row>
    <row r="830" spans="1:13" x14ac:dyDescent="0.25">
      <c r="A830" s="110"/>
      <c r="B830" s="111"/>
      <c r="C830" s="112"/>
      <c r="D830" s="110"/>
      <c r="E830" s="112"/>
      <c r="F830" s="112"/>
      <c r="G830" s="112"/>
      <c r="H830" s="112"/>
      <c r="I830" s="112"/>
      <c r="J830" s="110"/>
      <c r="K830" s="111"/>
      <c r="L830" s="112"/>
      <c r="M830" s="113">
        <f t="shared" si="12"/>
        <v>0</v>
      </c>
    </row>
    <row r="831" spans="1:13" x14ac:dyDescent="0.25">
      <c r="A831" s="110"/>
      <c r="B831" s="111"/>
      <c r="C831" s="112"/>
      <c r="D831" s="112"/>
      <c r="E831" s="112"/>
      <c r="F831" s="112"/>
      <c r="G831" s="112"/>
      <c r="H831" s="112"/>
      <c r="I831" s="112"/>
      <c r="J831" s="110"/>
      <c r="K831" s="111"/>
      <c r="L831" s="112"/>
      <c r="M831" s="113">
        <f t="shared" si="12"/>
        <v>0</v>
      </c>
    </row>
    <row r="832" spans="1:13" x14ac:dyDescent="0.25">
      <c r="A832" s="110"/>
      <c r="B832" s="111"/>
      <c r="C832" s="112"/>
      <c r="D832" s="112"/>
      <c r="E832" s="112"/>
      <c r="F832" s="112"/>
      <c r="G832" s="112"/>
      <c r="H832" s="112"/>
      <c r="I832" s="112"/>
      <c r="J832" s="110"/>
      <c r="K832" s="111"/>
      <c r="L832" s="112"/>
      <c r="M832" s="113">
        <f t="shared" si="12"/>
        <v>0</v>
      </c>
    </row>
    <row r="833" spans="1:13" x14ac:dyDescent="0.25">
      <c r="A833" s="110"/>
      <c r="B833" s="111"/>
      <c r="C833" s="112"/>
      <c r="D833" s="112"/>
      <c r="E833" s="112"/>
      <c r="F833" s="112"/>
      <c r="G833" s="112"/>
      <c r="H833" s="112"/>
      <c r="I833" s="112"/>
      <c r="J833" s="110"/>
      <c r="K833" s="112"/>
      <c r="L833" s="112"/>
      <c r="M833" s="113">
        <f t="shared" si="12"/>
        <v>0</v>
      </c>
    </row>
    <row r="834" spans="1:13" x14ac:dyDescent="0.25">
      <c r="A834" s="110"/>
      <c r="B834" s="111"/>
      <c r="C834" s="112"/>
      <c r="D834" s="112"/>
      <c r="E834" s="112"/>
      <c r="F834" s="112"/>
      <c r="G834" s="112"/>
      <c r="H834" s="112"/>
      <c r="I834" s="112"/>
      <c r="J834" s="110"/>
      <c r="K834" s="112"/>
      <c r="L834" s="112"/>
      <c r="M834" s="113">
        <f t="shared" si="12"/>
        <v>0</v>
      </c>
    </row>
    <row r="835" spans="1:13" x14ac:dyDescent="0.25">
      <c r="A835" s="110"/>
      <c r="B835" s="111"/>
      <c r="C835" s="112"/>
      <c r="D835" s="110"/>
      <c r="E835" s="112"/>
      <c r="F835" s="112"/>
      <c r="G835" s="112"/>
      <c r="H835" s="112"/>
      <c r="I835" s="112"/>
      <c r="J835" s="110"/>
      <c r="K835" s="111"/>
      <c r="L835" s="112"/>
      <c r="M835" s="113">
        <f t="shared" ref="M835:M898" si="13">J835-A835</f>
        <v>0</v>
      </c>
    </row>
    <row r="836" spans="1:13" x14ac:dyDescent="0.25">
      <c r="A836" s="110"/>
      <c r="B836" s="111"/>
      <c r="C836" s="112"/>
      <c r="D836" s="110"/>
      <c r="E836" s="112"/>
      <c r="F836" s="112"/>
      <c r="G836" s="112"/>
      <c r="H836" s="112"/>
      <c r="I836" s="112"/>
      <c r="J836" s="110"/>
      <c r="K836" s="111"/>
      <c r="L836" s="112"/>
      <c r="M836" s="113">
        <f t="shared" si="13"/>
        <v>0</v>
      </c>
    </row>
    <row r="837" spans="1:13" x14ac:dyDescent="0.25">
      <c r="A837" s="110"/>
      <c r="B837" s="111"/>
      <c r="C837" s="112"/>
      <c r="D837" s="110"/>
      <c r="E837" s="112"/>
      <c r="F837" s="112"/>
      <c r="G837" s="112"/>
      <c r="H837" s="112"/>
      <c r="I837" s="112"/>
      <c r="J837" s="110"/>
      <c r="K837" s="111"/>
      <c r="L837" s="112"/>
      <c r="M837" s="113">
        <f t="shared" si="13"/>
        <v>0</v>
      </c>
    </row>
    <row r="838" spans="1:13" x14ac:dyDescent="0.25">
      <c r="A838" s="110"/>
      <c r="B838" s="111"/>
      <c r="C838" s="112"/>
      <c r="D838" s="110"/>
      <c r="E838" s="112"/>
      <c r="F838" s="112"/>
      <c r="G838" s="112"/>
      <c r="H838" s="112"/>
      <c r="I838" s="112"/>
      <c r="J838" s="110"/>
      <c r="K838" s="111"/>
      <c r="L838" s="112"/>
      <c r="M838" s="113">
        <f t="shared" si="13"/>
        <v>0</v>
      </c>
    </row>
    <row r="839" spans="1:13" x14ac:dyDescent="0.25">
      <c r="A839" s="110"/>
      <c r="B839" s="111"/>
      <c r="C839" s="112"/>
      <c r="D839" s="112"/>
      <c r="E839" s="112"/>
      <c r="F839" s="112"/>
      <c r="G839" s="112"/>
      <c r="H839" s="112"/>
      <c r="I839" s="112"/>
      <c r="J839" s="110"/>
      <c r="K839" s="111"/>
      <c r="L839" s="112"/>
      <c r="M839" s="113">
        <f t="shared" si="13"/>
        <v>0</v>
      </c>
    </row>
    <row r="840" spans="1:13" x14ac:dyDescent="0.25">
      <c r="A840" s="110"/>
      <c r="B840" s="111"/>
      <c r="C840" s="112"/>
      <c r="D840" s="110"/>
      <c r="E840" s="112"/>
      <c r="F840" s="112"/>
      <c r="G840" s="112"/>
      <c r="H840" s="112"/>
      <c r="I840" s="112"/>
      <c r="J840" s="110"/>
      <c r="K840" s="111"/>
      <c r="L840" s="112"/>
      <c r="M840" s="113">
        <f t="shared" si="13"/>
        <v>0</v>
      </c>
    </row>
    <row r="841" spans="1:13" x14ac:dyDescent="0.25">
      <c r="A841" s="110"/>
      <c r="B841" s="111"/>
      <c r="C841" s="112"/>
      <c r="D841" s="110"/>
      <c r="E841" s="112"/>
      <c r="F841" s="112"/>
      <c r="G841" s="112"/>
      <c r="H841" s="112"/>
      <c r="I841" s="112"/>
      <c r="J841" s="110"/>
      <c r="K841" s="111"/>
      <c r="L841" s="112"/>
      <c r="M841" s="113">
        <f t="shared" si="13"/>
        <v>0</v>
      </c>
    </row>
    <row r="842" spans="1:13" x14ac:dyDescent="0.25">
      <c r="A842" s="110"/>
      <c r="B842" s="111"/>
      <c r="C842" s="112"/>
      <c r="D842" s="112"/>
      <c r="E842" s="112"/>
      <c r="F842" s="112"/>
      <c r="G842" s="112"/>
      <c r="H842" s="112"/>
      <c r="I842" s="112"/>
      <c r="J842" s="110"/>
      <c r="K842" s="111"/>
      <c r="L842" s="112"/>
      <c r="M842" s="113">
        <f t="shared" si="13"/>
        <v>0</v>
      </c>
    </row>
    <row r="843" spans="1:13" x14ac:dyDescent="0.25">
      <c r="A843" s="110"/>
      <c r="B843" s="111"/>
      <c r="C843" s="112"/>
      <c r="D843" s="112"/>
      <c r="E843" s="112"/>
      <c r="F843" s="112"/>
      <c r="G843" s="112"/>
      <c r="H843" s="112"/>
      <c r="I843" s="112"/>
      <c r="J843" s="110"/>
      <c r="K843" s="111"/>
      <c r="L843" s="112"/>
      <c r="M843" s="113">
        <f t="shared" si="13"/>
        <v>0</v>
      </c>
    </row>
    <row r="844" spans="1:13" x14ac:dyDescent="0.25">
      <c r="A844" s="110"/>
      <c r="B844" s="111"/>
      <c r="C844" s="112"/>
      <c r="D844" s="112"/>
      <c r="E844" s="112"/>
      <c r="F844" s="112"/>
      <c r="G844" s="112"/>
      <c r="H844" s="112"/>
      <c r="I844" s="112"/>
      <c r="J844" s="110"/>
      <c r="K844" s="111"/>
      <c r="L844" s="112"/>
      <c r="M844" s="113">
        <f t="shared" si="13"/>
        <v>0</v>
      </c>
    </row>
    <row r="845" spans="1:13" x14ac:dyDescent="0.25">
      <c r="A845" s="110"/>
      <c r="B845" s="111"/>
      <c r="C845" s="112"/>
      <c r="D845" s="110"/>
      <c r="E845" s="112"/>
      <c r="F845" s="112"/>
      <c r="G845" s="112"/>
      <c r="H845" s="112"/>
      <c r="I845" s="112"/>
      <c r="J845" s="110"/>
      <c r="K845" s="111"/>
      <c r="L845" s="112"/>
      <c r="M845" s="113">
        <f t="shared" si="13"/>
        <v>0</v>
      </c>
    </row>
    <row r="846" spans="1:13" x14ac:dyDescent="0.25">
      <c r="A846" s="110"/>
      <c r="B846" s="111"/>
      <c r="C846" s="112"/>
      <c r="D846" s="110"/>
      <c r="E846" s="112"/>
      <c r="F846" s="112"/>
      <c r="G846" s="112"/>
      <c r="H846" s="112"/>
      <c r="I846" s="112"/>
      <c r="J846" s="110"/>
      <c r="K846" s="111"/>
      <c r="L846" s="112"/>
      <c r="M846" s="113">
        <f t="shared" si="13"/>
        <v>0</v>
      </c>
    </row>
    <row r="847" spans="1:13" x14ac:dyDescent="0.25">
      <c r="A847" s="110"/>
      <c r="B847" s="111"/>
      <c r="C847" s="112"/>
      <c r="D847" s="110"/>
      <c r="E847" s="112"/>
      <c r="F847" s="112"/>
      <c r="G847" s="112"/>
      <c r="H847" s="112"/>
      <c r="I847" s="112"/>
      <c r="J847" s="110"/>
      <c r="K847" s="111"/>
      <c r="L847" s="112"/>
      <c r="M847" s="113">
        <f t="shared" si="13"/>
        <v>0</v>
      </c>
    </row>
    <row r="848" spans="1:13" x14ac:dyDescent="0.25">
      <c r="A848" s="110"/>
      <c r="B848" s="111"/>
      <c r="C848" s="112"/>
      <c r="D848" s="110"/>
      <c r="E848" s="112"/>
      <c r="F848" s="112"/>
      <c r="G848" s="112"/>
      <c r="H848" s="112"/>
      <c r="I848" s="112"/>
      <c r="J848" s="110"/>
      <c r="K848" s="111"/>
      <c r="L848" s="112"/>
      <c r="M848" s="113">
        <f t="shared" si="13"/>
        <v>0</v>
      </c>
    </row>
    <row r="849" spans="1:13" x14ac:dyDescent="0.25">
      <c r="A849" s="110"/>
      <c r="B849" s="111"/>
      <c r="C849" s="112"/>
      <c r="D849" s="112"/>
      <c r="E849" s="112"/>
      <c r="F849" s="112"/>
      <c r="G849" s="112"/>
      <c r="H849" s="112"/>
      <c r="I849" s="112"/>
      <c r="J849" s="110"/>
      <c r="K849" s="111"/>
      <c r="L849" s="112"/>
      <c r="M849" s="113">
        <f t="shared" si="13"/>
        <v>0</v>
      </c>
    </row>
    <row r="850" spans="1:13" x14ac:dyDescent="0.25">
      <c r="A850" s="110"/>
      <c r="B850" s="111"/>
      <c r="C850" s="112"/>
      <c r="D850" s="112"/>
      <c r="E850" s="112"/>
      <c r="F850" s="112"/>
      <c r="G850" s="112"/>
      <c r="H850" s="112"/>
      <c r="I850" s="112"/>
      <c r="J850" s="110"/>
      <c r="K850" s="111"/>
      <c r="L850" s="112"/>
      <c r="M850" s="113">
        <f t="shared" si="13"/>
        <v>0</v>
      </c>
    </row>
    <row r="851" spans="1:13" x14ac:dyDescent="0.25">
      <c r="A851" s="110"/>
      <c r="B851" s="111"/>
      <c r="C851" s="112"/>
      <c r="D851" s="112"/>
      <c r="E851" s="112"/>
      <c r="F851" s="112"/>
      <c r="G851" s="112"/>
      <c r="H851" s="112"/>
      <c r="I851" s="112"/>
      <c r="J851" s="110"/>
      <c r="K851" s="111"/>
      <c r="L851" s="112"/>
      <c r="M851" s="113">
        <f t="shared" si="13"/>
        <v>0</v>
      </c>
    </row>
    <row r="852" spans="1:13" x14ac:dyDescent="0.25">
      <c r="A852" s="110"/>
      <c r="B852" s="111"/>
      <c r="C852" s="112"/>
      <c r="D852" s="112"/>
      <c r="E852" s="112"/>
      <c r="F852" s="112"/>
      <c r="G852" s="112"/>
      <c r="H852" s="112"/>
      <c r="I852" s="112"/>
      <c r="J852" s="110"/>
      <c r="K852" s="111"/>
      <c r="L852" s="112"/>
      <c r="M852" s="113">
        <f t="shared" si="13"/>
        <v>0</v>
      </c>
    </row>
    <row r="853" spans="1:13" x14ac:dyDescent="0.25">
      <c r="A853" s="110"/>
      <c r="B853" s="111"/>
      <c r="C853" s="112"/>
      <c r="D853" s="112"/>
      <c r="E853" s="112"/>
      <c r="F853" s="112"/>
      <c r="G853" s="112"/>
      <c r="H853" s="112"/>
      <c r="I853" s="112"/>
      <c r="J853" s="110"/>
      <c r="K853" s="111"/>
      <c r="L853" s="112"/>
      <c r="M853" s="113">
        <f t="shared" si="13"/>
        <v>0</v>
      </c>
    </row>
    <row r="854" spans="1:13" x14ac:dyDescent="0.25">
      <c r="A854" s="110"/>
      <c r="B854" s="111"/>
      <c r="C854" s="112"/>
      <c r="D854" s="112"/>
      <c r="E854" s="112"/>
      <c r="F854" s="112"/>
      <c r="G854" s="112"/>
      <c r="H854" s="112"/>
      <c r="I854" s="112"/>
      <c r="J854" s="110"/>
      <c r="K854" s="111"/>
      <c r="L854" s="112"/>
      <c r="M854" s="113">
        <f t="shared" si="13"/>
        <v>0</v>
      </c>
    </row>
    <row r="855" spans="1:13" x14ac:dyDescent="0.25">
      <c r="A855" s="110"/>
      <c r="B855" s="111"/>
      <c r="C855" s="112"/>
      <c r="D855" s="112"/>
      <c r="E855" s="112"/>
      <c r="F855" s="112"/>
      <c r="G855" s="112"/>
      <c r="H855" s="112"/>
      <c r="I855" s="112"/>
      <c r="J855" s="110"/>
      <c r="K855" s="111"/>
      <c r="L855" s="112"/>
      <c r="M855" s="113">
        <f t="shared" si="13"/>
        <v>0</v>
      </c>
    </row>
    <row r="856" spans="1:13" x14ac:dyDescent="0.25">
      <c r="A856" s="110"/>
      <c r="B856" s="111"/>
      <c r="C856" s="112"/>
      <c r="D856" s="112"/>
      <c r="E856" s="112"/>
      <c r="F856" s="112"/>
      <c r="G856" s="112"/>
      <c r="H856" s="112"/>
      <c r="I856" s="112"/>
      <c r="J856" s="110"/>
      <c r="K856" s="111"/>
      <c r="L856" s="112"/>
      <c r="M856" s="113">
        <f t="shared" si="13"/>
        <v>0</v>
      </c>
    </row>
    <row r="857" spans="1:13" x14ac:dyDescent="0.25">
      <c r="A857" s="110"/>
      <c r="B857" s="111"/>
      <c r="C857" s="112"/>
      <c r="D857" s="112"/>
      <c r="E857" s="112"/>
      <c r="F857" s="112"/>
      <c r="G857" s="112"/>
      <c r="H857" s="112"/>
      <c r="I857" s="112"/>
      <c r="J857" s="110"/>
      <c r="K857" s="111"/>
      <c r="L857" s="112"/>
      <c r="M857" s="113">
        <f t="shared" si="13"/>
        <v>0</v>
      </c>
    </row>
    <row r="858" spans="1:13" x14ac:dyDescent="0.25">
      <c r="A858" s="110"/>
      <c r="B858" s="111"/>
      <c r="C858" s="112"/>
      <c r="D858" s="110"/>
      <c r="E858" s="112"/>
      <c r="F858" s="112"/>
      <c r="G858" s="112"/>
      <c r="H858" s="112"/>
      <c r="I858" s="112"/>
      <c r="J858" s="110"/>
      <c r="K858" s="111"/>
      <c r="L858" s="112"/>
      <c r="M858" s="113">
        <f t="shared" si="13"/>
        <v>0</v>
      </c>
    </row>
    <row r="859" spans="1:13" x14ac:dyDescent="0.25">
      <c r="A859" s="110"/>
      <c r="B859" s="111"/>
      <c r="C859" s="112"/>
      <c r="D859" s="110"/>
      <c r="E859" s="112"/>
      <c r="F859" s="112"/>
      <c r="G859" s="112"/>
      <c r="H859" s="112"/>
      <c r="I859" s="112"/>
      <c r="J859" s="110"/>
      <c r="K859" s="111"/>
      <c r="L859" s="112"/>
      <c r="M859" s="113">
        <f t="shared" si="13"/>
        <v>0</v>
      </c>
    </row>
    <row r="860" spans="1:13" ht="17.25" x14ac:dyDescent="0.3">
      <c r="A860" s="99"/>
      <c r="B860" s="100"/>
      <c r="C860" s="101"/>
      <c r="D860" s="101"/>
      <c r="E860" s="101"/>
      <c r="F860" s="112"/>
      <c r="G860" s="101"/>
      <c r="H860" s="101"/>
      <c r="I860" s="101"/>
      <c r="J860" s="99"/>
      <c r="K860" s="100"/>
      <c r="L860" s="113"/>
      <c r="M860" s="113">
        <f t="shared" si="13"/>
        <v>0</v>
      </c>
    </row>
    <row r="861" spans="1:13" ht="17.25" x14ac:dyDescent="0.3">
      <c r="A861" s="99"/>
      <c r="B861" s="100"/>
      <c r="C861" s="101"/>
      <c r="D861" s="101"/>
      <c r="E861" s="101"/>
      <c r="F861" s="112"/>
      <c r="G861" s="101"/>
      <c r="H861" s="101"/>
      <c r="I861" s="101"/>
      <c r="J861" s="99"/>
      <c r="K861" s="100"/>
      <c r="L861" s="113"/>
      <c r="M861" s="113">
        <f t="shared" si="13"/>
        <v>0</v>
      </c>
    </row>
    <row r="862" spans="1:13" x14ac:dyDescent="0.25">
      <c r="A862" s="110"/>
      <c r="B862" s="111"/>
      <c r="C862" s="112"/>
      <c r="D862" s="112"/>
      <c r="E862" s="112"/>
      <c r="F862" s="112"/>
      <c r="G862" s="112"/>
      <c r="H862" s="112"/>
      <c r="I862" s="112"/>
      <c r="J862" s="110"/>
      <c r="K862" s="111"/>
      <c r="L862" s="112"/>
      <c r="M862" s="113">
        <f t="shared" si="13"/>
        <v>0</v>
      </c>
    </row>
    <row r="863" spans="1:13" x14ac:dyDescent="0.25">
      <c r="A863" s="110"/>
      <c r="B863" s="111"/>
      <c r="C863" s="112"/>
      <c r="D863" s="112"/>
      <c r="E863" s="112"/>
      <c r="F863" s="112"/>
      <c r="G863" s="112"/>
      <c r="H863" s="112"/>
      <c r="I863" s="112"/>
      <c r="J863" s="110"/>
      <c r="K863" s="111"/>
      <c r="L863" s="112"/>
      <c r="M863" s="113">
        <f t="shared" si="13"/>
        <v>0</v>
      </c>
    </row>
    <row r="864" spans="1:13" x14ac:dyDescent="0.25">
      <c r="A864" s="110"/>
      <c r="B864" s="111"/>
      <c r="C864" s="112"/>
      <c r="D864" s="110"/>
      <c r="E864" s="112"/>
      <c r="F864" s="112"/>
      <c r="G864" s="112"/>
      <c r="H864" s="112"/>
      <c r="I864" s="112"/>
      <c r="J864" s="110"/>
      <c r="K864" s="111"/>
      <c r="L864" s="112"/>
      <c r="M864" s="113">
        <f t="shared" si="13"/>
        <v>0</v>
      </c>
    </row>
    <row r="865" spans="1:13" x14ac:dyDescent="0.25">
      <c r="A865" s="110"/>
      <c r="B865" s="111"/>
      <c r="C865" s="112"/>
      <c r="D865" s="110"/>
      <c r="E865" s="112"/>
      <c r="F865" s="112"/>
      <c r="G865" s="112"/>
      <c r="H865" s="112"/>
      <c r="I865" s="112"/>
      <c r="J865" s="110"/>
      <c r="K865" s="111"/>
      <c r="L865" s="112"/>
      <c r="M865" s="113">
        <f t="shared" si="13"/>
        <v>0</v>
      </c>
    </row>
    <row r="866" spans="1:13" x14ac:dyDescent="0.25">
      <c r="A866" s="110"/>
      <c r="B866" s="111"/>
      <c r="C866" s="112"/>
      <c r="D866" s="110"/>
      <c r="E866" s="112"/>
      <c r="F866" s="112"/>
      <c r="G866" s="112"/>
      <c r="H866" s="112"/>
      <c r="I866" s="112"/>
      <c r="J866" s="112"/>
      <c r="K866" s="112"/>
      <c r="L866" s="112"/>
      <c r="M866" s="113">
        <f t="shared" si="13"/>
        <v>0</v>
      </c>
    </row>
    <row r="867" spans="1:13" x14ac:dyDescent="0.25">
      <c r="A867" s="110"/>
      <c r="B867" s="111"/>
      <c r="C867" s="112"/>
      <c r="D867" s="110"/>
      <c r="E867" s="112"/>
      <c r="F867" s="112"/>
      <c r="G867" s="112"/>
      <c r="H867" s="112"/>
      <c r="I867" s="112"/>
      <c r="J867" s="110"/>
      <c r="K867" s="111"/>
      <c r="L867" s="112"/>
      <c r="M867" s="113">
        <f t="shared" si="13"/>
        <v>0</v>
      </c>
    </row>
    <row r="868" spans="1:13" x14ac:dyDescent="0.25">
      <c r="A868" s="110"/>
      <c r="B868" s="111"/>
      <c r="C868" s="112"/>
      <c r="D868" s="110"/>
      <c r="E868" s="112"/>
      <c r="F868" s="112"/>
      <c r="G868" s="112"/>
      <c r="H868" s="112"/>
      <c r="I868" s="112"/>
      <c r="J868" s="110"/>
      <c r="K868" s="111"/>
      <c r="L868" s="112"/>
      <c r="M868" s="113">
        <f t="shared" si="13"/>
        <v>0</v>
      </c>
    </row>
    <row r="869" spans="1:13" x14ac:dyDescent="0.25">
      <c r="A869" s="110"/>
      <c r="B869" s="111"/>
      <c r="C869" s="112"/>
      <c r="D869" s="110"/>
      <c r="E869" s="112"/>
      <c r="F869" s="112"/>
      <c r="G869" s="112"/>
      <c r="H869" s="112"/>
      <c r="I869" s="112"/>
      <c r="J869" s="110"/>
      <c r="K869" s="111"/>
      <c r="L869" s="112"/>
      <c r="M869" s="113">
        <f t="shared" si="13"/>
        <v>0</v>
      </c>
    </row>
    <row r="870" spans="1:13" x14ac:dyDescent="0.25">
      <c r="A870" s="110"/>
      <c r="B870" s="111"/>
      <c r="C870" s="112"/>
      <c r="D870" s="110"/>
      <c r="E870" s="112"/>
      <c r="F870" s="112"/>
      <c r="G870" s="112"/>
      <c r="H870" s="112"/>
      <c r="I870" s="112"/>
      <c r="J870" s="110"/>
      <c r="K870" s="111"/>
      <c r="L870" s="112"/>
      <c r="M870" s="113">
        <f t="shared" si="13"/>
        <v>0</v>
      </c>
    </row>
    <row r="871" spans="1:13" x14ac:dyDescent="0.25">
      <c r="A871" s="110"/>
      <c r="B871" s="111"/>
      <c r="C871" s="112"/>
      <c r="D871" s="110"/>
      <c r="E871" s="112"/>
      <c r="F871" s="112"/>
      <c r="G871" s="112"/>
      <c r="H871" s="112"/>
      <c r="I871" s="112"/>
      <c r="J871" s="110"/>
      <c r="K871" s="111"/>
      <c r="L871" s="112"/>
      <c r="M871" s="113">
        <f t="shared" si="13"/>
        <v>0</v>
      </c>
    </row>
    <row r="872" spans="1:13" x14ac:dyDescent="0.25">
      <c r="A872" s="110"/>
      <c r="B872" s="111"/>
      <c r="C872" s="112"/>
      <c r="D872" s="110"/>
      <c r="E872" s="112"/>
      <c r="F872" s="112"/>
      <c r="G872" s="112"/>
      <c r="H872" s="112"/>
      <c r="I872" s="112"/>
      <c r="J872" s="110"/>
      <c r="K872" s="111"/>
      <c r="L872" s="112"/>
      <c r="M872" s="113">
        <f t="shared" si="13"/>
        <v>0</v>
      </c>
    </row>
    <row r="873" spans="1:13" x14ac:dyDescent="0.25">
      <c r="A873" s="110"/>
      <c r="B873" s="111"/>
      <c r="C873" s="112"/>
      <c r="D873" s="110"/>
      <c r="E873" s="112"/>
      <c r="F873" s="112"/>
      <c r="G873" s="112"/>
      <c r="H873" s="112"/>
      <c r="I873" s="112"/>
      <c r="J873" s="110"/>
      <c r="K873" s="111"/>
      <c r="L873" s="112"/>
      <c r="M873" s="113">
        <f t="shared" si="13"/>
        <v>0</v>
      </c>
    </row>
    <row r="874" spans="1:13" x14ac:dyDescent="0.25">
      <c r="A874" s="110"/>
      <c r="B874" s="111"/>
      <c r="C874" s="112"/>
      <c r="D874" s="110"/>
      <c r="E874" s="112"/>
      <c r="F874" s="112"/>
      <c r="G874" s="112"/>
      <c r="H874" s="112"/>
      <c r="I874" s="112"/>
      <c r="J874" s="110"/>
      <c r="K874" s="111"/>
      <c r="L874" s="112"/>
      <c r="M874" s="113">
        <f t="shared" si="13"/>
        <v>0</v>
      </c>
    </row>
    <row r="875" spans="1:13" x14ac:dyDescent="0.25">
      <c r="A875" s="110"/>
      <c r="B875" s="111"/>
      <c r="C875" s="112"/>
      <c r="D875" s="110"/>
      <c r="E875" s="112"/>
      <c r="F875" s="112"/>
      <c r="G875" s="112"/>
      <c r="H875" s="112"/>
      <c r="I875" s="112"/>
      <c r="J875" s="110"/>
      <c r="K875" s="111"/>
      <c r="L875" s="112"/>
      <c r="M875" s="113">
        <f t="shared" si="13"/>
        <v>0</v>
      </c>
    </row>
    <row r="876" spans="1:13" x14ac:dyDescent="0.25">
      <c r="A876" s="110"/>
      <c r="B876" s="111"/>
      <c r="C876" s="112"/>
      <c r="D876" s="110"/>
      <c r="E876" s="112"/>
      <c r="F876" s="112"/>
      <c r="G876" s="112"/>
      <c r="H876" s="112"/>
      <c r="I876" s="112"/>
      <c r="J876" s="112"/>
      <c r="K876" s="112"/>
      <c r="L876" s="112"/>
      <c r="M876" s="113">
        <f t="shared" si="13"/>
        <v>0</v>
      </c>
    </row>
    <row r="877" spans="1:13" x14ac:dyDescent="0.25">
      <c r="A877" s="110"/>
      <c r="B877" s="111"/>
      <c r="C877" s="112"/>
      <c r="D877" s="110"/>
      <c r="E877" s="112"/>
      <c r="F877" s="112"/>
      <c r="G877" s="112"/>
      <c r="H877" s="112"/>
      <c r="I877" s="112"/>
      <c r="J877" s="112"/>
      <c r="K877" s="112"/>
      <c r="L877" s="112"/>
      <c r="M877" s="113">
        <f t="shared" si="13"/>
        <v>0</v>
      </c>
    </row>
    <row r="878" spans="1:13" x14ac:dyDescent="0.25">
      <c r="A878" s="110"/>
      <c r="B878" s="111"/>
      <c r="C878" s="112"/>
      <c r="D878" s="110"/>
      <c r="E878" s="112"/>
      <c r="F878" s="112"/>
      <c r="G878" s="112"/>
      <c r="H878" s="112"/>
      <c r="I878" s="112"/>
      <c r="J878" s="112"/>
      <c r="K878" s="112"/>
      <c r="L878" s="112"/>
      <c r="M878" s="113">
        <f t="shared" si="13"/>
        <v>0</v>
      </c>
    </row>
    <row r="879" spans="1:13" x14ac:dyDescent="0.25">
      <c r="A879" s="110"/>
      <c r="B879" s="111"/>
      <c r="C879" s="112"/>
      <c r="D879" s="110"/>
      <c r="E879" s="112"/>
      <c r="F879" s="112"/>
      <c r="G879" s="112"/>
      <c r="H879" s="112"/>
      <c r="I879" s="112"/>
      <c r="J879" s="112"/>
      <c r="K879" s="112"/>
      <c r="L879" s="112"/>
      <c r="M879" s="113">
        <f t="shared" si="13"/>
        <v>0</v>
      </c>
    </row>
    <row r="880" spans="1:13" x14ac:dyDescent="0.25">
      <c r="A880" s="110"/>
      <c r="B880" s="111"/>
      <c r="C880" s="112"/>
      <c r="D880" s="110"/>
      <c r="E880" s="112"/>
      <c r="F880" s="112"/>
      <c r="G880" s="112"/>
      <c r="H880" s="112"/>
      <c r="I880" s="112"/>
      <c r="J880" s="112"/>
      <c r="K880" s="112"/>
      <c r="L880" s="112"/>
      <c r="M880" s="113">
        <f t="shared" si="13"/>
        <v>0</v>
      </c>
    </row>
    <row r="881" spans="1:13" x14ac:dyDescent="0.25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3">
        <f t="shared" si="13"/>
        <v>0</v>
      </c>
    </row>
    <row r="882" spans="1:13" x14ac:dyDescent="0.25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3">
        <f t="shared" si="13"/>
        <v>0</v>
      </c>
    </row>
    <row r="883" spans="1:13" x14ac:dyDescent="0.25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3">
        <f t="shared" si="13"/>
        <v>0</v>
      </c>
    </row>
    <row r="884" spans="1:13" x14ac:dyDescent="0.25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3">
        <f t="shared" si="13"/>
        <v>0</v>
      </c>
    </row>
    <row r="885" spans="1:13" x14ac:dyDescent="0.2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3">
        <f t="shared" si="13"/>
        <v>0</v>
      </c>
    </row>
    <row r="886" spans="1:13" x14ac:dyDescent="0.25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3">
        <f t="shared" si="13"/>
        <v>0</v>
      </c>
    </row>
    <row r="887" spans="1:13" x14ac:dyDescent="0.25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3">
        <f t="shared" si="13"/>
        <v>0</v>
      </c>
    </row>
    <row r="888" spans="1:13" x14ac:dyDescent="0.25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3">
        <f t="shared" si="13"/>
        <v>0</v>
      </c>
    </row>
    <row r="889" spans="1:13" x14ac:dyDescent="0.25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3">
        <f t="shared" si="13"/>
        <v>0</v>
      </c>
    </row>
    <row r="890" spans="1:13" x14ac:dyDescent="0.25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3">
        <f t="shared" si="13"/>
        <v>0</v>
      </c>
    </row>
    <row r="891" spans="1:13" x14ac:dyDescent="0.25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3">
        <f t="shared" si="13"/>
        <v>0</v>
      </c>
    </row>
    <row r="892" spans="1:13" x14ac:dyDescent="0.25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3">
        <f t="shared" si="13"/>
        <v>0</v>
      </c>
    </row>
    <row r="893" spans="1:13" x14ac:dyDescent="0.25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3">
        <f t="shared" si="13"/>
        <v>0</v>
      </c>
    </row>
    <row r="894" spans="1:13" x14ac:dyDescent="0.25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3">
        <f t="shared" si="13"/>
        <v>0</v>
      </c>
    </row>
    <row r="895" spans="1:13" x14ac:dyDescent="0.2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3">
        <f t="shared" si="13"/>
        <v>0</v>
      </c>
    </row>
    <row r="896" spans="1:13" x14ac:dyDescent="0.25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3">
        <f t="shared" si="13"/>
        <v>0</v>
      </c>
    </row>
    <row r="897" spans="1:13" x14ac:dyDescent="0.25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3">
        <f t="shared" si="13"/>
        <v>0</v>
      </c>
    </row>
    <row r="898" spans="1:13" x14ac:dyDescent="0.25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3">
        <f t="shared" si="13"/>
        <v>0</v>
      </c>
    </row>
    <row r="899" spans="1:13" x14ac:dyDescent="0.25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3">
        <f t="shared" ref="M899:M962" si="14">J899-A899</f>
        <v>0</v>
      </c>
    </row>
    <row r="900" spans="1:13" x14ac:dyDescent="0.25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3">
        <f t="shared" si="14"/>
        <v>0</v>
      </c>
    </row>
    <row r="901" spans="1:13" x14ac:dyDescent="0.25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3">
        <f t="shared" si="14"/>
        <v>0</v>
      </c>
    </row>
    <row r="902" spans="1:13" x14ac:dyDescent="0.25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3">
        <f t="shared" si="14"/>
        <v>0</v>
      </c>
    </row>
    <row r="903" spans="1:13" x14ac:dyDescent="0.25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3">
        <f t="shared" si="14"/>
        <v>0</v>
      </c>
    </row>
    <row r="904" spans="1:13" x14ac:dyDescent="0.25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3">
        <f t="shared" si="14"/>
        <v>0</v>
      </c>
    </row>
    <row r="905" spans="1:13" x14ac:dyDescent="0.2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3">
        <f t="shared" si="14"/>
        <v>0</v>
      </c>
    </row>
    <row r="906" spans="1:13" x14ac:dyDescent="0.25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3">
        <f t="shared" si="14"/>
        <v>0</v>
      </c>
    </row>
    <row r="907" spans="1:13" x14ac:dyDescent="0.25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3">
        <f t="shared" si="14"/>
        <v>0</v>
      </c>
    </row>
    <row r="908" spans="1:13" x14ac:dyDescent="0.25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3">
        <f t="shared" si="14"/>
        <v>0</v>
      </c>
    </row>
    <row r="909" spans="1:13" x14ac:dyDescent="0.25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3">
        <f t="shared" si="14"/>
        <v>0</v>
      </c>
    </row>
    <row r="910" spans="1:13" x14ac:dyDescent="0.25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3">
        <f t="shared" si="14"/>
        <v>0</v>
      </c>
    </row>
    <row r="911" spans="1:13" x14ac:dyDescent="0.25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3">
        <f t="shared" si="14"/>
        <v>0</v>
      </c>
    </row>
    <row r="912" spans="1:13" x14ac:dyDescent="0.25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3">
        <f t="shared" si="14"/>
        <v>0</v>
      </c>
    </row>
    <row r="913" spans="1:13" x14ac:dyDescent="0.25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3">
        <f t="shared" si="14"/>
        <v>0</v>
      </c>
    </row>
    <row r="914" spans="1:13" x14ac:dyDescent="0.25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3">
        <f t="shared" si="14"/>
        <v>0</v>
      </c>
    </row>
    <row r="915" spans="1:13" x14ac:dyDescent="0.2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3">
        <f t="shared" si="14"/>
        <v>0</v>
      </c>
    </row>
    <row r="916" spans="1:13" x14ac:dyDescent="0.25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3">
        <f t="shared" si="14"/>
        <v>0</v>
      </c>
    </row>
    <row r="917" spans="1:13" x14ac:dyDescent="0.25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3">
        <f t="shared" si="14"/>
        <v>0</v>
      </c>
    </row>
    <row r="918" spans="1:13" x14ac:dyDescent="0.25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3">
        <f t="shared" si="14"/>
        <v>0</v>
      </c>
    </row>
    <row r="919" spans="1:13" x14ac:dyDescent="0.25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3">
        <f t="shared" si="14"/>
        <v>0</v>
      </c>
    </row>
    <row r="920" spans="1:13" x14ac:dyDescent="0.25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3">
        <f t="shared" si="14"/>
        <v>0</v>
      </c>
    </row>
    <row r="921" spans="1:13" x14ac:dyDescent="0.25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3">
        <f t="shared" si="14"/>
        <v>0</v>
      </c>
    </row>
    <row r="922" spans="1:13" x14ac:dyDescent="0.25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3">
        <f t="shared" si="14"/>
        <v>0</v>
      </c>
    </row>
    <row r="923" spans="1:13" x14ac:dyDescent="0.25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3">
        <f t="shared" si="14"/>
        <v>0</v>
      </c>
    </row>
    <row r="924" spans="1:13" x14ac:dyDescent="0.25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3">
        <f t="shared" si="14"/>
        <v>0</v>
      </c>
    </row>
    <row r="925" spans="1:13" x14ac:dyDescent="0.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3">
        <f t="shared" si="14"/>
        <v>0</v>
      </c>
    </row>
    <row r="926" spans="1:13" x14ac:dyDescent="0.25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3">
        <f t="shared" si="14"/>
        <v>0</v>
      </c>
    </row>
    <row r="927" spans="1:13" x14ac:dyDescent="0.25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3">
        <f t="shared" si="14"/>
        <v>0</v>
      </c>
    </row>
    <row r="928" spans="1:13" x14ac:dyDescent="0.25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3">
        <f t="shared" si="14"/>
        <v>0</v>
      </c>
    </row>
    <row r="929" spans="1:13" x14ac:dyDescent="0.25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3">
        <f t="shared" si="14"/>
        <v>0</v>
      </c>
    </row>
    <row r="930" spans="1:13" x14ac:dyDescent="0.25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3">
        <f t="shared" si="14"/>
        <v>0</v>
      </c>
    </row>
    <row r="931" spans="1:13" x14ac:dyDescent="0.25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3">
        <f t="shared" si="14"/>
        <v>0</v>
      </c>
    </row>
    <row r="932" spans="1:13" x14ac:dyDescent="0.25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3">
        <f t="shared" si="14"/>
        <v>0</v>
      </c>
    </row>
    <row r="933" spans="1:13" x14ac:dyDescent="0.25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3">
        <f t="shared" si="14"/>
        <v>0</v>
      </c>
    </row>
    <row r="934" spans="1:13" x14ac:dyDescent="0.25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3">
        <f t="shared" si="14"/>
        <v>0</v>
      </c>
    </row>
    <row r="935" spans="1:13" x14ac:dyDescent="0.2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3">
        <f t="shared" si="14"/>
        <v>0</v>
      </c>
    </row>
    <row r="936" spans="1:13" x14ac:dyDescent="0.25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3">
        <f t="shared" si="14"/>
        <v>0</v>
      </c>
    </row>
    <row r="937" spans="1:13" x14ac:dyDescent="0.25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3">
        <f t="shared" si="14"/>
        <v>0</v>
      </c>
    </row>
    <row r="938" spans="1:13" x14ac:dyDescent="0.25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3">
        <f t="shared" si="14"/>
        <v>0</v>
      </c>
    </row>
    <row r="939" spans="1:13" x14ac:dyDescent="0.25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3">
        <f t="shared" si="14"/>
        <v>0</v>
      </c>
    </row>
    <row r="940" spans="1:13" x14ac:dyDescent="0.25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3">
        <f t="shared" si="14"/>
        <v>0</v>
      </c>
    </row>
    <row r="941" spans="1:13" x14ac:dyDescent="0.25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3">
        <f t="shared" si="14"/>
        <v>0</v>
      </c>
    </row>
    <row r="942" spans="1:13" x14ac:dyDescent="0.25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3">
        <f t="shared" si="14"/>
        <v>0</v>
      </c>
    </row>
    <row r="943" spans="1:13" x14ac:dyDescent="0.25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3">
        <f t="shared" si="14"/>
        <v>0</v>
      </c>
    </row>
    <row r="944" spans="1:13" x14ac:dyDescent="0.25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3">
        <f t="shared" si="14"/>
        <v>0</v>
      </c>
    </row>
    <row r="945" spans="1:13" x14ac:dyDescent="0.2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3">
        <f t="shared" si="14"/>
        <v>0</v>
      </c>
    </row>
    <row r="946" spans="1:13" x14ac:dyDescent="0.25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3">
        <f t="shared" si="14"/>
        <v>0</v>
      </c>
    </row>
    <row r="947" spans="1:13" x14ac:dyDescent="0.25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3">
        <f t="shared" si="14"/>
        <v>0</v>
      </c>
    </row>
    <row r="948" spans="1:13" x14ac:dyDescent="0.25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3">
        <f t="shared" si="14"/>
        <v>0</v>
      </c>
    </row>
    <row r="949" spans="1:13" x14ac:dyDescent="0.25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3">
        <f t="shared" si="14"/>
        <v>0</v>
      </c>
    </row>
    <row r="950" spans="1:13" x14ac:dyDescent="0.25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3">
        <f t="shared" si="14"/>
        <v>0</v>
      </c>
    </row>
    <row r="951" spans="1:13" x14ac:dyDescent="0.25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3">
        <f t="shared" si="14"/>
        <v>0</v>
      </c>
    </row>
    <row r="952" spans="1:13" x14ac:dyDescent="0.25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3">
        <f t="shared" si="14"/>
        <v>0</v>
      </c>
    </row>
    <row r="953" spans="1:13" x14ac:dyDescent="0.25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3">
        <f t="shared" si="14"/>
        <v>0</v>
      </c>
    </row>
    <row r="954" spans="1:13" x14ac:dyDescent="0.25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3">
        <f t="shared" si="14"/>
        <v>0</v>
      </c>
    </row>
    <row r="955" spans="1:13" x14ac:dyDescent="0.2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3">
        <f t="shared" si="14"/>
        <v>0</v>
      </c>
    </row>
    <row r="956" spans="1:13" x14ac:dyDescent="0.25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3">
        <f t="shared" si="14"/>
        <v>0</v>
      </c>
    </row>
    <row r="957" spans="1:13" x14ac:dyDescent="0.25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3">
        <f t="shared" si="14"/>
        <v>0</v>
      </c>
    </row>
    <row r="958" spans="1:13" x14ac:dyDescent="0.25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3">
        <f t="shared" si="14"/>
        <v>0</v>
      </c>
    </row>
    <row r="959" spans="1:13" x14ac:dyDescent="0.25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3">
        <f t="shared" si="14"/>
        <v>0</v>
      </c>
    </row>
    <row r="960" spans="1:13" x14ac:dyDescent="0.25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3">
        <f t="shared" si="14"/>
        <v>0</v>
      </c>
    </row>
    <row r="961" spans="1:13" x14ac:dyDescent="0.25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3">
        <f t="shared" si="14"/>
        <v>0</v>
      </c>
    </row>
    <row r="962" spans="1:13" x14ac:dyDescent="0.25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3">
        <f t="shared" si="14"/>
        <v>0</v>
      </c>
    </row>
    <row r="963" spans="1:13" x14ac:dyDescent="0.25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3">
        <f t="shared" ref="M963:M1026" si="15">J963-A963</f>
        <v>0</v>
      </c>
    </row>
    <row r="964" spans="1:13" x14ac:dyDescent="0.25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3">
        <f t="shared" si="15"/>
        <v>0</v>
      </c>
    </row>
    <row r="965" spans="1:13" x14ac:dyDescent="0.2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3">
        <f t="shared" si="15"/>
        <v>0</v>
      </c>
    </row>
    <row r="966" spans="1:13" x14ac:dyDescent="0.25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3">
        <f t="shared" si="15"/>
        <v>0</v>
      </c>
    </row>
    <row r="967" spans="1:13" x14ac:dyDescent="0.25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3">
        <f t="shared" si="15"/>
        <v>0</v>
      </c>
    </row>
    <row r="968" spans="1:13" x14ac:dyDescent="0.25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3">
        <f t="shared" si="15"/>
        <v>0</v>
      </c>
    </row>
    <row r="969" spans="1:13" x14ac:dyDescent="0.25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3">
        <f t="shared" si="15"/>
        <v>0</v>
      </c>
    </row>
    <row r="970" spans="1:13" x14ac:dyDescent="0.25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3">
        <f t="shared" si="15"/>
        <v>0</v>
      </c>
    </row>
    <row r="971" spans="1:13" x14ac:dyDescent="0.25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3">
        <f t="shared" si="15"/>
        <v>0</v>
      </c>
    </row>
    <row r="972" spans="1:13" x14ac:dyDescent="0.25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3">
        <f t="shared" si="15"/>
        <v>0</v>
      </c>
    </row>
    <row r="973" spans="1:13" x14ac:dyDescent="0.25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3">
        <f t="shared" si="15"/>
        <v>0</v>
      </c>
    </row>
    <row r="974" spans="1:13" x14ac:dyDescent="0.25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3">
        <f t="shared" si="15"/>
        <v>0</v>
      </c>
    </row>
    <row r="975" spans="1:13" x14ac:dyDescent="0.2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3">
        <f t="shared" si="15"/>
        <v>0</v>
      </c>
    </row>
    <row r="976" spans="1:13" x14ac:dyDescent="0.25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3">
        <f t="shared" si="15"/>
        <v>0</v>
      </c>
    </row>
    <row r="977" spans="1:13" x14ac:dyDescent="0.25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3">
        <f t="shared" si="15"/>
        <v>0</v>
      </c>
    </row>
    <row r="978" spans="1:13" x14ac:dyDescent="0.25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3">
        <f t="shared" si="15"/>
        <v>0</v>
      </c>
    </row>
    <row r="979" spans="1:13" x14ac:dyDescent="0.25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3">
        <f t="shared" si="15"/>
        <v>0</v>
      </c>
    </row>
    <row r="980" spans="1:13" x14ac:dyDescent="0.25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3">
        <f t="shared" si="15"/>
        <v>0</v>
      </c>
    </row>
    <row r="981" spans="1:13" x14ac:dyDescent="0.25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3">
        <f t="shared" si="15"/>
        <v>0</v>
      </c>
    </row>
    <row r="982" spans="1:13" x14ac:dyDescent="0.25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3">
        <f t="shared" si="15"/>
        <v>0</v>
      </c>
    </row>
    <row r="983" spans="1:13" x14ac:dyDescent="0.25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3">
        <f t="shared" si="15"/>
        <v>0</v>
      </c>
    </row>
    <row r="984" spans="1:13" x14ac:dyDescent="0.25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3">
        <f t="shared" si="15"/>
        <v>0</v>
      </c>
    </row>
    <row r="985" spans="1:13" x14ac:dyDescent="0.2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3">
        <f t="shared" si="15"/>
        <v>0</v>
      </c>
    </row>
    <row r="986" spans="1:13" x14ac:dyDescent="0.25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3">
        <f t="shared" si="15"/>
        <v>0</v>
      </c>
    </row>
    <row r="987" spans="1:13" x14ac:dyDescent="0.25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3">
        <f t="shared" si="15"/>
        <v>0</v>
      </c>
    </row>
    <row r="988" spans="1:13" x14ac:dyDescent="0.25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3">
        <f t="shared" si="15"/>
        <v>0</v>
      </c>
    </row>
    <row r="989" spans="1:13" x14ac:dyDescent="0.25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3">
        <f t="shared" si="15"/>
        <v>0</v>
      </c>
    </row>
    <row r="990" spans="1:13" x14ac:dyDescent="0.25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3">
        <f t="shared" si="15"/>
        <v>0</v>
      </c>
    </row>
    <row r="991" spans="1:13" x14ac:dyDescent="0.25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3">
        <f t="shared" si="15"/>
        <v>0</v>
      </c>
    </row>
    <row r="992" spans="1:13" x14ac:dyDescent="0.25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3">
        <f t="shared" si="15"/>
        <v>0</v>
      </c>
    </row>
    <row r="993" spans="1:13" x14ac:dyDescent="0.25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3">
        <f t="shared" si="15"/>
        <v>0</v>
      </c>
    </row>
    <row r="994" spans="1:13" x14ac:dyDescent="0.25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3">
        <f t="shared" si="15"/>
        <v>0</v>
      </c>
    </row>
    <row r="995" spans="1:13" x14ac:dyDescent="0.2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3">
        <f t="shared" si="15"/>
        <v>0</v>
      </c>
    </row>
    <row r="996" spans="1:13" x14ac:dyDescent="0.25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3">
        <f t="shared" si="15"/>
        <v>0</v>
      </c>
    </row>
    <row r="997" spans="1:13" x14ac:dyDescent="0.25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3">
        <f t="shared" si="15"/>
        <v>0</v>
      </c>
    </row>
    <row r="998" spans="1:13" x14ac:dyDescent="0.25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3">
        <f t="shared" si="15"/>
        <v>0</v>
      </c>
    </row>
    <row r="999" spans="1:13" x14ac:dyDescent="0.25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3">
        <f t="shared" si="15"/>
        <v>0</v>
      </c>
    </row>
    <row r="1000" spans="1:13" x14ac:dyDescent="0.25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3">
        <f t="shared" si="15"/>
        <v>0</v>
      </c>
    </row>
    <row r="1001" spans="1:13" x14ac:dyDescent="0.25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3">
        <f t="shared" si="15"/>
        <v>0</v>
      </c>
    </row>
    <row r="1002" spans="1:13" x14ac:dyDescent="0.25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3">
        <f t="shared" si="15"/>
        <v>0</v>
      </c>
    </row>
    <row r="1003" spans="1:13" x14ac:dyDescent="0.25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3">
        <f t="shared" si="15"/>
        <v>0</v>
      </c>
    </row>
    <row r="1004" spans="1:13" x14ac:dyDescent="0.25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12"/>
      <c r="M1004" s="113">
        <f t="shared" si="15"/>
        <v>0</v>
      </c>
    </row>
    <row r="1005" spans="1:13" x14ac:dyDescent="0.25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12"/>
      <c r="M1005" s="113">
        <f t="shared" si="15"/>
        <v>0</v>
      </c>
    </row>
    <row r="1006" spans="1:13" x14ac:dyDescent="0.25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12"/>
      <c r="M1006" s="113">
        <f t="shared" si="15"/>
        <v>0</v>
      </c>
    </row>
    <row r="1007" spans="1:13" x14ac:dyDescent="0.25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12"/>
      <c r="M1007" s="113">
        <f t="shared" si="15"/>
        <v>0</v>
      </c>
    </row>
    <row r="1008" spans="1:13" x14ac:dyDescent="0.25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12"/>
      <c r="M1008" s="113">
        <f t="shared" si="15"/>
        <v>0</v>
      </c>
    </row>
    <row r="1009" spans="1:13" x14ac:dyDescent="0.25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12"/>
      <c r="M1009" s="113">
        <f t="shared" si="15"/>
        <v>0</v>
      </c>
    </row>
    <row r="1010" spans="1:13" x14ac:dyDescent="0.25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12"/>
      <c r="M1010" s="113">
        <f t="shared" si="15"/>
        <v>0</v>
      </c>
    </row>
    <row r="1011" spans="1:13" x14ac:dyDescent="0.25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12"/>
      <c r="M1011" s="113">
        <f t="shared" si="15"/>
        <v>0</v>
      </c>
    </row>
    <row r="1012" spans="1:13" x14ac:dyDescent="0.25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12"/>
      <c r="M1012" s="113">
        <f t="shared" si="15"/>
        <v>0</v>
      </c>
    </row>
    <row r="1013" spans="1:13" x14ac:dyDescent="0.25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12"/>
      <c r="M1013" s="113">
        <f t="shared" si="15"/>
        <v>0</v>
      </c>
    </row>
    <row r="1014" spans="1:13" x14ac:dyDescent="0.25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12"/>
      <c r="M1014" s="113">
        <f t="shared" si="15"/>
        <v>0</v>
      </c>
    </row>
    <row r="1015" spans="1:13" x14ac:dyDescent="0.25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12"/>
      <c r="M1015" s="113">
        <f t="shared" si="15"/>
        <v>0</v>
      </c>
    </row>
    <row r="1016" spans="1:13" x14ac:dyDescent="0.25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12"/>
      <c r="M1016" s="113">
        <f t="shared" si="15"/>
        <v>0</v>
      </c>
    </row>
    <row r="1017" spans="1:13" x14ac:dyDescent="0.25">
      <c r="A1017" s="112"/>
      <c r="B1017" s="112"/>
      <c r="C1017" s="112"/>
      <c r="D1017" s="112"/>
      <c r="E1017" s="112"/>
      <c r="F1017" s="112"/>
      <c r="G1017" s="112"/>
      <c r="H1017" s="112"/>
      <c r="I1017" s="112"/>
      <c r="J1017" s="112"/>
      <c r="K1017" s="112"/>
      <c r="L1017" s="112"/>
      <c r="M1017" s="113">
        <f t="shared" si="15"/>
        <v>0</v>
      </c>
    </row>
    <row r="1018" spans="1:13" x14ac:dyDescent="0.25">
      <c r="A1018" s="112"/>
      <c r="B1018" s="112"/>
      <c r="C1018" s="112"/>
      <c r="D1018" s="112"/>
      <c r="E1018" s="112"/>
      <c r="F1018" s="112"/>
      <c r="G1018" s="112"/>
      <c r="H1018" s="112"/>
      <c r="I1018" s="112"/>
      <c r="J1018" s="112"/>
      <c r="K1018" s="112"/>
      <c r="L1018" s="112"/>
      <c r="M1018" s="113">
        <f t="shared" si="15"/>
        <v>0</v>
      </c>
    </row>
    <row r="1019" spans="1:13" x14ac:dyDescent="0.25">
      <c r="A1019" s="112"/>
      <c r="B1019" s="112"/>
      <c r="C1019" s="112"/>
      <c r="D1019" s="112"/>
      <c r="E1019" s="112"/>
      <c r="F1019" s="112"/>
      <c r="G1019" s="112"/>
      <c r="H1019" s="112"/>
      <c r="I1019" s="112"/>
      <c r="J1019" s="112"/>
      <c r="K1019" s="112"/>
      <c r="L1019" s="112"/>
      <c r="M1019" s="113">
        <f t="shared" si="15"/>
        <v>0</v>
      </c>
    </row>
    <row r="1020" spans="1:13" x14ac:dyDescent="0.25">
      <c r="A1020" s="112"/>
      <c r="B1020" s="112"/>
      <c r="C1020" s="112"/>
      <c r="D1020" s="112"/>
      <c r="E1020" s="112"/>
      <c r="F1020" s="112"/>
      <c r="G1020" s="112"/>
      <c r="H1020" s="112"/>
      <c r="I1020" s="112"/>
      <c r="J1020" s="112"/>
      <c r="K1020" s="112"/>
      <c r="L1020" s="112"/>
      <c r="M1020" s="113">
        <f t="shared" si="15"/>
        <v>0</v>
      </c>
    </row>
    <row r="1021" spans="1:13" x14ac:dyDescent="0.25">
      <c r="A1021" s="112"/>
      <c r="B1021" s="112"/>
      <c r="C1021" s="112"/>
      <c r="D1021" s="112"/>
      <c r="E1021" s="112"/>
      <c r="F1021" s="112"/>
      <c r="G1021" s="112"/>
      <c r="H1021" s="112"/>
      <c r="I1021" s="112"/>
      <c r="J1021" s="112"/>
      <c r="K1021" s="112"/>
      <c r="L1021" s="112"/>
      <c r="M1021" s="113">
        <f t="shared" si="15"/>
        <v>0</v>
      </c>
    </row>
    <row r="1022" spans="1:13" x14ac:dyDescent="0.25">
      <c r="A1022" s="112"/>
      <c r="B1022" s="112"/>
      <c r="C1022" s="112"/>
      <c r="D1022" s="112"/>
      <c r="E1022" s="112"/>
      <c r="F1022" s="112"/>
      <c r="G1022" s="112"/>
      <c r="H1022" s="112"/>
      <c r="I1022" s="112"/>
      <c r="J1022" s="112"/>
      <c r="K1022" s="112"/>
      <c r="L1022" s="112"/>
      <c r="M1022" s="113">
        <f t="shared" si="15"/>
        <v>0</v>
      </c>
    </row>
    <row r="1023" spans="1:13" x14ac:dyDescent="0.25">
      <c r="A1023" s="112"/>
      <c r="B1023" s="112"/>
      <c r="C1023" s="112"/>
      <c r="D1023" s="112"/>
      <c r="E1023" s="112"/>
      <c r="F1023" s="112"/>
      <c r="G1023" s="112"/>
      <c r="H1023" s="112"/>
      <c r="I1023" s="112"/>
      <c r="J1023" s="112"/>
      <c r="K1023" s="112"/>
      <c r="L1023" s="112"/>
      <c r="M1023" s="113">
        <f t="shared" si="15"/>
        <v>0</v>
      </c>
    </row>
    <row r="1024" spans="1:13" x14ac:dyDescent="0.25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3">
        <f t="shared" si="15"/>
        <v>0</v>
      </c>
    </row>
    <row r="1025" spans="1:13" x14ac:dyDescent="0.25">
      <c r="A1025" s="112"/>
      <c r="B1025" s="112"/>
      <c r="C1025" s="112"/>
      <c r="D1025" s="112"/>
      <c r="E1025" s="112"/>
      <c r="F1025" s="112"/>
      <c r="G1025" s="112"/>
      <c r="H1025" s="112"/>
      <c r="I1025" s="112"/>
      <c r="J1025" s="112"/>
      <c r="K1025" s="112"/>
      <c r="L1025" s="112"/>
      <c r="M1025" s="113">
        <f t="shared" si="15"/>
        <v>0</v>
      </c>
    </row>
    <row r="1026" spans="1:13" x14ac:dyDescent="0.25">
      <c r="A1026" s="112"/>
      <c r="B1026" s="112"/>
      <c r="C1026" s="112"/>
      <c r="D1026" s="112"/>
      <c r="E1026" s="112"/>
      <c r="F1026" s="112"/>
      <c r="G1026" s="112"/>
      <c r="H1026" s="112"/>
      <c r="I1026" s="112"/>
      <c r="J1026" s="112"/>
      <c r="K1026" s="112"/>
      <c r="L1026" s="112"/>
      <c r="M1026" s="113">
        <f t="shared" si="15"/>
        <v>0</v>
      </c>
    </row>
    <row r="1027" spans="1:13" x14ac:dyDescent="0.25">
      <c r="A1027" s="112"/>
      <c r="B1027" s="112"/>
      <c r="C1027" s="112"/>
      <c r="D1027" s="112"/>
      <c r="E1027" s="112"/>
      <c r="F1027" s="112"/>
      <c r="G1027" s="112"/>
      <c r="H1027" s="112"/>
      <c r="I1027" s="112"/>
      <c r="J1027" s="112"/>
      <c r="K1027" s="112"/>
      <c r="L1027" s="112"/>
      <c r="M1027" s="113">
        <f t="shared" ref="M1027:M1058" si="16">J1027-A1027</f>
        <v>0</v>
      </c>
    </row>
    <row r="1028" spans="1:13" x14ac:dyDescent="0.25">
      <c r="A1028" s="112"/>
      <c r="B1028" s="112"/>
      <c r="C1028" s="112"/>
      <c r="D1028" s="112"/>
      <c r="E1028" s="112"/>
      <c r="F1028" s="112"/>
      <c r="G1028" s="112"/>
      <c r="H1028" s="112"/>
      <c r="I1028" s="112"/>
      <c r="J1028" s="112"/>
      <c r="K1028" s="112"/>
      <c r="L1028" s="112"/>
      <c r="M1028" s="113">
        <f t="shared" si="16"/>
        <v>0</v>
      </c>
    </row>
    <row r="1029" spans="1:13" x14ac:dyDescent="0.25">
      <c r="A1029" s="112"/>
      <c r="B1029" s="112"/>
      <c r="C1029" s="112"/>
      <c r="D1029" s="112"/>
      <c r="E1029" s="112"/>
      <c r="F1029" s="112"/>
      <c r="G1029" s="112"/>
      <c r="H1029" s="112"/>
      <c r="I1029" s="112"/>
      <c r="J1029" s="112"/>
      <c r="K1029" s="112"/>
      <c r="L1029" s="112"/>
      <c r="M1029" s="113">
        <f t="shared" si="16"/>
        <v>0</v>
      </c>
    </row>
    <row r="1030" spans="1:13" x14ac:dyDescent="0.25">
      <c r="A1030" s="112"/>
      <c r="B1030" s="112"/>
      <c r="C1030" s="112"/>
      <c r="D1030" s="112"/>
      <c r="E1030" s="112"/>
      <c r="F1030" s="112"/>
      <c r="G1030" s="112"/>
      <c r="H1030" s="112"/>
      <c r="I1030" s="112"/>
      <c r="J1030" s="112"/>
      <c r="K1030" s="112"/>
      <c r="L1030" s="112"/>
      <c r="M1030" s="113">
        <f t="shared" si="16"/>
        <v>0</v>
      </c>
    </row>
    <row r="1031" spans="1:13" x14ac:dyDescent="0.25">
      <c r="A1031" s="112"/>
      <c r="B1031" s="112"/>
      <c r="C1031" s="112"/>
      <c r="D1031" s="112"/>
      <c r="E1031" s="112"/>
      <c r="F1031" s="112"/>
      <c r="G1031" s="112"/>
      <c r="H1031" s="112"/>
      <c r="I1031" s="112"/>
      <c r="J1031" s="112"/>
      <c r="K1031" s="112"/>
      <c r="L1031" s="112"/>
      <c r="M1031" s="113">
        <f t="shared" si="16"/>
        <v>0</v>
      </c>
    </row>
    <row r="1032" spans="1:13" x14ac:dyDescent="0.25">
      <c r="A1032" s="112"/>
      <c r="B1032" s="112"/>
      <c r="C1032" s="112"/>
      <c r="D1032" s="112"/>
      <c r="E1032" s="112"/>
      <c r="F1032" s="112"/>
      <c r="G1032" s="112"/>
      <c r="H1032" s="112"/>
      <c r="I1032" s="112"/>
      <c r="J1032" s="112"/>
      <c r="K1032" s="112"/>
      <c r="L1032" s="112"/>
      <c r="M1032" s="113">
        <f t="shared" si="16"/>
        <v>0</v>
      </c>
    </row>
    <row r="1033" spans="1:13" x14ac:dyDescent="0.25">
      <c r="A1033" s="112"/>
      <c r="B1033" s="112"/>
      <c r="C1033" s="112"/>
      <c r="D1033" s="112"/>
      <c r="E1033" s="112"/>
      <c r="F1033" s="112"/>
      <c r="G1033" s="112"/>
      <c r="H1033" s="112"/>
      <c r="I1033" s="112"/>
      <c r="J1033" s="112"/>
      <c r="K1033" s="112"/>
      <c r="L1033" s="112"/>
      <c r="M1033" s="113">
        <f t="shared" si="16"/>
        <v>0</v>
      </c>
    </row>
    <row r="1034" spans="1:13" x14ac:dyDescent="0.25">
      <c r="A1034" s="112"/>
      <c r="B1034" s="112"/>
      <c r="C1034" s="112"/>
      <c r="D1034" s="112"/>
      <c r="E1034" s="112"/>
      <c r="F1034" s="112"/>
      <c r="G1034" s="112"/>
      <c r="H1034" s="112"/>
      <c r="I1034" s="112"/>
      <c r="J1034" s="112"/>
      <c r="K1034" s="112"/>
      <c r="L1034" s="112"/>
      <c r="M1034" s="113">
        <f t="shared" si="16"/>
        <v>0</v>
      </c>
    </row>
    <row r="1035" spans="1:13" x14ac:dyDescent="0.25">
      <c r="A1035" s="112"/>
      <c r="B1035" s="112"/>
      <c r="C1035" s="112"/>
      <c r="D1035" s="112"/>
      <c r="E1035" s="112"/>
      <c r="F1035" s="112"/>
      <c r="G1035" s="112"/>
      <c r="H1035" s="112"/>
      <c r="I1035" s="112"/>
      <c r="J1035" s="112"/>
      <c r="K1035" s="112"/>
      <c r="L1035" s="112"/>
      <c r="M1035" s="113">
        <f t="shared" si="16"/>
        <v>0</v>
      </c>
    </row>
    <row r="1036" spans="1:13" x14ac:dyDescent="0.25">
      <c r="A1036" s="112"/>
      <c r="B1036" s="112"/>
      <c r="C1036" s="112"/>
      <c r="D1036" s="112"/>
      <c r="E1036" s="112"/>
      <c r="F1036" s="112"/>
      <c r="G1036" s="112"/>
      <c r="H1036" s="112"/>
      <c r="I1036" s="112"/>
      <c r="J1036" s="112"/>
      <c r="K1036" s="112"/>
      <c r="L1036" s="112"/>
      <c r="M1036" s="113">
        <f t="shared" si="16"/>
        <v>0</v>
      </c>
    </row>
    <row r="1037" spans="1:13" x14ac:dyDescent="0.25">
      <c r="A1037" s="112"/>
      <c r="B1037" s="112"/>
      <c r="C1037" s="112"/>
      <c r="D1037" s="112"/>
      <c r="E1037" s="112"/>
      <c r="F1037" s="112"/>
      <c r="G1037" s="112"/>
      <c r="H1037" s="112"/>
      <c r="I1037" s="112"/>
      <c r="J1037" s="112"/>
      <c r="K1037" s="112"/>
      <c r="L1037" s="112"/>
      <c r="M1037" s="113">
        <f t="shared" si="16"/>
        <v>0</v>
      </c>
    </row>
    <row r="1038" spans="1:13" x14ac:dyDescent="0.25">
      <c r="A1038" s="112"/>
      <c r="B1038" s="112"/>
      <c r="C1038" s="112"/>
      <c r="D1038" s="112"/>
      <c r="E1038" s="112"/>
      <c r="F1038" s="112"/>
      <c r="G1038" s="112"/>
      <c r="H1038" s="112"/>
      <c r="I1038" s="112"/>
      <c r="J1038" s="112"/>
      <c r="K1038" s="112"/>
      <c r="L1038" s="112"/>
      <c r="M1038" s="113">
        <f t="shared" si="16"/>
        <v>0</v>
      </c>
    </row>
    <row r="1039" spans="1:13" x14ac:dyDescent="0.25">
      <c r="A1039" s="112"/>
      <c r="B1039" s="112"/>
      <c r="C1039" s="112"/>
      <c r="D1039" s="112"/>
      <c r="E1039" s="112"/>
      <c r="F1039" s="112"/>
      <c r="G1039" s="112"/>
      <c r="H1039" s="112"/>
      <c r="I1039" s="112"/>
      <c r="J1039" s="112"/>
      <c r="K1039" s="112"/>
      <c r="L1039" s="112"/>
      <c r="M1039" s="113">
        <f t="shared" si="16"/>
        <v>0</v>
      </c>
    </row>
    <row r="1040" spans="1:13" x14ac:dyDescent="0.25">
      <c r="A1040" s="112"/>
      <c r="B1040" s="112"/>
      <c r="C1040" s="112"/>
      <c r="D1040" s="112"/>
      <c r="E1040" s="112"/>
      <c r="F1040" s="112"/>
      <c r="G1040" s="112"/>
      <c r="H1040" s="112"/>
      <c r="I1040" s="112"/>
      <c r="J1040" s="112"/>
      <c r="K1040" s="112"/>
      <c r="L1040" s="112"/>
      <c r="M1040" s="113">
        <f t="shared" si="16"/>
        <v>0</v>
      </c>
    </row>
    <row r="1041" spans="1:13" x14ac:dyDescent="0.25">
      <c r="A1041" s="112"/>
      <c r="B1041" s="112"/>
      <c r="C1041" s="112"/>
      <c r="D1041" s="112"/>
      <c r="E1041" s="112"/>
      <c r="F1041" s="112"/>
      <c r="G1041" s="112"/>
      <c r="H1041" s="112"/>
      <c r="I1041" s="112"/>
      <c r="J1041" s="112"/>
      <c r="K1041" s="112"/>
      <c r="L1041" s="112"/>
      <c r="M1041" s="113">
        <f t="shared" si="16"/>
        <v>0</v>
      </c>
    </row>
    <row r="1042" spans="1:13" x14ac:dyDescent="0.25">
      <c r="A1042" s="112"/>
      <c r="B1042" s="112"/>
      <c r="C1042" s="112"/>
      <c r="D1042" s="112"/>
      <c r="E1042" s="112"/>
      <c r="F1042" s="112"/>
      <c r="G1042" s="112"/>
      <c r="H1042" s="112"/>
      <c r="I1042" s="112"/>
      <c r="J1042" s="112"/>
      <c r="K1042" s="112"/>
      <c r="L1042" s="112"/>
      <c r="M1042" s="113">
        <f t="shared" si="16"/>
        <v>0</v>
      </c>
    </row>
    <row r="1043" spans="1:13" x14ac:dyDescent="0.25">
      <c r="A1043" s="112"/>
      <c r="B1043" s="112"/>
      <c r="C1043" s="112"/>
      <c r="D1043" s="112"/>
      <c r="E1043" s="112"/>
      <c r="F1043" s="112"/>
      <c r="G1043" s="112"/>
      <c r="H1043" s="112"/>
      <c r="I1043" s="112"/>
      <c r="J1043" s="112"/>
      <c r="K1043" s="112"/>
      <c r="L1043" s="112"/>
      <c r="M1043" s="113">
        <f t="shared" si="16"/>
        <v>0</v>
      </c>
    </row>
    <row r="1044" spans="1:13" x14ac:dyDescent="0.25">
      <c r="A1044" s="112"/>
      <c r="B1044" s="112"/>
      <c r="C1044" s="112"/>
      <c r="D1044" s="112"/>
      <c r="E1044" s="112"/>
      <c r="F1044" s="112"/>
      <c r="G1044" s="112"/>
      <c r="H1044" s="112"/>
      <c r="I1044" s="112"/>
      <c r="J1044" s="112"/>
      <c r="K1044" s="112"/>
      <c r="L1044" s="112"/>
      <c r="M1044" s="113">
        <f t="shared" si="16"/>
        <v>0</v>
      </c>
    </row>
    <row r="1045" spans="1:13" x14ac:dyDescent="0.25">
      <c r="A1045" s="112"/>
      <c r="B1045" s="112"/>
      <c r="C1045" s="112"/>
      <c r="D1045" s="112"/>
      <c r="E1045" s="112"/>
      <c r="F1045" s="112"/>
      <c r="G1045" s="112"/>
      <c r="H1045" s="112"/>
      <c r="I1045" s="112"/>
      <c r="J1045" s="112"/>
      <c r="K1045" s="112"/>
      <c r="L1045" s="112"/>
      <c r="M1045" s="113">
        <f t="shared" si="16"/>
        <v>0</v>
      </c>
    </row>
    <row r="1046" spans="1:13" x14ac:dyDescent="0.25">
      <c r="A1046" s="112"/>
      <c r="B1046" s="112"/>
      <c r="C1046" s="112"/>
      <c r="D1046" s="112"/>
      <c r="E1046" s="112"/>
      <c r="F1046" s="112"/>
      <c r="G1046" s="112"/>
      <c r="H1046" s="112"/>
      <c r="I1046" s="112"/>
      <c r="J1046" s="112"/>
      <c r="K1046" s="112"/>
      <c r="L1046" s="112"/>
      <c r="M1046" s="113">
        <f t="shared" si="16"/>
        <v>0</v>
      </c>
    </row>
    <row r="1047" spans="1:13" x14ac:dyDescent="0.25">
      <c r="A1047" s="112"/>
      <c r="B1047" s="112"/>
      <c r="C1047" s="112"/>
      <c r="D1047" s="112"/>
      <c r="E1047" s="112"/>
      <c r="F1047" s="112"/>
      <c r="G1047" s="112"/>
      <c r="H1047" s="112"/>
      <c r="I1047" s="112"/>
      <c r="J1047" s="112"/>
      <c r="K1047" s="112"/>
      <c r="L1047" s="112"/>
      <c r="M1047" s="113">
        <f t="shared" si="16"/>
        <v>0</v>
      </c>
    </row>
    <row r="1048" spans="1:13" x14ac:dyDescent="0.25">
      <c r="A1048" s="112"/>
      <c r="B1048" s="112"/>
      <c r="C1048" s="112"/>
      <c r="D1048" s="112"/>
      <c r="E1048" s="112"/>
      <c r="F1048" s="112"/>
      <c r="G1048" s="112"/>
      <c r="H1048" s="112"/>
      <c r="I1048" s="112"/>
      <c r="J1048" s="112"/>
      <c r="K1048" s="112"/>
      <c r="L1048" s="112"/>
      <c r="M1048" s="113">
        <f t="shared" si="16"/>
        <v>0</v>
      </c>
    </row>
    <row r="1049" spans="1:13" x14ac:dyDescent="0.25">
      <c r="A1049" s="112"/>
      <c r="B1049" s="112"/>
      <c r="C1049" s="112"/>
      <c r="D1049" s="112"/>
      <c r="E1049" s="112"/>
      <c r="F1049" s="112"/>
      <c r="G1049" s="112"/>
      <c r="H1049" s="112"/>
      <c r="I1049" s="112"/>
      <c r="J1049" s="112"/>
      <c r="K1049" s="112"/>
      <c r="L1049" s="112"/>
      <c r="M1049" s="113">
        <f t="shared" si="16"/>
        <v>0</v>
      </c>
    </row>
    <row r="1050" spans="1:13" x14ac:dyDescent="0.25">
      <c r="A1050" s="112"/>
      <c r="B1050" s="112"/>
      <c r="C1050" s="112"/>
      <c r="D1050" s="112"/>
      <c r="E1050" s="112"/>
      <c r="F1050" s="112"/>
      <c r="G1050" s="112"/>
      <c r="H1050" s="112"/>
      <c r="I1050" s="112"/>
      <c r="J1050" s="112"/>
      <c r="K1050" s="112"/>
      <c r="L1050" s="112"/>
      <c r="M1050" s="113">
        <f t="shared" si="16"/>
        <v>0</v>
      </c>
    </row>
    <row r="1051" spans="1:13" x14ac:dyDescent="0.25">
      <c r="A1051" s="112"/>
      <c r="B1051" s="112"/>
      <c r="C1051" s="112"/>
      <c r="D1051" s="112"/>
      <c r="E1051" s="112"/>
      <c r="F1051" s="112"/>
      <c r="G1051" s="112"/>
      <c r="H1051" s="112"/>
      <c r="I1051" s="112"/>
      <c r="J1051" s="112"/>
      <c r="K1051" s="112"/>
      <c r="L1051" s="112"/>
      <c r="M1051" s="113">
        <f t="shared" si="16"/>
        <v>0</v>
      </c>
    </row>
    <row r="1052" spans="1:13" x14ac:dyDescent="0.25">
      <c r="A1052" s="112"/>
      <c r="B1052" s="112"/>
      <c r="C1052" s="112"/>
      <c r="D1052" s="112"/>
      <c r="E1052" s="112"/>
      <c r="F1052" s="112"/>
      <c r="G1052" s="112"/>
      <c r="H1052" s="112"/>
      <c r="I1052" s="112"/>
      <c r="J1052" s="112"/>
      <c r="K1052" s="112"/>
      <c r="L1052" s="112"/>
      <c r="M1052" s="113">
        <f t="shared" si="16"/>
        <v>0</v>
      </c>
    </row>
    <row r="1053" spans="1:13" x14ac:dyDescent="0.25">
      <c r="A1053" s="112"/>
      <c r="B1053" s="112"/>
      <c r="C1053" s="112"/>
      <c r="D1053" s="112"/>
      <c r="E1053" s="112"/>
      <c r="F1053" s="112"/>
      <c r="G1053" s="112"/>
      <c r="H1053" s="112"/>
      <c r="I1053" s="112"/>
      <c r="J1053" s="112"/>
      <c r="K1053" s="112"/>
      <c r="L1053" s="112"/>
      <c r="M1053" s="113">
        <f t="shared" si="16"/>
        <v>0</v>
      </c>
    </row>
    <row r="1054" spans="1:13" x14ac:dyDescent="0.25">
      <c r="A1054" s="112"/>
      <c r="B1054" s="112"/>
      <c r="C1054" s="112"/>
      <c r="D1054" s="112"/>
      <c r="E1054" s="112"/>
      <c r="F1054" s="112"/>
      <c r="G1054" s="112"/>
      <c r="H1054" s="112"/>
      <c r="I1054" s="112"/>
      <c r="J1054" s="112"/>
      <c r="K1054" s="112"/>
      <c r="L1054" s="112"/>
      <c r="M1054" s="113">
        <f t="shared" si="16"/>
        <v>0</v>
      </c>
    </row>
    <row r="1055" spans="1:13" x14ac:dyDescent="0.25">
      <c r="A1055" s="112"/>
      <c r="B1055" s="112"/>
      <c r="C1055" s="112"/>
      <c r="D1055" s="112"/>
      <c r="E1055" s="112"/>
      <c r="F1055" s="112"/>
      <c r="G1055" s="112"/>
      <c r="H1055" s="112"/>
      <c r="I1055" s="112"/>
      <c r="J1055" s="112"/>
      <c r="K1055" s="112"/>
      <c r="L1055" s="112"/>
      <c r="M1055" s="113">
        <f t="shared" si="16"/>
        <v>0</v>
      </c>
    </row>
    <row r="1056" spans="1:13" x14ac:dyDescent="0.25">
      <c r="A1056" s="112"/>
      <c r="B1056" s="112"/>
      <c r="C1056" s="112"/>
      <c r="D1056" s="112"/>
      <c r="E1056" s="112"/>
      <c r="F1056" s="112"/>
      <c r="G1056" s="112"/>
      <c r="H1056" s="112"/>
      <c r="I1056" s="112"/>
      <c r="J1056" s="112"/>
      <c r="K1056" s="112"/>
      <c r="L1056" s="112"/>
      <c r="M1056" s="113">
        <f t="shared" si="16"/>
        <v>0</v>
      </c>
    </row>
    <row r="1057" spans="1:13" x14ac:dyDescent="0.25">
      <c r="A1057" s="112"/>
      <c r="B1057" s="112"/>
      <c r="C1057" s="112"/>
      <c r="D1057" s="112"/>
      <c r="E1057" s="112"/>
      <c r="F1057" s="112"/>
      <c r="G1057" s="112"/>
      <c r="H1057" s="112"/>
      <c r="I1057" s="112"/>
      <c r="J1057" s="112"/>
      <c r="K1057" s="112"/>
      <c r="L1057" s="112"/>
      <c r="M1057" s="113">
        <f t="shared" si="16"/>
        <v>0</v>
      </c>
    </row>
    <row r="1058" spans="1:13" x14ac:dyDescent="0.25">
      <c r="A1058" s="112"/>
      <c r="B1058" s="112"/>
      <c r="C1058" s="112"/>
      <c r="D1058" s="112"/>
      <c r="E1058" s="112"/>
      <c r="F1058" s="112"/>
      <c r="G1058" s="112"/>
      <c r="H1058" s="112"/>
      <c r="I1058" s="112"/>
      <c r="J1058" s="112"/>
      <c r="K1058" s="112"/>
      <c r="L1058" s="112"/>
      <c r="M1058" s="113">
        <f t="shared" si="16"/>
        <v>0</v>
      </c>
    </row>
  </sheetData>
  <sortState ref="A3:M1058">
    <sortCondition ref="J2"/>
  </sortState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8" sqref="A8:A11"/>
    </sheetView>
  </sheetViews>
  <sheetFormatPr defaultRowHeight="15" x14ac:dyDescent="0.25"/>
  <cols>
    <col min="1" max="1" width="28.28515625" bestFit="1" customWidth="1"/>
    <col min="2" max="2" width="42.140625" bestFit="1" customWidth="1"/>
    <col min="3" max="3" width="27.85546875" customWidth="1"/>
    <col min="4" max="4" width="29.42578125" bestFit="1" customWidth="1"/>
    <col min="5" max="28" width="20.7109375" customWidth="1"/>
  </cols>
  <sheetData>
    <row r="1" spans="1:4" ht="30" customHeight="1" x14ac:dyDescent="0.25">
      <c r="A1" s="183" t="s">
        <v>9547</v>
      </c>
      <c r="B1" s="184"/>
      <c r="C1" s="184"/>
      <c r="D1" s="185"/>
    </row>
    <row r="2" spans="1:4" ht="30" customHeight="1" x14ac:dyDescent="0.25">
      <c r="A2" s="164"/>
      <c r="B2" s="164" t="s">
        <v>9558</v>
      </c>
      <c r="C2" s="164" t="s">
        <v>9559</v>
      </c>
      <c r="D2" s="164" t="s">
        <v>9550</v>
      </c>
    </row>
    <row r="3" spans="1:4" ht="30" customHeight="1" x14ac:dyDescent="0.25">
      <c r="A3" s="163" t="s">
        <v>2086</v>
      </c>
      <c r="B3" s="122" t="s">
        <v>9548</v>
      </c>
      <c r="C3" s="122"/>
      <c r="D3" s="122"/>
    </row>
    <row r="4" spans="1:4" ht="30" customHeight="1" x14ac:dyDescent="0.25">
      <c r="A4" s="163" t="s">
        <v>1153</v>
      </c>
      <c r="B4" s="122" t="s">
        <v>9549</v>
      </c>
      <c r="C4" s="122"/>
      <c r="D4" s="122"/>
    </row>
    <row r="5" spans="1:4" ht="30" customHeight="1" x14ac:dyDescent="0.25"/>
    <row r="6" spans="1:4" ht="30" customHeight="1" x14ac:dyDescent="0.25">
      <c r="A6" s="186" t="s">
        <v>9551</v>
      </c>
      <c r="B6" s="186"/>
      <c r="C6" s="186"/>
    </row>
    <row r="7" spans="1:4" ht="30" customHeight="1" x14ac:dyDescent="0.25">
      <c r="A7" s="164"/>
      <c r="B7" s="164" t="s">
        <v>9556</v>
      </c>
      <c r="C7" s="164" t="s">
        <v>9557</v>
      </c>
    </row>
    <row r="8" spans="1:4" ht="30" customHeight="1" x14ac:dyDescent="0.25">
      <c r="A8" s="165" t="s">
        <v>9552</v>
      </c>
      <c r="B8" s="122"/>
      <c r="C8" s="122"/>
    </row>
    <row r="9" spans="1:4" ht="30" customHeight="1" x14ac:dyDescent="0.25">
      <c r="A9" s="165" t="s">
        <v>9553</v>
      </c>
      <c r="B9" s="122"/>
      <c r="C9" s="122"/>
    </row>
    <row r="10" spans="1:4" ht="30" customHeight="1" x14ac:dyDescent="0.25">
      <c r="A10" s="165" t="s">
        <v>9554</v>
      </c>
      <c r="B10" s="122"/>
      <c r="C10" s="122"/>
    </row>
    <row r="11" spans="1:4" ht="30" customHeight="1" x14ac:dyDescent="0.25">
      <c r="A11" s="165" t="s">
        <v>9555</v>
      </c>
      <c r="B11" s="122"/>
      <c r="C11" s="122"/>
    </row>
    <row r="12" spans="1:4" ht="30" customHeight="1" x14ac:dyDescent="0.25"/>
    <row r="13" spans="1:4" ht="30" customHeight="1" x14ac:dyDescent="0.25"/>
    <row r="14" spans="1:4" ht="30" customHeight="1" x14ac:dyDescent="0.25"/>
    <row r="15" spans="1:4" ht="30" customHeight="1" x14ac:dyDescent="0.25"/>
    <row r="16" spans="1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A1:D1"/>
    <mergeCell ref="A6:C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D23" sqref="D23"/>
    </sheetView>
  </sheetViews>
  <sheetFormatPr defaultRowHeight="15" x14ac:dyDescent="0.25"/>
  <cols>
    <col min="1" max="2" width="15.85546875" bestFit="1" customWidth="1"/>
    <col min="3" max="3" width="18.5703125" bestFit="1" customWidth="1"/>
    <col min="4" max="4" width="18.5703125" customWidth="1"/>
    <col min="8" max="8" width="15.85546875" bestFit="1" customWidth="1"/>
    <col min="10" max="11" width="15.85546875" bestFit="1" customWidth="1"/>
    <col min="12" max="12" width="9.140625" customWidth="1"/>
    <col min="13" max="13" width="6.140625" customWidth="1"/>
  </cols>
  <sheetData>
    <row r="2" spans="1:13" ht="30" x14ac:dyDescent="0.25">
      <c r="B2" s="166" t="s">
        <v>9572</v>
      </c>
      <c r="C2" s="166" t="s">
        <v>9573</v>
      </c>
      <c r="D2" s="166" t="s">
        <v>9574</v>
      </c>
    </row>
    <row r="3" spans="1:13" x14ac:dyDescent="0.25">
      <c r="A3" t="s">
        <v>9560</v>
      </c>
    </row>
    <row r="4" spans="1:13" x14ac:dyDescent="0.25">
      <c r="A4" t="s">
        <v>9561</v>
      </c>
    </row>
    <row r="5" spans="1:13" x14ac:dyDescent="0.25">
      <c r="A5" t="s">
        <v>9562</v>
      </c>
    </row>
    <row r="6" spans="1:13" x14ac:dyDescent="0.25">
      <c r="A6" t="s">
        <v>9563</v>
      </c>
    </row>
    <row r="7" spans="1:13" x14ac:dyDescent="0.25">
      <c r="A7" t="s">
        <v>9564</v>
      </c>
    </row>
    <row r="8" spans="1:13" x14ac:dyDescent="0.25">
      <c r="A8" t="s">
        <v>9565</v>
      </c>
    </row>
    <row r="9" spans="1:13" x14ac:dyDescent="0.25">
      <c r="A9" t="s">
        <v>9566</v>
      </c>
    </row>
    <row r="10" spans="1:13" x14ac:dyDescent="0.25">
      <c r="A10" t="s">
        <v>9567</v>
      </c>
    </row>
    <row r="11" spans="1:13" x14ac:dyDescent="0.25">
      <c r="A11" t="s">
        <v>9568</v>
      </c>
      <c r="J11" s="169">
        <v>41944.416666666664</v>
      </c>
      <c r="K11" s="169">
        <v>41948.416666666664</v>
      </c>
      <c r="L11" s="167">
        <f>(K11-J11)*24</f>
        <v>96</v>
      </c>
      <c r="M11" s="170">
        <f>K11-J11</f>
        <v>4</v>
      </c>
    </row>
    <row r="12" spans="1:13" x14ac:dyDescent="0.25">
      <c r="A12" t="s">
        <v>9569</v>
      </c>
      <c r="H12" s="169">
        <f>SETEMBRO!A765+SETEMBRO!B765</f>
        <v>41526.461805555555</v>
      </c>
    </row>
    <row r="13" spans="1:13" x14ac:dyDescent="0.25">
      <c r="A13" t="s">
        <v>9570</v>
      </c>
    </row>
    <row r="14" spans="1:13" x14ac:dyDescent="0.25">
      <c r="A14" t="s">
        <v>9571</v>
      </c>
    </row>
    <row r="18" spans="1:11" x14ac:dyDescent="0.25">
      <c r="A18" s="169">
        <f>DEZEMBRO!A3+DEZEMBRO!B3</f>
        <v>41576.479861111111</v>
      </c>
      <c r="B18" s="169">
        <f>DEZEMBRO!J3+DEZEMBRO!K3</f>
        <v>41550.479166666664</v>
      </c>
      <c r="C18" s="172">
        <f>B18-A18</f>
        <v>-26.000694444446708</v>
      </c>
      <c r="D18" s="172"/>
    </row>
    <row r="19" spans="1:11" x14ac:dyDescent="0.25">
      <c r="A19" s="169">
        <v>41649.416666666664</v>
      </c>
      <c r="B19" s="169">
        <v>41681.430555555555</v>
      </c>
      <c r="C19" s="172">
        <f t="shared" ref="C19:C20" si="0">B19-A19</f>
        <v>32.013888888890506</v>
      </c>
      <c r="D19" s="172"/>
      <c r="J19" s="167">
        <f>SETEMBRO!I765-SETEMBRO!A765</f>
        <v>8</v>
      </c>
      <c r="K19" s="168">
        <f>SETEMBRO!B765-SETEMBRO!J765</f>
        <v>-3.819444444444442E-2</v>
      </c>
    </row>
    <row r="20" spans="1:11" x14ac:dyDescent="0.25">
      <c r="A20" s="169">
        <v>41576.5</v>
      </c>
      <c r="B20" s="169">
        <v>41577.549305555556</v>
      </c>
      <c r="C20" s="172">
        <f t="shared" si="0"/>
        <v>1.0493055555562023</v>
      </c>
      <c r="D20" s="172"/>
    </row>
    <row r="21" spans="1:11" x14ac:dyDescent="0.25">
      <c r="C21" s="171"/>
    </row>
    <row r="23" spans="1:11" x14ac:dyDescent="0.25">
      <c r="C23" s="172"/>
      <c r="D23" s="172">
        <f>B20-A20</f>
        <v>1.0493055555562023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26" sqref="J26"/>
    </sheetView>
  </sheetViews>
  <sheetFormatPr defaultRowHeight="15" x14ac:dyDescent="0.25"/>
  <cols>
    <col min="1" max="1" width="28.28515625" bestFit="1" customWidth="1"/>
    <col min="2" max="2" width="15.140625" customWidth="1"/>
    <col min="3" max="3" width="10" customWidth="1"/>
    <col min="4" max="4" width="12.140625" customWidth="1"/>
    <col min="7" max="7" width="12.5703125" customWidth="1"/>
    <col min="8" max="8" width="10.5703125" bestFit="1" customWidth="1"/>
  </cols>
  <sheetData>
    <row r="1" spans="1:8" ht="24.75" customHeight="1" x14ac:dyDescent="0.25">
      <c r="A1" s="188" t="s">
        <v>9575</v>
      </c>
      <c r="B1" s="188"/>
      <c r="C1" s="188"/>
      <c r="D1" s="188"/>
      <c r="E1" s="188"/>
      <c r="F1" s="188"/>
      <c r="G1" s="188"/>
      <c r="H1" s="188"/>
    </row>
    <row r="2" spans="1:8" x14ac:dyDescent="0.25">
      <c r="A2" s="189" t="s">
        <v>9576</v>
      </c>
      <c r="B2" s="189"/>
      <c r="C2" s="189" t="s">
        <v>9577</v>
      </c>
      <c r="D2" s="189" t="s">
        <v>9581</v>
      </c>
      <c r="E2" s="189" t="s">
        <v>9578</v>
      </c>
      <c r="F2" s="189" t="s">
        <v>9579</v>
      </c>
      <c r="G2" s="189" t="s">
        <v>9582</v>
      </c>
      <c r="H2" s="189" t="s">
        <v>9580</v>
      </c>
    </row>
    <row r="3" spans="1:8" ht="15.75" x14ac:dyDescent="0.25">
      <c r="A3" s="190" t="s">
        <v>9552</v>
      </c>
      <c r="B3" s="190" t="s">
        <v>9575</v>
      </c>
      <c r="C3" s="194">
        <v>2</v>
      </c>
      <c r="D3" s="194">
        <v>2</v>
      </c>
      <c r="E3" s="194">
        <v>1</v>
      </c>
      <c r="F3" s="194">
        <v>3</v>
      </c>
      <c r="G3" s="194">
        <v>4</v>
      </c>
      <c r="H3" s="194">
        <v>2</v>
      </c>
    </row>
    <row r="4" spans="1:8" ht="15.75" x14ac:dyDescent="0.25">
      <c r="A4" s="190" t="s">
        <v>9553</v>
      </c>
      <c r="B4" s="190" t="s">
        <v>9575</v>
      </c>
      <c r="C4" s="194">
        <v>2</v>
      </c>
      <c r="D4" s="194">
        <v>2</v>
      </c>
      <c r="E4" s="194">
        <v>1</v>
      </c>
      <c r="F4" s="194">
        <v>3</v>
      </c>
      <c r="G4" s="194">
        <v>4</v>
      </c>
      <c r="H4" s="194">
        <v>2</v>
      </c>
    </row>
    <row r="5" spans="1:8" ht="15.75" x14ac:dyDescent="0.25">
      <c r="A5" s="190" t="s">
        <v>9554</v>
      </c>
      <c r="B5" s="190" t="s">
        <v>9575</v>
      </c>
      <c r="C5" s="194">
        <v>2</v>
      </c>
      <c r="D5" s="194">
        <v>2</v>
      </c>
      <c r="E5" s="194">
        <v>1</v>
      </c>
      <c r="F5" s="194">
        <v>3</v>
      </c>
      <c r="G5" s="194">
        <v>4</v>
      </c>
      <c r="H5" s="194">
        <v>2</v>
      </c>
    </row>
    <row r="6" spans="1:8" ht="15.75" x14ac:dyDescent="0.25">
      <c r="A6" s="165" t="s">
        <v>9555</v>
      </c>
      <c r="B6" s="190" t="s">
        <v>9575</v>
      </c>
      <c r="C6" s="194">
        <v>2</v>
      </c>
      <c r="D6" s="194">
        <v>2</v>
      </c>
      <c r="E6" s="194">
        <v>1</v>
      </c>
      <c r="F6" s="194">
        <v>3</v>
      </c>
      <c r="G6" s="194">
        <v>4</v>
      </c>
      <c r="H6" s="194">
        <v>2</v>
      </c>
    </row>
    <row r="7" spans="1:8" ht="15.75" x14ac:dyDescent="0.25">
      <c r="A7" s="192" t="s">
        <v>9583</v>
      </c>
      <c r="B7" s="192"/>
      <c r="C7" s="193">
        <f>SUM(C3:C6)</f>
        <v>8</v>
      </c>
      <c r="D7" s="193">
        <f t="shared" ref="D7:H7" si="0">SUM(D3:D6)</f>
        <v>8</v>
      </c>
      <c r="E7" s="193">
        <f t="shared" si="0"/>
        <v>4</v>
      </c>
      <c r="F7" s="193">
        <f t="shared" si="0"/>
        <v>12</v>
      </c>
      <c r="G7" s="193">
        <f t="shared" si="0"/>
        <v>16</v>
      </c>
      <c r="H7" s="193">
        <f t="shared" si="0"/>
        <v>8</v>
      </c>
    </row>
    <row r="9" spans="1:8" ht="23.25" x14ac:dyDescent="0.25">
      <c r="A9" s="188" t="s">
        <v>9584</v>
      </c>
      <c r="B9" s="188"/>
      <c r="C9" s="188"/>
      <c r="D9" s="188"/>
      <c r="E9" s="188"/>
      <c r="F9" s="188"/>
      <c r="G9" s="188"/>
      <c r="H9" s="188"/>
    </row>
    <row r="10" spans="1:8" x14ac:dyDescent="0.25">
      <c r="A10" s="189" t="s">
        <v>9576</v>
      </c>
      <c r="B10" s="189"/>
      <c r="C10" s="189" t="s">
        <v>9577</v>
      </c>
      <c r="D10" s="189" t="s">
        <v>9581</v>
      </c>
      <c r="E10" s="189" t="s">
        <v>9578</v>
      </c>
      <c r="F10" s="189" t="s">
        <v>9579</v>
      </c>
      <c r="G10" s="189" t="s">
        <v>9582</v>
      </c>
      <c r="H10" s="189" t="s">
        <v>9580</v>
      </c>
    </row>
    <row r="11" spans="1:8" ht="15.75" x14ac:dyDescent="0.25">
      <c r="A11" s="190" t="s">
        <v>9552</v>
      </c>
      <c r="B11" s="190" t="s">
        <v>9584</v>
      </c>
      <c r="C11" s="191">
        <v>0</v>
      </c>
      <c r="D11" s="191">
        <v>0</v>
      </c>
      <c r="E11" s="191">
        <v>1</v>
      </c>
      <c r="F11" s="191">
        <v>5</v>
      </c>
      <c r="G11" s="191">
        <v>4</v>
      </c>
      <c r="H11" s="191">
        <v>4</v>
      </c>
    </row>
    <row r="12" spans="1:8" ht="15.75" x14ac:dyDescent="0.25">
      <c r="A12" s="190" t="s">
        <v>9553</v>
      </c>
      <c r="B12" s="190" t="s">
        <v>9584</v>
      </c>
      <c r="C12" s="191">
        <v>1</v>
      </c>
      <c r="D12" s="191">
        <v>2</v>
      </c>
      <c r="E12" s="191">
        <v>3</v>
      </c>
      <c r="F12" s="191">
        <v>3</v>
      </c>
      <c r="G12" s="191">
        <v>4</v>
      </c>
      <c r="H12" s="191">
        <v>1</v>
      </c>
    </row>
    <row r="13" spans="1:8" ht="15.75" x14ac:dyDescent="0.25">
      <c r="A13" s="190" t="s">
        <v>9554</v>
      </c>
      <c r="B13" s="190" t="s">
        <v>9584</v>
      </c>
      <c r="C13" s="191">
        <v>1</v>
      </c>
      <c r="D13" s="191">
        <v>2</v>
      </c>
      <c r="E13" s="191">
        <v>3</v>
      </c>
      <c r="F13" s="191">
        <v>3</v>
      </c>
      <c r="G13" s="191">
        <v>4</v>
      </c>
      <c r="H13" s="191">
        <v>1</v>
      </c>
    </row>
    <row r="14" spans="1:8" ht="15.75" x14ac:dyDescent="0.25">
      <c r="A14" s="165" t="s">
        <v>9555</v>
      </c>
      <c r="B14" s="190" t="s">
        <v>9584</v>
      </c>
      <c r="C14" s="191">
        <v>0</v>
      </c>
      <c r="D14" s="191">
        <v>0</v>
      </c>
      <c r="E14" s="191">
        <v>1</v>
      </c>
      <c r="F14" s="191">
        <v>5</v>
      </c>
      <c r="G14" s="191">
        <v>4</v>
      </c>
      <c r="H14" s="191">
        <v>4</v>
      </c>
    </row>
    <row r="15" spans="1:8" ht="15.75" x14ac:dyDescent="0.25">
      <c r="A15" s="192" t="s">
        <v>9583</v>
      </c>
      <c r="B15" s="192"/>
      <c r="C15" s="193">
        <f>SUM(C11:C14)</f>
        <v>2</v>
      </c>
      <c r="D15" s="193">
        <f t="shared" ref="D15" si="1">SUM(D11:D14)</f>
        <v>4</v>
      </c>
      <c r="E15" s="193">
        <f t="shared" ref="E15" si="2">SUM(E11:E14)</f>
        <v>8</v>
      </c>
      <c r="F15" s="193">
        <f t="shared" ref="F15" si="3">SUM(F11:F14)</f>
        <v>16</v>
      </c>
      <c r="G15" s="193">
        <f t="shared" ref="G15" si="4">SUM(G11:G14)</f>
        <v>16</v>
      </c>
      <c r="H15" s="193">
        <f t="shared" ref="H15" si="5">SUM(H11:H14)</f>
        <v>10</v>
      </c>
    </row>
  </sheetData>
  <mergeCells count="2">
    <mergeCell ref="A1:H1"/>
    <mergeCell ref="A9:H9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V26" sqref="V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1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41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1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41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1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41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topLeftCell="E1" zoomScale="90" zoomScaleNormal="90" workbookViewId="0">
      <pane ySplit="2" topLeftCell="A541" activePane="bottomLeft" state="frozen"/>
      <selection pane="bottomLeft" activeCell="K541" sqref="K541"/>
    </sheetView>
  </sheetViews>
  <sheetFormatPr defaultRowHeight="30" customHeight="1" x14ac:dyDescent="0.25"/>
  <cols>
    <col min="1" max="1" width="19.85546875" style="20" bestFit="1" customWidth="1"/>
    <col min="2" max="2" width="20" style="1" bestFit="1" customWidth="1"/>
    <col min="3" max="3" width="20" style="1" customWidth="1"/>
    <col min="4" max="4" width="25.28515625" style="1" customWidth="1"/>
    <col min="5" max="5" width="31.85546875" style="25" customWidth="1"/>
    <col min="6" max="6" width="31.7109375" style="25" customWidth="1"/>
    <col min="7" max="7" width="22.7109375" style="1" bestFit="1" customWidth="1"/>
    <col min="8" max="8" width="19.28515625" style="1" bestFit="1" customWidth="1"/>
    <col min="9" max="9" width="25.28515625" style="1" bestFit="1" customWidth="1"/>
    <col min="10" max="10" width="29" style="1" customWidth="1"/>
    <col min="11" max="11" width="20.140625" style="25" bestFit="1" customWidth="1"/>
    <col min="12" max="21" width="30.7109375" style="1" customWidth="1"/>
    <col min="22" max="16384" width="9.140625" style="1"/>
  </cols>
  <sheetData>
    <row r="1" spans="1:11" ht="30" customHeight="1" thickBot="1" x14ac:dyDescent="0.3">
      <c r="A1" s="175" t="s">
        <v>0</v>
      </c>
      <c r="B1" s="176"/>
      <c r="C1" s="176"/>
      <c r="D1" s="176"/>
      <c r="E1" s="177"/>
      <c r="F1" s="177"/>
      <c r="G1" s="177"/>
      <c r="H1" s="177"/>
      <c r="I1" s="177"/>
      <c r="J1" s="177"/>
      <c r="K1" s="178"/>
    </row>
    <row r="2" spans="1:11" ht="30" customHeight="1" thickBot="1" x14ac:dyDescent="0.3">
      <c r="A2" s="16" t="s">
        <v>1</v>
      </c>
      <c r="B2" s="8" t="s">
        <v>7</v>
      </c>
      <c r="C2" s="8" t="s">
        <v>9</v>
      </c>
      <c r="D2" s="9" t="s">
        <v>3</v>
      </c>
      <c r="E2" s="21" t="s">
        <v>1141</v>
      </c>
      <c r="F2" s="21" t="s">
        <v>2</v>
      </c>
      <c r="G2" s="9" t="s">
        <v>6</v>
      </c>
      <c r="H2" s="9" t="s">
        <v>4</v>
      </c>
      <c r="I2" s="9" t="s">
        <v>8</v>
      </c>
      <c r="J2" s="9" t="s">
        <v>5</v>
      </c>
      <c r="K2" s="26" t="s">
        <v>145</v>
      </c>
    </row>
    <row r="3" spans="1:11" ht="30" customHeight="1" x14ac:dyDescent="0.25">
      <c r="A3" s="17">
        <v>41407</v>
      </c>
      <c r="B3" s="7">
        <v>0.49305555555555558</v>
      </c>
      <c r="C3" s="29" t="s">
        <v>14</v>
      </c>
      <c r="D3" s="29" t="s">
        <v>64</v>
      </c>
      <c r="E3" s="22" t="s">
        <v>65</v>
      </c>
      <c r="F3" s="22" t="s">
        <v>66</v>
      </c>
      <c r="G3" s="4">
        <v>1</v>
      </c>
      <c r="H3" s="12">
        <v>41407</v>
      </c>
      <c r="I3" s="15">
        <v>0.66666666666666663</v>
      </c>
      <c r="J3" s="4" t="s">
        <v>67</v>
      </c>
      <c r="K3" s="27">
        <f t="shared" ref="K3:K66" si="0">H3-A3</f>
        <v>0</v>
      </c>
    </row>
    <row r="4" spans="1:11" ht="30" customHeight="1" x14ac:dyDescent="0.25">
      <c r="A4" s="17">
        <v>41407</v>
      </c>
      <c r="B4" s="7">
        <v>0.49305555555555558</v>
      </c>
      <c r="C4" s="29" t="s">
        <v>14</v>
      </c>
      <c r="D4" s="29" t="s">
        <v>64</v>
      </c>
      <c r="E4" s="22" t="s">
        <v>65</v>
      </c>
      <c r="F4" s="22" t="s">
        <v>66</v>
      </c>
      <c r="G4" s="4">
        <v>1</v>
      </c>
      <c r="H4" s="14">
        <v>41407</v>
      </c>
      <c r="I4" s="11">
        <v>0.66666666666666663</v>
      </c>
      <c r="J4" s="2" t="s">
        <v>68</v>
      </c>
      <c r="K4" s="27">
        <f t="shared" si="0"/>
        <v>0</v>
      </c>
    </row>
    <row r="5" spans="1:11" ht="30" customHeight="1" x14ac:dyDescent="0.25">
      <c r="A5" s="17">
        <v>41407</v>
      </c>
      <c r="B5" s="7">
        <v>0.49305555555555558</v>
      </c>
      <c r="C5" s="29" t="s">
        <v>14</v>
      </c>
      <c r="D5" s="29" t="s">
        <v>64</v>
      </c>
      <c r="E5" s="23" t="s">
        <v>65</v>
      </c>
      <c r="F5" s="23" t="s">
        <v>66</v>
      </c>
      <c r="G5" s="2">
        <v>1</v>
      </c>
      <c r="H5" s="14">
        <v>41432</v>
      </c>
      <c r="I5" s="11">
        <v>0.66666666666666663</v>
      </c>
      <c r="J5" s="2" t="s">
        <v>1438</v>
      </c>
      <c r="K5" s="27">
        <f t="shared" si="0"/>
        <v>25</v>
      </c>
    </row>
    <row r="6" spans="1:11" ht="30" customHeight="1" x14ac:dyDescent="0.25">
      <c r="A6" s="17">
        <v>41412</v>
      </c>
      <c r="B6" s="7">
        <v>0.4513888888888889</v>
      </c>
      <c r="C6" s="29" t="s">
        <v>14</v>
      </c>
      <c r="D6" s="29" t="s">
        <v>64</v>
      </c>
      <c r="E6" s="23" t="s">
        <v>65</v>
      </c>
      <c r="F6" s="23" t="s">
        <v>66</v>
      </c>
      <c r="G6" s="2">
        <v>1</v>
      </c>
      <c r="H6" s="14">
        <v>41414</v>
      </c>
      <c r="I6" s="11">
        <v>0.5</v>
      </c>
      <c r="J6" s="2" t="s">
        <v>425</v>
      </c>
      <c r="K6" s="27">
        <f t="shared" si="0"/>
        <v>2</v>
      </c>
    </row>
    <row r="7" spans="1:11" ht="30" customHeight="1" x14ac:dyDescent="0.25">
      <c r="A7" s="18">
        <v>41412</v>
      </c>
      <c r="B7" s="13">
        <v>0.4513888888888889</v>
      </c>
      <c r="C7" s="5" t="s">
        <v>14</v>
      </c>
      <c r="D7" s="5" t="s">
        <v>64</v>
      </c>
      <c r="E7" s="23" t="s">
        <v>65</v>
      </c>
      <c r="F7" s="23" t="s">
        <v>66</v>
      </c>
      <c r="G7" s="2">
        <v>1</v>
      </c>
      <c r="H7" s="14">
        <v>41414</v>
      </c>
      <c r="I7" s="11">
        <v>0.5</v>
      </c>
      <c r="J7" s="2" t="s">
        <v>426</v>
      </c>
      <c r="K7" s="27">
        <f t="shared" si="0"/>
        <v>2</v>
      </c>
    </row>
    <row r="8" spans="1:11" ht="30" customHeight="1" x14ac:dyDescent="0.25">
      <c r="A8" s="18">
        <v>41412</v>
      </c>
      <c r="B8" s="13">
        <v>0.4513888888888889</v>
      </c>
      <c r="C8" s="5" t="s">
        <v>14</v>
      </c>
      <c r="D8" s="5" t="s">
        <v>64</v>
      </c>
      <c r="E8" s="23" t="s">
        <v>65</v>
      </c>
      <c r="F8" s="23" t="s">
        <v>66</v>
      </c>
      <c r="G8" s="2">
        <v>1</v>
      </c>
      <c r="H8" s="14">
        <v>41422</v>
      </c>
      <c r="I8" s="11">
        <v>0.625</v>
      </c>
      <c r="J8" s="2" t="s">
        <v>988</v>
      </c>
      <c r="K8" s="27">
        <f t="shared" si="0"/>
        <v>10</v>
      </c>
    </row>
    <row r="9" spans="1:11" ht="30" customHeight="1" x14ac:dyDescent="0.25">
      <c r="A9" s="18">
        <v>41411</v>
      </c>
      <c r="B9" s="13">
        <v>0.4375</v>
      </c>
      <c r="C9" s="5" t="s">
        <v>10</v>
      </c>
      <c r="D9" s="5" t="s">
        <v>117</v>
      </c>
      <c r="E9" s="23" t="s">
        <v>870</v>
      </c>
      <c r="F9" s="23" t="s">
        <v>871</v>
      </c>
      <c r="G9" s="2">
        <v>1</v>
      </c>
      <c r="H9" s="14">
        <v>41424</v>
      </c>
      <c r="I9" s="11">
        <v>0.68125000000000002</v>
      </c>
      <c r="J9" s="2" t="s">
        <v>1114</v>
      </c>
      <c r="K9" s="27">
        <f t="shared" si="0"/>
        <v>13</v>
      </c>
    </row>
    <row r="10" spans="1:11" ht="30" customHeight="1" x14ac:dyDescent="0.25">
      <c r="A10" s="18">
        <v>41418</v>
      </c>
      <c r="B10" s="13">
        <v>0.64236111111111105</v>
      </c>
      <c r="C10" s="5" t="s">
        <v>14</v>
      </c>
      <c r="D10" s="5" t="s">
        <v>591</v>
      </c>
      <c r="E10" s="23" t="s">
        <v>985</v>
      </c>
      <c r="F10" s="23" t="s">
        <v>984</v>
      </c>
      <c r="G10" s="2">
        <v>1</v>
      </c>
      <c r="H10" s="14">
        <v>41422</v>
      </c>
      <c r="I10" s="11">
        <v>0.625</v>
      </c>
      <c r="J10" s="2" t="s">
        <v>986</v>
      </c>
      <c r="K10" s="27">
        <f t="shared" si="0"/>
        <v>4</v>
      </c>
    </row>
    <row r="11" spans="1:11" ht="30" customHeight="1" x14ac:dyDescent="0.25">
      <c r="A11" s="18">
        <v>41418</v>
      </c>
      <c r="B11" s="13">
        <v>0.64236111111111105</v>
      </c>
      <c r="C11" s="5" t="s">
        <v>14</v>
      </c>
      <c r="D11" s="5" t="s">
        <v>591</v>
      </c>
      <c r="E11" s="23" t="s">
        <v>985</v>
      </c>
      <c r="F11" s="23" t="s">
        <v>984</v>
      </c>
      <c r="G11" s="2">
        <v>1</v>
      </c>
      <c r="H11" s="14">
        <v>41422</v>
      </c>
      <c r="I11" s="11">
        <v>0.625</v>
      </c>
      <c r="J11" s="2" t="s">
        <v>948</v>
      </c>
      <c r="K11" s="27">
        <f t="shared" si="0"/>
        <v>4</v>
      </c>
    </row>
    <row r="12" spans="1:11" ht="30" customHeight="1" x14ac:dyDescent="0.25">
      <c r="A12" s="18">
        <v>41422</v>
      </c>
      <c r="B12" s="13">
        <v>0.375</v>
      </c>
      <c r="C12" s="5" t="s">
        <v>10</v>
      </c>
      <c r="D12" s="5" t="s">
        <v>51</v>
      </c>
      <c r="E12" s="23" t="s">
        <v>1115</v>
      </c>
      <c r="F12" s="23" t="s">
        <v>1116</v>
      </c>
      <c r="G12" s="2">
        <v>1</v>
      </c>
      <c r="H12" s="2"/>
      <c r="I12" s="2"/>
      <c r="J12" s="2"/>
      <c r="K12" s="27">
        <f t="shared" si="0"/>
        <v>-41422</v>
      </c>
    </row>
    <row r="13" spans="1:11" ht="30" customHeight="1" x14ac:dyDescent="0.25">
      <c r="A13" s="18">
        <v>41386</v>
      </c>
      <c r="B13" s="13">
        <v>0.58333333333333337</v>
      </c>
      <c r="C13" s="5" t="s">
        <v>10</v>
      </c>
      <c r="D13" s="5" t="s">
        <v>51</v>
      </c>
      <c r="E13" s="23" t="s">
        <v>379</v>
      </c>
      <c r="F13" s="23" t="s">
        <v>380</v>
      </c>
      <c r="G13" s="2">
        <v>1</v>
      </c>
      <c r="H13" s="14">
        <v>41411</v>
      </c>
      <c r="I13" s="11">
        <v>0.58333333333333337</v>
      </c>
      <c r="J13" s="2" t="s">
        <v>381</v>
      </c>
      <c r="K13" s="27">
        <f t="shared" si="0"/>
        <v>25</v>
      </c>
    </row>
    <row r="14" spans="1:11" ht="30" customHeight="1" x14ac:dyDescent="0.25">
      <c r="A14" s="18">
        <v>41386</v>
      </c>
      <c r="B14" s="13">
        <v>0.625</v>
      </c>
      <c r="C14" s="5" t="s">
        <v>10</v>
      </c>
      <c r="D14" s="5" t="s">
        <v>51</v>
      </c>
      <c r="E14" s="23" t="s">
        <v>379</v>
      </c>
      <c r="F14" s="23" t="s">
        <v>380</v>
      </c>
      <c r="G14" s="2">
        <v>1</v>
      </c>
      <c r="H14" s="2"/>
      <c r="I14" s="2"/>
      <c r="J14" s="2"/>
      <c r="K14" s="27">
        <f t="shared" si="0"/>
        <v>-41386</v>
      </c>
    </row>
    <row r="15" spans="1:11" ht="30" customHeight="1" x14ac:dyDescent="0.25">
      <c r="A15" s="18">
        <v>41417</v>
      </c>
      <c r="B15" s="13">
        <v>0.5</v>
      </c>
      <c r="C15" s="5" t="s">
        <v>14</v>
      </c>
      <c r="D15" s="5" t="s">
        <v>80</v>
      </c>
      <c r="E15" s="23" t="s">
        <v>1094</v>
      </c>
      <c r="F15" s="23" t="s">
        <v>1095</v>
      </c>
      <c r="G15" s="2">
        <v>1</v>
      </c>
      <c r="H15" s="14">
        <v>41429</v>
      </c>
      <c r="I15" s="11">
        <v>0.54166666666666663</v>
      </c>
      <c r="J15" s="2" t="s">
        <v>1253</v>
      </c>
      <c r="K15" s="27">
        <f t="shared" si="0"/>
        <v>12</v>
      </c>
    </row>
    <row r="16" spans="1:11" ht="30" customHeight="1" x14ac:dyDescent="0.25">
      <c r="A16" s="18">
        <v>41417</v>
      </c>
      <c r="B16" s="13">
        <v>0.5</v>
      </c>
      <c r="C16" s="5" t="s">
        <v>14</v>
      </c>
      <c r="D16" s="5" t="s">
        <v>80</v>
      </c>
      <c r="E16" s="23" t="s">
        <v>1094</v>
      </c>
      <c r="F16" s="23" t="s">
        <v>1095</v>
      </c>
      <c r="G16" s="2">
        <v>1</v>
      </c>
      <c r="H16" s="14"/>
      <c r="I16" s="11"/>
      <c r="J16" s="37"/>
      <c r="K16" s="27">
        <f t="shared" si="0"/>
        <v>-41417</v>
      </c>
    </row>
    <row r="17" spans="1:11" ht="30" customHeight="1" x14ac:dyDescent="0.25">
      <c r="A17" s="18">
        <v>41417</v>
      </c>
      <c r="B17" s="36" t="s">
        <v>222</v>
      </c>
      <c r="C17" s="5" t="s">
        <v>14</v>
      </c>
      <c r="D17" s="5" t="s">
        <v>80</v>
      </c>
      <c r="E17" s="23" t="s">
        <v>1094</v>
      </c>
      <c r="F17" s="23" t="s">
        <v>1095</v>
      </c>
      <c r="G17" s="2">
        <v>1</v>
      </c>
      <c r="H17" s="14"/>
      <c r="I17" s="11"/>
      <c r="J17" s="37"/>
      <c r="K17" s="27">
        <f t="shared" si="0"/>
        <v>-41417</v>
      </c>
    </row>
    <row r="18" spans="1:11" ht="30" customHeight="1" x14ac:dyDescent="0.25">
      <c r="A18" s="18">
        <v>41410</v>
      </c>
      <c r="B18" s="13">
        <v>0.45833333333333331</v>
      </c>
      <c r="C18" s="5" t="s">
        <v>10</v>
      </c>
      <c r="D18" s="5" t="s">
        <v>383</v>
      </c>
      <c r="E18" s="23" t="s">
        <v>384</v>
      </c>
      <c r="F18" s="23" t="s">
        <v>385</v>
      </c>
      <c r="G18" s="2">
        <v>1</v>
      </c>
      <c r="H18" s="14">
        <v>41414</v>
      </c>
      <c r="I18" s="11">
        <v>0.45833333333333331</v>
      </c>
      <c r="J18" s="2" t="s">
        <v>386</v>
      </c>
      <c r="K18" s="27">
        <f t="shared" si="0"/>
        <v>4</v>
      </c>
    </row>
    <row r="19" spans="1:11" ht="30" customHeight="1" x14ac:dyDescent="0.25">
      <c r="A19" s="18">
        <v>41411</v>
      </c>
      <c r="B19" s="13">
        <v>0.4375</v>
      </c>
      <c r="C19" s="5" t="s">
        <v>14</v>
      </c>
      <c r="D19" s="5" t="s">
        <v>591</v>
      </c>
      <c r="E19" s="23" t="s">
        <v>384</v>
      </c>
      <c r="F19" s="23" t="s">
        <v>385</v>
      </c>
      <c r="G19" s="2">
        <v>1</v>
      </c>
      <c r="H19" s="14">
        <v>41413</v>
      </c>
      <c r="I19" s="11">
        <v>0.44791666666666669</v>
      </c>
      <c r="J19" s="2" t="s">
        <v>789</v>
      </c>
      <c r="K19" s="27">
        <f t="shared" si="0"/>
        <v>2</v>
      </c>
    </row>
    <row r="20" spans="1:11" ht="30" customHeight="1" x14ac:dyDescent="0.25">
      <c r="A20" s="18">
        <v>41411</v>
      </c>
      <c r="B20" s="13">
        <v>0.4375</v>
      </c>
      <c r="C20" s="5" t="s">
        <v>14</v>
      </c>
      <c r="D20" s="5" t="s">
        <v>591</v>
      </c>
      <c r="E20" s="23" t="s">
        <v>384</v>
      </c>
      <c r="F20" s="23" t="s">
        <v>385</v>
      </c>
      <c r="G20" s="2">
        <v>1</v>
      </c>
      <c r="H20" s="14">
        <v>41418</v>
      </c>
      <c r="I20" s="11">
        <v>0.33333333333333331</v>
      </c>
      <c r="J20" s="2" t="s">
        <v>790</v>
      </c>
      <c r="K20" s="27">
        <f t="shared" si="0"/>
        <v>7</v>
      </c>
    </row>
    <row r="21" spans="1:11" ht="30" customHeight="1" x14ac:dyDescent="0.25">
      <c r="A21" s="18">
        <v>41416</v>
      </c>
      <c r="B21" s="13">
        <v>0.70833333333333337</v>
      </c>
      <c r="C21" s="5" t="s">
        <v>14</v>
      </c>
      <c r="D21" s="5" t="s">
        <v>51</v>
      </c>
      <c r="E21" s="23" t="s">
        <v>734</v>
      </c>
      <c r="F21" s="23" t="s">
        <v>735</v>
      </c>
      <c r="G21" s="2">
        <v>1</v>
      </c>
      <c r="H21" s="14">
        <v>41417</v>
      </c>
      <c r="I21" s="11">
        <v>0.5</v>
      </c>
      <c r="J21" s="2" t="s">
        <v>745</v>
      </c>
      <c r="K21" s="27">
        <f t="shared" si="0"/>
        <v>1</v>
      </c>
    </row>
    <row r="22" spans="1:11" ht="30" customHeight="1" x14ac:dyDescent="0.25">
      <c r="A22" s="18">
        <v>41416</v>
      </c>
      <c r="B22" s="13">
        <v>0.70833333333333337</v>
      </c>
      <c r="C22" s="5" t="s">
        <v>14</v>
      </c>
      <c r="D22" s="5" t="s">
        <v>51</v>
      </c>
      <c r="E22" s="23" t="s">
        <v>734</v>
      </c>
      <c r="F22" s="23" t="s">
        <v>735</v>
      </c>
      <c r="G22" s="2">
        <v>1</v>
      </c>
      <c r="H22" s="14">
        <v>41417</v>
      </c>
      <c r="I22" s="11">
        <v>0.5</v>
      </c>
      <c r="J22" s="2" t="s">
        <v>746</v>
      </c>
      <c r="K22" s="27">
        <f t="shared" si="0"/>
        <v>1</v>
      </c>
    </row>
    <row r="23" spans="1:11" ht="30" customHeight="1" x14ac:dyDescent="0.25">
      <c r="A23" s="18">
        <v>41416</v>
      </c>
      <c r="B23" s="13">
        <v>0.70833333333333337</v>
      </c>
      <c r="C23" s="5" t="s">
        <v>14</v>
      </c>
      <c r="D23" s="5" t="s">
        <v>51</v>
      </c>
      <c r="E23" s="23" t="s">
        <v>734</v>
      </c>
      <c r="F23" s="23" t="s">
        <v>735</v>
      </c>
      <c r="G23" s="2">
        <v>1</v>
      </c>
      <c r="H23" s="14">
        <v>41429</v>
      </c>
      <c r="I23" s="11">
        <v>0.54166666666666663</v>
      </c>
      <c r="J23" s="2" t="s">
        <v>1252</v>
      </c>
      <c r="K23" s="27">
        <f t="shared" si="0"/>
        <v>13</v>
      </c>
    </row>
    <row r="24" spans="1:11" ht="30" customHeight="1" x14ac:dyDescent="0.25">
      <c r="A24" s="18">
        <v>41416</v>
      </c>
      <c r="B24" s="13">
        <v>0.70833333333333337</v>
      </c>
      <c r="C24" s="5" t="s">
        <v>14</v>
      </c>
      <c r="D24" s="5" t="s">
        <v>51</v>
      </c>
      <c r="E24" s="23" t="s">
        <v>734</v>
      </c>
      <c r="F24" s="23" t="s">
        <v>735</v>
      </c>
      <c r="G24" s="2">
        <v>1</v>
      </c>
      <c r="H24" s="14">
        <v>41449</v>
      </c>
      <c r="I24" s="11">
        <v>0.66666666666666663</v>
      </c>
      <c r="J24" s="2" t="s">
        <v>2184</v>
      </c>
      <c r="K24" s="27">
        <f t="shared" si="0"/>
        <v>33</v>
      </c>
    </row>
    <row r="25" spans="1:11" ht="30" customHeight="1" x14ac:dyDescent="0.25">
      <c r="A25" s="18">
        <v>41411</v>
      </c>
      <c r="B25" s="13">
        <v>0.4375</v>
      </c>
      <c r="C25" s="5" t="s">
        <v>10</v>
      </c>
      <c r="D25" s="5" t="s">
        <v>117</v>
      </c>
      <c r="E25" s="23" t="s">
        <v>952</v>
      </c>
      <c r="F25" s="23" t="s">
        <v>953</v>
      </c>
      <c r="G25" s="2">
        <v>1</v>
      </c>
      <c r="H25" s="14">
        <v>41422</v>
      </c>
      <c r="I25" s="11">
        <v>0.45833333333333331</v>
      </c>
      <c r="J25" s="2" t="s">
        <v>954</v>
      </c>
      <c r="K25" s="27">
        <f t="shared" si="0"/>
        <v>11</v>
      </c>
    </row>
    <row r="26" spans="1:11" ht="30" customHeight="1" x14ac:dyDescent="0.25">
      <c r="A26" s="18">
        <v>41397</v>
      </c>
      <c r="B26" s="13">
        <v>0.64930555555555558</v>
      </c>
      <c r="C26" s="5" t="s">
        <v>14</v>
      </c>
      <c r="D26" s="5" t="s">
        <v>213</v>
      </c>
      <c r="E26" s="23" t="s">
        <v>214</v>
      </c>
      <c r="F26" s="23" t="s">
        <v>215</v>
      </c>
      <c r="G26" s="2">
        <v>1</v>
      </c>
      <c r="H26" s="14">
        <v>41410</v>
      </c>
      <c r="I26" s="11">
        <v>0.45833333333333331</v>
      </c>
      <c r="J26" s="2" t="s">
        <v>216</v>
      </c>
      <c r="K26" s="27">
        <f t="shared" si="0"/>
        <v>13</v>
      </c>
    </row>
    <row r="27" spans="1:11" ht="30" customHeight="1" x14ac:dyDescent="0.25">
      <c r="A27" s="18">
        <v>41396</v>
      </c>
      <c r="B27" s="13">
        <v>0.68402777777777779</v>
      </c>
      <c r="C27" s="30" t="s">
        <v>10</v>
      </c>
      <c r="D27" s="30" t="s">
        <v>11</v>
      </c>
      <c r="E27" s="23" t="s">
        <v>12</v>
      </c>
      <c r="F27" s="23" t="s">
        <v>13</v>
      </c>
      <c r="G27" s="2">
        <v>1</v>
      </c>
      <c r="H27" s="14">
        <v>41407</v>
      </c>
      <c r="I27" s="11">
        <v>0.47916666666666669</v>
      </c>
      <c r="J27" s="2" t="s">
        <v>16</v>
      </c>
      <c r="K27" s="27">
        <f t="shared" si="0"/>
        <v>11</v>
      </c>
    </row>
    <row r="28" spans="1:11" ht="30" customHeight="1" x14ac:dyDescent="0.25">
      <c r="A28" s="18">
        <v>41396</v>
      </c>
      <c r="B28" s="13">
        <v>0.68402777777777779</v>
      </c>
      <c r="C28" s="30" t="s">
        <v>10</v>
      </c>
      <c r="D28" s="30" t="s">
        <v>11</v>
      </c>
      <c r="E28" s="23" t="s">
        <v>12</v>
      </c>
      <c r="F28" s="23" t="s">
        <v>13</v>
      </c>
      <c r="G28" s="2">
        <v>1</v>
      </c>
      <c r="H28" s="10">
        <v>41407</v>
      </c>
      <c r="I28" s="11">
        <v>0.47916666666666669</v>
      </c>
      <c r="J28" s="2" t="s">
        <v>17</v>
      </c>
      <c r="K28" s="27">
        <f t="shared" si="0"/>
        <v>11</v>
      </c>
    </row>
    <row r="29" spans="1:11" ht="30" customHeight="1" x14ac:dyDescent="0.25">
      <c r="A29" s="18">
        <v>41414</v>
      </c>
      <c r="B29" s="13">
        <v>0.45833333333333331</v>
      </c>
      <c r="C29" s="5" t="s">
        <v>10</v>
      </c>
      <c r="D29" s="5" t="s">
        <v>383</v>
      </c>
      <c r="E29" s="23" t="s">
        <v>1035</v>
      </c>
      <c r="F29" s="23" t="s">
        <v>1036</v>
      </c>
      <c r="G29" s="2">
        <v>1</v>
      </c>
      <c r="H29" s="14">
        <v>41431</v>
      </c>
      <c r="I29" s="11">
        <v>0.72361111111111109</v>
      </c>
      <c r="J29" s="2" t="s">
        <v>1334</v>
      </c>
      <c r="K29" s="27">
        <f t="shared" si="0"/>
        <v>17</v>
      </c>
    </row>
    <row r="30" spans="1:11" ht="30" customHeight="1" x14ac:dyDescent="0.25">
      <c r="A30" s="18">
        <v>41410</v>
      </c>
      <c r="B30" s="13">
        <v>0.45833333333333331</v>
      </c>
      <c r="C30" s="5" t="s">
        <v>10</v>
      </c>
      <c r="D30" s="5" t="s">
        <v>117</v>
      </c>
      <c r="E30" s="23" t="s">
        <v>474</v>
      </c>
      <c r="F30" s="23" t="s">
        <v>475</v>
      </c>
      <c r="G30" s="2">
        <v>1</v>
      </c>
      <c r="H30" s="14">
        <v>41414</v>
      </c>
      <c r="I30" s="11">
        <v>0.67708333333333337</v>
      </c>
      <c r="J30" s="2" t="s">
        <v>512</v>
      </c>
      <c r="K30" s="27">
        <f t="shared" si="0"/>
        <v>4</v>
      </c>
    </row>
    <row r="31" spans="1:11" ht="30" customHeight="1" x14ac:dyDescent="0.25">
      <c r="A31" s="18">
        <v>41407</v>
      </c>
      <c r="B31" s="13">
        <v>0.58333333333333337</v>
      </c>
      <c r="C31" s="5" t="s">
        <v>14</v>
      </c>
      <c r="D31" s="5" t="s">
        <v>83</v>
      </c>
      <c r="E31" s="23" t="s">
        <v>84</v>
      </c>
      <c r="F31" s="23" t="s">
        <v>85</v>
      </c>
      <c r="G31" s="2">
        <v>1</v>
      </c>
      <c r="H31" s="14">
        <v>41408</v>
      </c>
      <c r="I31" s="11">
        <v>0.52083333333333337</v>
      </c>
      <c r="J31" s="2" t="s">
        <v>86</v>
      </c>
      <c r="K31" s="27">
        <f t="shared" si="0"/>
        <v>1</v>
      </c>
    </row>
    <row r="32" spans="1:11" ht="30" customHeight="1" x14ac:dyDescent="0.25">
      <c r="A32" s="18">
        <v>41382</v>
      </c>
      <c r="B32" s="13">
        <v>0.69444444444444453</v>
      </c>
      <c r="C32" s="5" t="s">
        <v>14</v>
      </c>
      <c r="D32" s="5" t="s">
        <v>374</v>
      </c>
      <c r="E32" s="23" t="s">
        <v>373</v>
      </c>
      <c r="F32" s="23" t="s">
        <v>375</v>
      </c>
      <c r="G32" s="2">
        <v>1</v>
      </c>
      <c r="H32" s="14">
        <v>41386</v>
      </c>
      <c r="I32" s="11">
        <v>0.58333333333333337</v>
      </c>
      <c r="J32" s="2" t="s">
        <v>376</v>
      </c>
      <c r="K32" s="27">
        <f t="shared" si="0"/>
        <v>4</v>
      </c>
    </row>
    <row r="33" spans="1:11" ht="30" customHeight="1" x14ac:dyDescent="0.25">
      <c r="A33" s="18">
        <v>41382</v>
      </c>
      <c r="B33" s="13">
        <v>0.69444444444444453</v>
      </c>
      <c r="C33" s="5" t="s">
        <v>14</v>
      </c>
      <c r="D33" s="5" t="s">
        <v>374</v>
      </c>
      <c r="E33" s="23" t="s">
        <v>373</v>
      </c>
      <c r="F33" s="23" t="s">
        <v>375</v>
      </c>
      <c r="G33" s="2">
        <v>1</v>
      </c>
      <c r="H33" s="14">
        <v>41393</v>
      </c>
      <c r="I33" s="11">
        <v>0.58333333333333337</v>
      </c>
      <c r="J33" s="2" t="s">
        <v>377</v>
      </c>
      <c r="K33" s="27">
        <f t="shared" si="0"/>
        <v>11</v>
      </c>
    </row>
    <row r="34" spans="1:11" ht="30" customHeight="1" x14ac:dyDescent="0.25">
      <c r="A34" s="18">
        <v>41382</v>
      </c>
      <c r="B34" s="13">
        <v>0.69444444444444453</v>
      </c>
      <c r="C34" s="5" t="s">
        <v>14</v>
      </c>
      <c r="D34" s="5" t="s">
        <v>374</v>
      </c>
      <c r="E34" s="23" t="s">
        <v>373</v>
      </c>
      <c r="F34" s="23" t="s">
        <v>375</v>
      </c>
      <c r="G34" s="2">
        <v>1</v>
      </c>
      <c r="H34" s="14">
        <v>41411</v>
      </c>
      <c r="I34" s="11">
        <v>0.58333333333333337</v>
      </c>
      <c r="J34" s="2" t="s">
        <v>102</v>
      </c>
      <c r="K34" s="27">
        <f t="shared" si="0"/>
        <v>29</v>
      </c>
    </row>
    <row r="35" spans="1:11" ht="30" customHeight="1" x14ac:dyDescent="0.25">
      <c r="A35" s="18">
        <v>41407</v>
      </c>
      <c r="B35" s="13">
        <v>0.34027777777777773</v>
      </c>
      <c r="C35" s="5" t="s">
        <v>14</v>
      </c>
      <c r="D35" s="5" t="s">
        <v>21</v>
      </c>
      <c r="E35" s="23" t="s">
        <v>22</v>
      </c>
      <c r="F35" s="23" t="s">
        <v>23</v>
      </c>
      <c r="G35" s="2">
        <v>1</v>
      </c>
      <c r="H35" s="14">
        <v>41407</v>
      </c>
      <c r="I35" s="11">
        <v>0.47916666666666669</v>
      </c>
      <c r="J35" s="2" t="s">
        <v>24</v>
      </c>
      <c r="K35" s="27">
        <f t="shared" si="0"/>
        <v>0</v>
      </c>
    </row>
    <row r="36" spans="1:11" ht="30" customHeight="1" x14ac:dyDescent="0.25">
      <c r="A36" s="18">
        <v>41407</v>
      </c>
      <c r="B36" s="13">
        <v>0.34027777777777773</v>
      </c>
      <c r="C36" s="5" t="s">
        <v>14</v>
      </c>
      <c r="D36" s="5" t="s">
        <v>21</v>
      </c>
      <c r="E36" s="23" t="s">
        <v>22</v>
      </c>
      <c r="F36" s="23" t="s">
        <v>23</v>
      </c>
      <c r="G36" s="2">
        <v>1</v>
      </c>
      <c r="H36" s="14">
        <v>41416</v>
      </c>
      <c r="I36" s="11">
        <v>0.65763888888888888</v>
      </c>
      <c r="J36" s="2" t="s">
        <v>702</v>
      </c>
      <c r="K36" s="27">
        <f t="shared" si="0"/>
        <v>9</v>
      </c>
    </row>
    <row r="37" spans="1:11" ht="30" customHeight="1" x14ac:dyDescent="0.25">
      <c r="A37" s="18">
        <v>41416</v>
      </c>
      <c r="B37" s="13">
        <v>0.45833333333333331</v>
      </c>
      <c r="C37" s="5" t="s">
        <v>14</v>
      </c>
      <c r="D37" s="5" t="s">
        <v>987</v>
      </c>
      <c r="E37" s="23" t="s">
        <v>22</v>
      </c>
      <c r="F37" s="23" t="s">
        <v>394</v>
      </c>
      <c r="G37" s="2">
        <v>1</v>
      </c>
      <c r="H37" s="14"/>
      <c r="I37" s="11"/>
      <c r="J37" s="2" t="s">
        <v>204</v>
      </c>
      <c r="K37" s="27">
        <f t="shared" si="0"/>
        <v>-41416</v>
      </c>
    </row>
    <row r="38" spans="1:11" ht="30" customHeight="1" x14ac:dyDescent="0.25">
      <c r="A38" s="18">
        <v>41416</v>
      </c>
      <c r="B38" s="13">
        <v>0.45833333333333331</v>
      </c>
      <c r="C38" s="5" t="s">
        <v>14</v>
      </c>
      <c r="D38" s="5" t="s">
        <v>987</v>
      </c>
      <c r="E38" s="23" t="s">
        <v>22</v>
      </c>
      <c r="F38" s="23" t="s">
        <v>394</v>
      </c>
      <c r="G38" s="2">
        <v>1</v>
      </c>
      <c r="H38" s="2"/>
      <c r="I38" s="2"/>
      <c r="J38" s="2" t="s">
        <v>204</v>
      </c>
      <c r="K38" s="27">
        <f t="shared" si="0"/>
        <v>-41416</v>
      </c>
    </row>
    <row r="39" spans="1:11" ht="30" customHeight="1" x14ac:dyDescent="0.25">
      <c r="A39" s="18">
        <v>41407</v>
      </c>
      <c r="B39" s="13">
        <v>0.3888888888888889</v>
      </c>
      <c r="C39" s="5" t="s">
        <v>10</v>
      </c>
      <c r="D39" s="5" t="s">
        <v>363</v>
      </c>
      <c r="E39" s="23" t="s">
        <v>624</v>
      </c>
      <c r="F39" s="23" t="s">
        <v>625</v>
      </c>
      <c r="G39" s="2">
        <v>1</v>
      </c>
      <c r="H39" s="14">
        <v>41416</v>
      </c>
      <c r="I39" s="11">
        <v>0.41666666666666669</v>
      </c>
      <c r="J39" s="2" t="s">
        <v>660</v>
      </c>
      <c r="K39" s="27">
        <f t="shared" si="0"/>
        <v>9</v>
      </c>
    </row>
    <row r="40" spans="1:11" ht="30" customHeight="1" x14ac:dyDescent="0.25">
      <c r="A40" s="18">
        <v>41384</v>
      </c>
      <c r="B40" s="13">
        <v>0.45833333333333331</v>
      </c>
      <c r="C40" s="5" t="s">
        <v>10</v>
      </c>
      <c r="D40" s="5" t="s">
        <v>117</v>
      </c>
      <c r="E40" s="23" t="s">
        <v>527</v>
      </c>
      <c r="F40" s="23" t="s">
        <v>528</v>
      </c>
      <c r="G40" s="2">
        <v>1</v>
      </c>
      <c r="H40" s="14">
        <v>41416</v>
      </c>
      <c r="I40" s="11">
        <v>0.64583333333333337</v>
      </c>
      <c r="J40" s="2" t="s">
        <v>687</v>
      </c>
      <c r="K40" s="27">
        <f t="shared" si="0"/>
        <v>32</v>
      </c>
    </row>
    <row r="41" spans="1:11" ht="30" customHeight="1" x14ac:dyDescent="0.25">
      <c r="A41" s="18">
        <v>41411</v>
      </c>
      <c r="B41" s="13">
        <v>0.4375</v>
      </c>
      <c r="C41" s="5" t="s">
        <v>10</v>
      </c>
      <c r="D41" s="5" t="s">
        <v>117</v>
      </c>
      <c r="E41" s="23" t="s">
        <v>527</v>
      </c>
      <c r="F41" s="23" t="s">
        <v>528</v>
      </c>
      <c r="G41" s="2">
        <v>1</v>
      </c>
      <c r="H41" s="14">
        <v>41417</v>
      </c>
      <c r="I41" s="11">
        <v>0.62847222222222221</v>
      </c>
      <c r="J41" s="2" t="s">
        <v>759</v>
      </c>
      <c r="K41" s="27">
        <f t="shared" si="0"/>
        <v>6</v>
      </c>
    </row>
    <row r="42" spans="1:11" ht="30" customHeight="1" x14ac:dyDescent="0.25">
      <c r="A42" s="18">
        <v>41410</v>
      </c>
      <c r="B42" s="13">
        <v>0.3298611111111111</v>
      </c>
      <c r="C42" s="5" t="s">
        <v>14</v>
      </c>
      <c r="D42" s="5" t="s">
        <v>15</v>
      </c>
      <c r="E42" s="23" t="s">
        <v>282</v>
      </c>
      <c r="F42" s="23" t="s">
        <v>283</v>
      </c>
      <c r="G42" s="2">
        <v>1</v>
      </c>
      <c r="H42" s="14">
        <v>41429</v>
      </c>
      <c r="I42" s="11">
        <v>0.54166666666666663</v>
      </c>
      <c r="J42" s="2" t="s">
        <v>1250</v>
      </c>
      <c r="K42" s="27">
        <f t="shared" si="0"/>
        <v>19</v>
      </c>
    </row>
    <row r="43" spans="1:11" ht="30" customHeight="1" x14ac:dyDescent="0.25">
      <c r="A43" s="18">
        <v>41410</v>
      </c>
      <c r="B43" s="13">
        <v>0.3298611111111111</v>
      </c>
      <c r="C43" s="5" t="s">
        <v>14</v>
      </c>
      <c r="D43" s="5" t="s">
        <v>15</v>
      </c>
      <c r="E43" s="23" t="s">
        <v>282</v>
      </c>
      <c r="F43" s="23" t="s">
        <v>283</v>
      </c>
      <c r="G43" s="2">
        <v>1</v>
      </c>
      <c r="H43" s="14">
        <v>41410</v>
      </c>
      <c r="I43" s="11">
        <v>0.64583333333333304</v>
      </c>
      <c r="J43" s="2" t="s">
        <v>284</v>
      </c>
      <c r="K43" s="27">
        <f t="shared" si="0"/>
        <v>0</v>
      </c>
    </row>
    <row r="44" spans="1:11" ht="30" customHeight="1" x14ac:dyDescent="0.25">
      <c r="A44" s="18">
        <v>41410</v>
      </c>
      <c r="B44" s="13">
        <v>0.3298611111111111</v>
      </c>
      <c r="C44" s="5" t="s">
        <v>14</v>
      </c>
      <c r="D44" s="5" t="s">
        <v>15</v>
      </c>
      <c r="E44" s="23" t="s">
        <v>282</v>
      </c>
      <c r="F44" s="23" t="s">
        <v>283</v>
      </c>
      <c r="G44" s="2">
        <v>1</v>
      </c>
      <c r="H44" s="14">
        <v>41429</v>
      </c>
      <c r="I44" s="11">
        <v>0.54166666666666663</v>
      </c>
      <c r="J44" s="2" t="s">
        <v>1251</v>
      </c>
      <c r="K44" s="27">
        <f t="shared" si="0"/>
        <v>19</v>
      </c>
    </row>
    <row r="45" spans="1:11" ht="30" customHeight="1" x14ac:dyDescent="0.25">
      <c r="A45" s="18">
        <v>41396</v>
      </c>
      <c r="B45" s="13">
        <v>0.34722222222222227</v>
      </c>
      <c r="C45" s="5" t="s">
        <v>14</v>
      </c>
      <c r="D45" s="5" t="s">
        <v>64</v>
      </c>
      <c r="E45" s="23" t="s">
        <v>282</v>
      </c>
      <c r="F45" s="23" t="s">
        <v>349</v>
      </c>
      <c r="G45" s="2">
        <v>1</v>
      </c>
      <c r="H45" s="14">
        <v>41396</v>
      </c>
      <c r="I45" s="11">
        <v>0.58333333333333337</v>
      </c>
      <c r="J45" s="2" t="s">
        <v>350</v>
      </c>
      <c r="K45" s="27">
        <f t="shared" si="0"/>
        <v>0</v>
      </c>
    </row>
    <row r="46" spans="1:11" ht="30" customHeight="1" x14ac:dyDescent="0.25">
      <c r="A46" s="18">
        <v>41396</v>
      </c>
      <c r="B46" s="13">
        <v>0.38888888888888901</v>
      </c>
      <c r="C46" s="5" t="s">
        <v>14</v>
      </c>
      <c r="D46" s="5" t="s">
        <v>64</v>
      </c>
      <c r="E46" s="23" t="s">
        <v>282</v>
      </c>
      <c r="F46" s="23" t="s">
        <v>349</v>
      </c>
      <c r="G46" s="2">
        <v>1</v>
      </c>
      <c r="H46" s="14">
        <v>41402</v>
      </c>
      <c r="I46" s="11">
        <v>0.58333333333333337</v>
      </c>
      <c r="J46" s="2" t="s">
        <v>351</v>
      </c>
      <c r="K46" s="27">
        <f t="shared" si="0"/>
        <v>6</v>
      </c>
    </row>
    <row r="47" spans="1:11" ht="30" customHeight="1" x14ac:dyDescent="0.25">
      <c r="A47" s="18">
        <v>41396</v>
      </c>
      <c r="B47" s="13">
        <v>0.43055555555555602</v>
      </c>
      <c r="C47" s="5" t="s">
        <v>14</v>
      </c>
      <c r="D47" s="5" t="s">
        <v>64</v>
      </c>
      <c r="E47" s="23" t="s">
        <v>282</v>
      </c>
      <c r="F47" s="23" t="s">
        <v>349</v>
      </c>
      <c r="G47" s="2">
        <v>1</v>
      </c>
      <c r="H47" s="14">
        <v>41411</v>
      </c>
      <c r="I47" s="11">
        <v>0.58333333333333337</v>
      </c>
      <c r="J47" s="2" t="s">
        <v>352</v>
      </c>
      <c r="K47" s="27">
        <f t="shared" si="0"/>
        <v>15</v>
      </c>
    </row>
    <row r="48" spans="1:11" ht="30" customHeight="1" x14ac:dyDescent="0.25">
      <c r="A48" s="18">
        <v>41402</v>
      </c>
      <c r="B48" s="13">
        <v>0.47222222222222199</v>
      </c>
      <c r="C48" s="5" t="s">
        <v>14</v>
      </c>
      <c r="D48" s="5" t="s">
        <v>64</v>
      </c>
      <c r="E48" s="23" t="s">
        <v>282</v>
      </c>
      <c r="F48" s="23" t="s">
        <v>349</v>
      </c>
      <c r="G48" s="2">
        <v>1</v>
      </c>
      <c r="H48" s="14">
        <v>41411</v>
      </c>
      <c r="I48" s="11">
        <v>0.58333333333333337</v>
      </c>
      <c r="J48" s="2" t="s">
        <v>352</v>
      </c>
      <c r="K48" s="27">
        <f t="shared" si="0"/>
        <v>9</v>
      </c>
    </row>
    <row r="49" spans="1:11" ht="30" customHeight="1" x14ac:dyDescent="0.25">
      <c r="A49" s="18">
        <v>41402</v>
      </c>
      <c r="B49" s="13">
        <v>0.51388888888888895</v>
      </c>
      <c r="C49" s="5" t="s">
        <v>14</v>
      </c>
      <c r="D49" s="5" t="s">
        <v>64</v>
      </c>
      <c r="E49" s="23" t="s">
        <v>282</v>
      </c>
      <c r="F49" s="23" t="s">
        <v>349</v>
      </c>
      <c r="G49" s="2">
        <v>1</v>
      </c>
      <c r="H49" s="14">
        <v>41411</v>
      </c>
      <c r="I49" s="11">
        <v>0.58333333333333337</v>
      </c>
      <c r="J49" s="2" t="s">
        <v>352</v>
      </c>
      <c r="K49" s="27">
        <f t="shared" si="0"/>
        <v>9</v>
      </c>
    </row>
    <row r="50" spans="1:11" ht="30" customHeight="1" x14ac:dyDescent="0.25">
      <c r="A50" s="18">
        <v>41410</v>
      </c>
      <c r="B50" s="13">
        <v>0.45833333333333331</v>
      </c>
      <c r="C50" s="5" t="s">
        <v>10</v>
      </c>
      <c r="D50" s="5" t="s">
        <v>383</v>
      </c>
      <c r="E50" s="23" t="s">
        <v>387</v>
      </c>
      <c r="F50" s="23" t="s">
        <v>388</v>
      </c>
      <c r="G50" s="2">
        <v>1</v>
      </c>
      <c r="H50" s="14">
        <v>41414</v>
      </c>
      <c r="I50" s="11">
        <v>0.45833333333333331</v>
      </c>
      <c r="J50" s="2" t="s">
        <v>389</v>
      </c>
      <c r="K50" s="27">
        <f t="shared" si="0"/>
        <v>4</v>
      </c>
    </row>
    <row r="51" spans="1:11" ht="30" customHeight="1" x14ac:dyDescent="0.25">
      <c r="A51" s="18">
        <v>41411</v>
      </c>
      <c r="B51" s="13">
        <v>0.4375</v>
      </c>
      <c r="C51" s="5" t="s">
        <v>10</v>
      </c>
      <c r="D51" s="5" t="s">
        <v>117</v>
      </c>
      <c r="E51" s="23" t="s">
        <v>940</v>
      </c>
      <c r="F51" s="23" t="s">
        <v>941</v>
      </c>
      <c r="G51" s="2">
        <v>1</v>
      </c>
      <c r="H51" s="14">
        <v>41422</v>
      </c>
      <c r="I51" s="11">
        <v>0.45833333333333331</v>
      </c>
      <c r="J51" s="2" t="s">
        <v>942</v>
      </c>
      <c r="K51" s="27">
        <f t="shared" si="0"/>
        <v>11</v>
      </c>
    </row>
    <row r="52" spans="1:11" ht="30" customHeight="1" x14ac:dyDescent="0.25">
      <c r="A52" s="18">
        <v>41409</v>
      </c>
      <c r="B52" s="13">
        <v>0.83333333333333304</v>
      </c>
      <c r="C52" s="5" t="s">
        <v>10</v>
      </c>
      <c r="D52" s="5" t="s">
        <v>383</v>
      </c>
      <c r="E52" s="23" t="s">
        <v>407</v>
      </c>
      <c r="F52" s="23" t="s">
        <v>408</v>
      </c>
      <c r="G52" s="2">
        <v>1</v>
      </c>
      <c r="H52" s="14">
        <v>41414</v>
      </c>
      <c r="I52" s="11">
        <v>0.45833333333333331</v>
      </c>
      <c r="J52" s="2" t="s">
        <v>409</v>
      </c>
      <c r="K52" s="27">
        <f t="shared" si="0"/>
        <v>5</v>
      </c>
    </row>
    <row r="53" spans="1:11" ht="30" customHeight="1" x14ac:dyDescent="0.25">
      <c r="A53" s="18">
        <v>41411</v>
      </c>
      <c r="B53" s="13">
        <v>0.60416666666666696</v>
      </c>
      <c r="C53" s="5" t="s">
        <v>10</v>
      </c>
      <c r="D53" s="5" t="s">
        <v>117</v>
      </c>
      <c r="E53" s="23" t="s">
        <v>521</v>
      </c>
      <c r="F53" s="23" t="s">
        <v>522</v>
      </c>
      <c r="G53" s="2">
        <v>1</v>
      </c>
      <c r="H53" s="14">
        <v>41443</v>
      </c>
      <c r="I53" s="11">
        <v>0.5</v>
      </c>
      <c r="J53" s="2" t="s">
        <v>1878</v>
      </c>
      <c r="K53" s="27">
        <f t="shared" si="0"/>
        <v>32</v>
      </c>
    </row>
    <row r="54" spans="1:11" ht="30" customHeight="1" x14ac:dyDescent="0.25">
      <c r="A54" s="18">
        <v>41391</v>
      </c>
      <c r="B54" s="13">
        <v>0.34027777777777773</v>
      </c>
      <c r="C54" s="5" t="s">
        <v>14</v>
      </c>
      <c r="D54" s="5" t="s">
        <v>21</v>
      </c>
      <c r="E54" s="23" t="s">
        <v>264</v>
      </c>
      <c r="F54" s="23" t="s">
        <v>265</v>
      </c>
      <c r="G54" s="2">
        <v>1</v>
      </c>
      <c r="H54" s="14">
        <v>41400</v>
      </c>
      <c r="I54" s="11">
        <v>0.58333333333333337</v>
      </c>
      <c r="J54" s="2" t="s">
        <v>267</v>
      </c>
      <c r="K54" s="27">
        <f t="shared" si="0"/>
        <v>9</v>
      </c>
    </row>
    <row r="55" spans="1:11" ht="30" customHeight="1" x14ac:dyDescent="0.25">
      <c r="A55" s="18">
        <v>41391</v>
      </c>
      <c r="B55" s="13">
        <v>0.38194444444444398</v>
      </c>
      <c r="C55" s="5" t="s">
        <v>14</v>
      </c>
      <c r="D55" s="5" t="s">
        <v>21</v>
      </c>
      <c r="E55" s="23" t="s">
        <v>264</v>
      </c>
      <c r="F55" s="23" t="s">
        <v>265</v>
      </c>
      <c r="G55" s="2">
        <v>1</v>
      </c>
      <c r="H55" s="14">
        <v>41400</v>
      </c>
      <c r="I55" s="11">
        <v>0.58333333333333337</v>
      </c>
      <c r="J55" s="2" t="s">
        <v>266</v>
      </c>
      <c r="K55" s="27">
        <f t="shared" si="0"/>
        <v>9</v>
      </c>
    </row>
    <row r="56" spans="1:11" ht="30" customHeight="1" x14ac:dyDescent="0.25">
      <c r="A56" s="18">
        <v>41391</v>
      </c>
      <c r="B56" s="13">
        <v>0.42361111111111099</v>
      </c>
      <c r="C56" s="5" t="s">
        <v>14</v>
      </c>
      <c r="D56" s="5" t="s">
        <v>21</v>
      </c>
      <c r="E56" s="23" t="s">
        <v>264</v>
      </c>
      <c r="F56" s="23" t="s">
        <v>265</v>
      </c>
      <c r="G56" s="2">
        <v>1</v>
      </c>
      <c r="H56" s="14">
        <v>41402</v>
      </c>
      <c r="I56" s="11">
        <v>0.58333333333333337</v>
      </c>
      <c r="J56" s="2" t="s">
        <v>268</v>
      </c>
      <c r="K56" s="27">
        <f t="shared" si="0"/>
        <v>11</v>
      </c>
    </row>
    <row r="57" spans="1:11" ht="30" customHeight="1" x14ac:dyDescent="0.25">
      <c r="A57" s="18">
        <v>41391</v>
      </c>
      <c r="B57" s="13">
        <v>0.46527777777777801</v>
      </c>
      <c r="C57" s="5" t="s">
        <v>14</v>
      </c>
      <c r="D57" s="5" t="s">
        <v>21</v>
      </c>
      <c r="E57" s="23" t="s">
        <v>264</v>
      </c>
      <c r="F57" s="23" t="s">
        <v>265</v>
      </c>
      <c r="G57" s="2">
        <v>1</v>
      </c>
      <c r="H57" s="14">
        <v>41410</v>
      </c>
      <c r="I57" s="11">
        <v>0.60416666666666663</v>
      </c>
      <c r="J57" s="2" t="s">
        <v>269</v>
      </c>
      <c r="K57" s="27">
        <f t="shared" si="0"/>
        <v>19</v>
      </c>
    </row>
    <row r="58" spans="1:11" ht="30" customHeight="1" x14ac:dyDescent="0.25">
      <c r="A58" s="18">
        <v>41425</v>
      </c>
      <c r="B58" s="13">
        <v>0.66666666666666663</v>
      </c>
      <c r="C58" s="5" t="s">
        <v>14</v>
      </c>
      <c r="D58" s="5" t="s">
        <v>1119</v>
      </c>
      <c r="E58" s="23" t="s">
        <v>264</v>
      </c>
      <c r="F58" s="23" t="s">
        <v>1120</v>
      </c>
      <c r="G58" s="2">
        <v>1</v>
      </c>
      <c r="H58" s="2"/>
      <c r="I58" s="2"/>
      <c r="J58" s="2"/>
      <c r="K58" s="27">
        <f t="shared" si="0"/>
        <v>-41425</v>
      </c>
    </row>
    <row r="59" spans="1:11" ht="30" customHeight="1" x14ac:dyDescent="0.25">
      <c r="A59" s="18">
        <v>41404</v>
      </c>
      <c r="B59" s="13">
        <v>0.45833333333333331</v>
      </c>
      <c r="C59" s="5" t="s">
        <v>10</v>
      </c>
      <c r="D59" s="5" t="s">
        <v>117</v>
      </c>
      <c r="E59" s="23" t="s">
        <v>156</v>
      </c>
      <c r="F59" s="23" t="s">
        <v>157</v>
      </c>
      <c r="G59" s="2">
        <v>1</v>
      </c>
      <c r="H59" s="14">
        <v>41409</v>
      </c>
      <c r="I59" s="11">
        <v>0.45833333333333331</v>
      </c>
      <c r="J59" s="2" t="s">
        <v>158</v>
      </c>
      <c r="K59" s="27">
        <f t="shared" si="0"/>
        <v>5</v>
      </c>
    </row>
    <row r="60" spans="1:11" ht="30" customHeight="1" x14ac:dyDescent="0.25">
      <c r="A60" s="18">
        <v>41375</v>
      </c>
      <c r="B60" s="13">
        <v>0.75</v>
      </c>
      <c r="C60" s="5" t="s">
        <v>10</v>
      </c>
      <c r="D60" s="5" t="s">
        <v>168</v>
      </c>
      <c r="E60" s="23" t="s">
        <v>456</v>
      </c>
      <c r="F60" s="23" t="s">
        <v>457</v>
      </c>
      <c r="G60" s="2">
        <v>1</v>
      </c>
      <c r="H60" s="14">
        <v>41414</v>
      </c>
      <c r="I60" s="2" t="s">
        <v>458</v>
      </c>
      <c r="J60" s="2" t="s">
        <v>459</v>
      </c>
      <c r="K60" s="27">
        <f t="shared" si="0"/>
        <v>39</v>
      </c>
    </row>
    <row r="61" spans="1:11" ht="30" customHeight="1" x14ac:dyDescent="0.25">
      <c r="A61" s="18">
        <v>41421</v>
      </c>
      <c r="B61" s="13">
        <v>0.375</v>
      </c>
      <c r="C61" s="5" t="s">
        <v>14</v>
      </c>
      <c r="D61" s="5" t="s">
        <v>924</v>
      </c>
      <c r="E61" s="23" t="s">
        <v>925</v>
      </c>
      <c r="F61" s="23" t="s">
        <v>926</v>
      </c>
      <c r="G61" s="2">
        <v>1</v>
      </c>
      <c r="H61" s="14">
        <v>41421</v>
      </c>
      <c r="I61" s="11">
        <v>0.625</v>
      </c>
      <c r="J61" s="2" t="s">
        <v>927</v>
      </c>
      <c r="K61" s="27">
        <f t="shared" si="0"/>
        <v>0</v>
      </c>
    </row>
    <row r="62" spans="1:11" ht="30" customHeight="1" x14ac:dyDescent="0.25">
      <c r="A62" s="18">
        <v>41411</v>
      </c>
      <c r="B62" s="13">
        <v>0.64583333333333304</v>
      </c>
      <c r="C62" s="5" t="s">
        <v>10</v>
      </c>
      <c r="D62" s="5" t="s">
        <v>117</v>
      </c>
      <c r="E62" s="23" t="s">
        <v>523</v>
      </c>
      <c r="F62" s="23" t="s">
        <v>524</v>
      </c>
      <c r="G62" s="2">
        <v>1</v>
      </c>
      <c r="H62" s="14">
        <v>41415</v>
      </c>
      <c r="I62" s="11">
        <v>0.47916666666666669</v>
      </c>
      <c r="J62" s="2" t="s">
        <v>566</v>
      </c>
      <c r="K62" s="27">
        <f t="shared" si="0"/>
        <v>4</v>
      </c>
    </row>
    <row r="63" spans="1:11" ht="30" customHeight="1" x14ac:dyDescent="0.25">
      <c r="A63" s="18">
        <v>41411</v>
      </c>
      <c r="B63" s="13">
        <v>0.45833333333333331</v>
      </c>
      <c r="C63" s="5" t="s">
        <v>10</v>
      </c>
      <c r="D63" s="5" t="s">
        <v>117</v>
      </c>
      <c r="E63" s="23" t="s">
        <v>523</v>
      </c>
      <c r="F63" s="23" t="s">
        <v>524</v>
      </c>
      <c r="G63" s="2">
        <v>1</v>
      </c>
      <c r="H63" s="14">
        <v>41422</v>
      </c>
      <c r="I63" s="11">
        <v>0.45833333333333331</v>
      </c>
      <c r="J63" s="2" t="s">
        <v>973</v>
      </c>
      <c r="K63" s="27">
        <f t="shared" si="0"/>
        <v>11</v>
      </c>
    </row>
    <row r="64" spans="1:11" ht="30" customHeight="1" x14ac:dyDescent="0.25">
      <c r="A64" s="18">
        <v>41414</v>
      </c>
      <c r="B64" s="13">
        <v>0.76597222222222217</v>
      </c>
      <c r="C64" s="5" t="s">
        <v>14</v>
      </c>
      <c r="D64" s="5" t="s">
        <v>374</v>
      </c>
      <c r="E64" s="23" t="s">
        <v>545</v>
      </c>
      <c r="F64" s="23" t="s">
        <v>546</v>
      </c>
      <c r="G64" s="2">
        <v>1</v>
      </c>
      <c r="H64" s="14">
        <v>41415</v>
      </c>
      <c r="I64" s="2" t="s">
        <v>141</v>
      </c>
      <c r="J64" s="2" t="s">
        <v>547</v>
      </c>
      <c r="K64" s="27">
        <f t="shared" si="0"/>
        <v>1</v>
      </c>
    </row>
    <row r="65" spans="1:11" ht="30" customHeight="1" x14ac:dyDescent="0.25">
      <c r="A65" s="18">
        <v>41414</v>
      </c>
      <c r="B65" s="13">
        <v>0.80763888888888902</v>
      </c>
      <c r="C65" s="5" t="s">
        <v>14</v>
      </c>
      <c r="D65" s="5" t="s">
        <v>374</v>
      </c>
      <c r="E65" s="23" t="s">
        <v>545</v>
      </c>
      <c r="F65" s="23" t="s">
        <v>546</v>
      </c>
      <c r="G65" s="2">
        <v>1</v>
      </c>
      <c r="H65" s="14">
        <v>41415</v>
      </c>
      <c r="I65" s="11">
        <v>0.45833333333333331</v>
      </c>
      <c r="J65" s="2" t="s">
        <v>548</v>
      </c>
      <c r="K65" s="27">
        <f t="shared" si="0"/>
        <v>1</v>
      </c>
    </row>
    <row r="66" spans="1:11" ht="30" customHeight="1" x14ac:dyDescent="0.25">
      <c r="A66" s="18">
        <v>41414</v>
      </c>
      <c r="B66" s="13">
        <v>0.84930555555555598</v>
      </c>
      <c r="C66" s="5" t="s">
        <v>14</v>
      </c>
      <c r="D66" s="5" t="s">
        <v>374</v>
      </c>
      <c r="E66" s="23" t="s">
        <v>545</v>
      </c>
      <c r="F66" s="23" t="s">
        <v>546</v>
      </c>
      <c r="G66" s="2">
        <v>1</v>
      </c>
      <c r="H66" s="14">
        <v>41415</v>
      </c>
      <c r="I66" s="11">
        <v>0.45833333333333331</v>
      </c>
      <c r="J66" s="2" t="s">
        <v>549</v>
      </c>
      <c r="K66" s="27">
        <f t="shared" si="0"/>
        <v>1</v>
      </c>
    </row>
    <row r="67" spans="1:11" ht="30" customHeight="1" x14ac:dyDescent="0.25">
      <c r="A67" s="18">
        <v>41415</v>
      </c>
      <c r="B67" s="13">
        <v>0.79236111111111107</v>
      </c>
      <c r="C67" s="5" t="s">
        <v>14</v>
      </c>
      <c r="D67" s="5" t="s">
        <v>374</v>
      </c>
      <c r="E67" s="23" t="s">
        <v>545</v>
      </c>
      <c r="F67" s="23" t="s">
        <v>546</v>
      </c>
      <c r="G67" s="2">
        <v>1</v>
      </c>
      <c r="H67" s="14">
        <v>41415</v>
      </c>
      <c r="I67" s="11">
        <v>0.85416666666666663</v>
      </c>
      <c r="J67" s="2" t="s">
        <v>688</v>
      </c>
      <c r="K67" s="27">
        <f t="shared" ref="K67:K130" si="1">H67-A67</f>
        <v>0</v>
      </c>
    </row>
    <row r="68" spans="1:11" ht="30" customHeight="1" x14ac:dyDescent="0.25">
      <c r="A68" s="18">
        <v>41415</v>
      </c>
      <c r="B68" s="13">
        <v>0.79236111111111107</v>
      </c>
      <c r="C68" s="5" t="s">
        <v>14</v>
      </c>
      <c r="D68" s="5" t="s">
        <v>374</v>
      </c>
      <c r="E68" s="23" t="s">
        <v>545</v>
      </c>
      <c r="F68" s="23" t="s">
        <v>546</v>
      </c>
      <c r="G68" s="2">
        <v>1</v>
      </c>
      <c r="H68" s="14">
        <v>41415</v>
      </c>
      <c r="I68" s="11">
        <v>0.85416666666666663</v>
      </c>
      <c r="J68" s="2" t="s">
        <v>689</v>
      </c>
      <c r="K68" s="27">
        <f t="shared" si="1"/>
        <v>0</v>
      </c>
    </row>
    <row r="69" spans="1:11" ht="30" customHeight="1" x14ac:dyDescent="0.25">
      <c r="A69" s="18">
        <v>41415</v>
      </c>
      <c r="B69" s="13">
        <v>0.79236111111111107</v>
      </c>
      <c r="C69" s="5" t="s">
        <v>14</v>
      </c>
      <c r="D69" s="5" t="s">
        <v>374</v>
      </c>
      <c r="E69" s="23" t="s">
        <v>545</v>
      </c>
      <c r="F69" s="23" t="s">
        <v>546</v>
      </c>
      <c r="G69" s="2">
        <v>1</v>
      </c>
      <c r="H69" s="14">
        <v>41415</v>
      </c>
      <c r="I69" s="11">
        <v>0.85416666666666663</v>
      </c>
      <c r="J69" s="2" t="s">
        <v>690</v>
      </c>
      <c r="K69" s="27">
        <f t="shared" si="1"/>
        <v>0</v>
      </c>
    </row>
    <row r="70" spans="1:11" ht="30" customHeight="1" x14ac:dyDescent="0.25">
      <c r="A70" s="18">
        <v>41415</v>
      </c>
      <c r="B70" s="13">
        <v>0.79236111111111107</v>
      </c>
      <c r="C70" s="5" t="s">
        <v>14</v>
      </c>
      <c r="D70" s="5" t="s">
        <v>374</v>
      </c>
      <c r="E70" s="23" t="s">
        <v>545</v>
      </c>
      <c r="F70" s="23" t="s">
        <v>546</v>
      </c>
      <c r="G70" s="2">
        <v>1</v>
      </c>
      <c r="H70" s="14">
        <v>41422</v>
      </c>
      <c r="I70" s="11">
        <v>0.625</v>
      </c>
      <c r="J70" s="2" t="s">
        <v>989</v>
      </c>
      <c r="K70" s="27">
        <f t="shared" si="1"/>
        <v>7</v>
      </c>
    </row>
    <row r="71" spans="1:11" ht="30" customHeight="1" x14ac:dyDescent="0.25">
      <c r="A71" s="18">
        <v>41414</v>
      </c>
      <c r="B71" s="13">
        <v>0.45833333333333331</v>
      </c>
      <c r="C71" s="5" t="s">
        <v>10</v>
      </c>
      <c r="D71" s="5" t="s">
        <v>383</v>
      </c>
      <c r="E71" s="23" t="s">
        <v>1037</v>
      </c>
      <c r="F71" s="23" t="s">
        <v>1038</v>
      </c>
      <c r="G71" s="2">
        <v>1</v>
      </c>
      <c r="H71" s="14">
        <v>41423</v>
      </c>
      <c r="I71" s="11">
        <v>0.66666666666666663</v>
      </c>
      <c r="J71" s="2" t="s">
        <v>1065</v>
      </c>
      <c r="K71" s="27">
        <f t="shared" si="1"/>
        <v>9</v>
      </c>
    </row>
    <row r="72" spans="1:11" ht="30" customHeight="1" x14ac:dyDescent="0.25">
      <c r="A72" s="18">
        <v>41420</v>
      </c>
      <c r="B72" s="13">
        <v>0.96527777777777779</v>
      </c>
      <c r="C72" s="5" t="s">
        <v>14</v>
      </c>
      <c r="D72" s="5" t="s">
        <v>784</v>
      </c>
      <c r="E72" s="23" t="s">
        <v>990</v>
      </c>
      <c r="F72" s="23"/>
      <c r="G72" s="2">
        <v>1</v>
      </c>
      <c r="H72" s="14">
        <v>41422</v>
      </c>
      <c r="I72" s="2"/>
      <c r="J72" s="2" t="s">
        <v>991</v>
      </c>
      <c r="K72" s="27">
        <f t="shared" si="1"/>
        <v>2</v>
      </c>
    </row>
    <row r="73" spans="1:11" ht="30" customHeight="1" x14ac:dyDescent="0.25">
      <c r="A73" s="18">
        <v>41398</v>
      </c>
      <c r="B73" s="13">
        <v>0.45833333333333331</v>
      </c>
      <c r="C73" s="5" t="s">
        <v>10</v>
      </c>
      <c r="D73" s="5" t="s">
        <v>117</v>
      </c>
      <c r="E73" s="23" t="s">
        <v>535</v>
      </c>
      <c r="F73" s="23" t="s">
        <v>536</v>
      </c>
      <c r="G73" s="2">
        <v>1</v>
      </c>
      <c r="H73" s="14">
        <v>41428</v>
      </c>
      <c r="I73" s="11">
        <v>0.62638888888888888</v>
      </c>
      <c r="J73" s="37" t="s">
        <v>1161</v>
      </c>
      <c r="K73" s="27">
        <f t="shared" si="1"/>
        <v>30</v>
      </c>
    </row>
    <row r="74" spans="1:11" ht="30" customHeight="1" x14ac:dyDescent="0.25">
      <c r="A74" s="18">
        <v>41411</v>
      </c>
      <c r="B74" s="13">
        <v>0.4375</v>
      </c>
      <c r="C74" s="5" t="s">
        <v>10</v>
      </c>
      <c r="D74" s="5" t="s">
        <v>117</v>
      </c>
      <c r="E74" s="23" t="s">
        <v>535</v>
      </c>
      <c r="F74" s="23" t="s">
        <v>536</v>
      </c>
      <c r="G74" s="2">
        <v>1</v>
      </c>
      <c r="H74" s="14">
        <v>41421</v>
      </c>
      <c r="I74" s="11">
        <v>0.47500000000000003</v>
      </c>
      <c r="J74" s="2" t="s">
        <v>895</v>
      </c>
      <c r="K74" s="27">
        <f t="shared" si="1"/>
        <v>10</v>
      </c>
    </row>
    <row r="75" spans="1:11" ht="30" customHeight="1" x14ac:dyDescent="0.25">
      <c r="A75" s="18">
        <v>41423</v>
      </c>
      <c r="B75" s="13">
        <v>0.57986111111111105</v>
      </c>
      <c r="C75" s="5" t="s">
        <v>32</v>
      </c>
      <c r="D75" s="5" t="s">
        <v>41</v>
      </c>
      <c r="E75" s="23" t="s">
        <v>1096</v>
      </c>
      <c r="F75" s="23" t="s">
        <v>1097</v>
      </c>
      <c r="G75" s="2">
        <v>1</v>
      </c>
      <c r="H75" s="14">
        <v>41424</v>
      </c>
      <c r="I75" s="11" t="s">
        <v>1098</v>
      </c>
      <c r="J75" s="2" t="s">
        <v>1099</v>
      </c>
      <c r="K75" s="27">
        <f t="shared" si="1"/>
        <v>1</v>
      </c>
    </row>
    <row r="76" spans="1:11" ht="30" customHeight="1" x14ac:dyDescent="0.25">
      <c r="A76" s="18">
        <v>41423</v>
      </c>
      <c r="B76" s="13">
        <v>0.57986111111111105</v>
      </c>
      <c r="C76" s="5" t="s">
        <v>32</v>
      </c>
      <c r="D76" s="5" t="s">
        <v>41</v>
      </c>
      <c r="E76" s="23" t="s">
        <v>1096</v>
      </c>
      <c r="F76" s="23" t="s">
        <v>1097</v>
      </c>
      <c r="G76" s="2">
        <v>1</v>
      </c>
      <c r="H76" s="14">
        <v>41424</v>
      </c>
      <c r="I76" s="11">
        <v>0.5805555555555556</v>
      </c>
      <c r="J76" s="2" t="s">
        <v>1100</v>
      </c>
      <c r="K76" s="27">
        <f t="shared" si="1"/>
        <v>1</v>
      </c>
    </row>
    <row r="77" spans="1:11" ht="30" customHeight="1" x14ac:dyDescent="0.25">
      <c r="A77" s="18">
        <v>41394</v>
      </c>
      <c r="B77" s="13">
        <v>0.47916666666666669</v>
      </c>
      <c r="C77" s="5" t="s">
        <v>10</v>
      </c>
      <c r="D77" s="5" t="s">
        <v>41</v>
      </c>
      <c r="E77" s="23" t="s">
        <v>173</v>
      </c>
      <c r="F77" s="23" t="s">
        <v>174</v>
      </c>
      <c r="G77" s="2">
        <v>1</v>
      </c>
      <c r="H77" s="14">
        <v>41400</v>
      </c>
      <c r="I77" s="11">
        <v>0.47916666666666669</v>
      </c>
      <c r="J77" s="2" t="s">
        <v>175</v>
      </c>
      <c r="K77" s="27">
        <f t="shared" si="1"/>
        <v>6</v>
      </c>
    </row>
    <row r="78" spans="1:11" ht="30" customHeight="1" x14ac:dyDescent="0.25">
      <c r="A78" s="18">
        <v>41394</v>
      </c>
      <c r="B78" s="13">
        <v>0.47916666666666669</v>
      </c>
      <c r="C78" s="5" t="s">
        <v>10</v>
      </c>
      <c r="D78" s="5" t="s">
        <v>41</v>
      </c>
      <c r="E78" s="23" t="s">
        <v>173</v>
      </c>
      <c r="F78" s="23" t="s">
        <v>174</v>
      </c>
      <c r="G78" s="2">
        <v>1</v>
      </c>
      <c r="H78" s="14">
        <v>41422</v>
      </c>
      <c r="I78" s="11">
        <v>0.625</v>
      </c>
      <c r="J78" s="2" t="s">
        <v>992</v>
      </c>
      <c r="K78" s="27">
        <f t="shared" si="1"/>
        <v>28</v>
      </c>
    </row>
    <row r="79" spans="1:11" ht="30" customHeight="1" x14ac:dyDescent="0.25">
      <c r="A79" s="18">
        <v>41372</v>
      </c>
      <c r="B79" s="13">
        <v>0.3125</v>
      </c>
      <c r="C79" s="5" t="s">
        <v>14</v>
      </c>
      <c r="D79" s="5" t="s">
        <v>196</v>
      </c>
      <c r="E79" s="23" t="s">
        <v>482</v>
      </c>
      <c r="F79" s="23" t="s">
        <v>483</v>
      </c>
      <c r="G79" s="2">
        <v>1</v>
      </c>
      <c r="H79" s="14">
        <v>41414</v>
      </c>
      <c r="I79" s="11">
        <v>0.66666666666666663</v>
      </c>
      <c r="J79" s="2" t="s">
        <v>484</v>
      </c>
      <c r="K79" s="27">
        <f t="shared" si="1"/>
        <v>42</v>
      </c>
    </row>
    <row r="80" spans="1:11" ht="30" customHeight="1" x14ac:dyDescent="0.25">
      <c r="A80" s="18">
        <v>41372</v>
      </c>
      <c r="B80" s="13">
        <v>0.3125</v>
      </c>
      <c r="C80" s="5" t="s">
        <v>14</v>
      </c>
      <c r="D80" s="5" t="s">
        <v>196</v>
      </c>
      <c r="E80" s="23" t="s">
        <v>482</v>
      </c>
      <c r="F80" s="23" t="s">
        <v>483</v>
      </c>
      <c r="G80" s="2">
        <v>1</v>
      </c>
      <c r="H80" s="14">
        <v>41414</v>
      </c>
      <c r="I80" s="11">
        <v>0.66666666666666663</v>
      </c>
      <c r="J80" s="2" t="s">
        <v>485</v>
      </c>
      <c r="K80" s="27">
        <f t="shared" si="1"/>
        <v>42</v>
      </c>
    </row>
    <row r="81" spans="1:11" ht="30" customHeight="1" x14ac:dyDescent="0.25">
      <c r="A81" s="18">
        <v>41400</v>
      </c>
      <c r="B81" s="13">
        <v>0.55208333333333337</v>
      </c>
      <c r="C81" s="5" t="s">
        <v>14</v>
      </c>
      <c r="D81" s="5" t="s">
        <v>80</v>
      </c>
      <c r="E81" s="23" t="s">
        <v>626</v>
      </c>
      <c r="F81" s="23" t="s">
        <v>627</v>
      </c>
      <c r="G81" s="2">
        <v>1</v>
      </c>
      <c r="H81" s="14">
        <v>41401</v>
      </c>
      <c r="I81" s="11">
        <v>0.66666666666666663</v>
      </c>
      <c r="J81" s="2" t="s">
        <v>628</v>
      </c>
      <c r="K81" s="27">
        <f t="shared" si="1"/>
        <v>1</v>
      </c>
    </row>
    <row r="82" spans="1:11" ht="30" customHeight="1" x14ac:dyDescent="0.25">
      <c r="A82" s="18">
        <v>41400</v>
      </c>
      <c r="B82" s="13">
        <v>0.55208333333333337</v>
      </c>
      <c r="C82" s="5" t="s">
        <v>14</v>
      </c>
      <c r="D82" s="5" t="s">
        <v>80</v>
      </c>
      <c r="E82" s="23" t="s">
        <v>626</v>
      </c>
      <c r="F82" s="23" t="s">
        <v>627</v>
      </c>
      <c r="G82" s="2">
        <v>1</v>
      </c>
      <c r="H82" s="14">
        <v>41402</v>
      </c>
      <c r="I82" s="11">
        <v>0.66666666666666663</v>
      </c>
      <c r="J82" s="2" t="s">
        <v>629</v>
      </c>
      <c r="K82" s="27">
        <f t="shared" si="1"/>
        <v>2</v>
      </c>
    </row>
    <row r="83" spans="1:11" ht="30" customHeight="1" x14ac:dyDescent="0.25">
      <c r="A83" s="18">
        <v>41400</v>
      </c>
      <c r="B83" s="13">
        <v>0.55208333333333337</v>
      </c>
      <c r="C83" s="5" t="s">
        <v>14</v>
      </c>
      <c r="D83" s="5" t="s">
        <v>80</v>
      </c>
      <c r="E83" s="23" t="s">
        <v>626</v>
      </c>
      <c r="F83" s="23" t="s">
        <v>627</v>
      </c>
      <c r="G83" s="2">
        <v>1</v>
      </c>
      <c r="H83" s="14">
        <v>41437</v>
      </c>
      <c r="I83" s="11">
        <v>0.66666666666666663</v>
      </c>
      <c r="J83" s="2" t="s">
        <v>1648</v>
      </c>
      <c r="K83" s="27">
        <f t="shared" si="1"/>
        <v>37</v>
      </c>
    </row>
    <row r="84" spans="1:11" ht="30" customHeight="1" x14ac:dyDescent="0.25">
      <c r="A84" s="18">
        <v>41422</v>
      </c>
      <c r="B84" s="13">
        <v>0.45833333333333331</v>
      </c>
      <c r="C84" s="5" t="s">
        <v>14</v>
      </c>
      <c r="D84" s="5" t="s">
        <v>462</v>
      </c>
      <c r="E84" s="23" t="s">
        <v>983</v>
      </c>
      <c r="F84" s="23" t="s">
        <v>1051</v>
      </c>
      <c r="G84" s="2">
        <v>1</v>
      </c>
      <c r="H84" s="14">
        <v>41423</v>
      </c>
      <c r="I84" s="2" t="s">
        <v>1052</v>
      </c>
      <c r="J84" s="2" t="s">
        <v>1053</v>
      </c>
      <c r="K84" s="27">
        <f t="shared" si="1"/>
        <v>1</v>
      </c>
    </row>
    <row r="85" spans="1:11" ht="30" customHeight="1" x14ac:dyDescent="0.25">
      <c r="A85" s="18">
        <v>41422</v>
      </c>
      <c r="B85" s="13">
        <v>0.5</v>
      </c>
      <c r="C85" s="5" t="s">
        <v>14</v>
      </c>
      <c r="D85" s="5" t="s">
        <v>462</v>
      </c>
      <c r="E85" s="23" t="s">
        <v>983</v>
      </c>
      <c r="F85" s="23" t="s">
        <v>1051</v>
      </c>
      <c r="G85" s="2">
        <v>1</v>
      </c>
      <c r="H85" s="14">
        <v>41423</v>
      </c>
      <c r="I85" s="11">
        <v>0.62569444444444444</v>
      </c>
      <c r="J85" s="2" t="s">
        <v>1054</v>
      </c>
      <c r="K85" s="27">
        <f t="shared" si="1"/>
        <v>1</v>
      </c>
    </row>
    <row r="86" spans="1:11" ht="30" customHeight="1" x14ac:dyDescent="0.25">
      <c r="A86" s="18">
        <v>41422</v>
      </c>
      <c r="B86" s="13">
        <v>0.54166666666666696</v>
      </c>
      <c r="C86" s="5" t="s">
        <v>14</v>
      </c>
      <c r="D86" s="5" t="s">
        <v>462</v>
      </c>
      <c r="E86" s="23" t="s">
        <v>983</v>
      </c>
      <c r="F86" s="23" t="s">
        <v>1051</v>
      </c>
      <c r="G86" s="2">
        <v>1</v>
      </c>
      <c r="H86" s="14">
        <v>41423</v>
      </c>
      <c r="I86" s="2" t="s">
        <v>1052</v>
      </c>
      <c r="J86" s="2" t="s">
        <v>1055</v>
      </c>
      <c r="K86" s="27">
        <f t="shared" si="1"/>
        <v>1</v>
      </c>
    </row>
    <row r="87" spans="1:11" ht="30" customHeight="1" x14ac:dyDescent="0.25">
      <c r="A87" s="18">
        <v>41411</v>
      </c>
      <c r="B87" s="13">
        <v>0.4375</v>
      </c>
      <c r="C87" s="5" t="s">
        <v>10</v>
      </c>
      <c r="D87" s="5" t="s">
        <v>117</v>
      </c>
      <c r="E87" s="23" t="s">
        <v>465</v>
      </c>
      <c r="F87" s="23" t="s">
        <v>466</v>
      </c>
      <c r="G87" s="2">
        <v>1</v>
      </c>
      <c r="H87" s="14">
        <v>41414</v>
      </c>
      <c r="I87" s="11">
        <v>0.625</v>
      </c>
      <c r="J87" s="2" t="s">
        <v>467</v>
      </c>
      <c r="K87" s="27">
        <f t="shared" si="1"/>
        <v>3</v>
      </c>
    </row>
    <row r="88" spans="1:11" ht="30" customHeight="1" x14ac:dyDescent="0.25">
      <c r="A88" s="18">
        <v>41416</v>
      </c>
      <c r="B88" s="13">
        <v>0.625</v>
      </c>
      <c r="C88" s="5" t="s">
        <v>10</v>
      </c>
      <c r="D88" s="5" t="s">
        <v>117</v>
      </c>
      <c r="E88" s="23" t="s">
        <v>465</v>
      </c>
      <c r="F88" s="23" t="s">
        <v>724</v>
      </c>
      <c r="G88" s="2">
        <v>1</v>
      </c>
      <c r="H88" s="14">
        <v>41417</v>
      </c>
      <c r="I88" s="11">
        <v>0.6069444444444444</v>
      </c>
      <c r="J88" s="2" t="s">
        <v>756</v>
      </c>
      <c r="K88" s="27">
        <f t="shared" si="1"/>
        <v>1</v>
      </c>
    </row>
    <row r="89" spans="1:11" ht="30" customHeight="1" x14ac:dyDescent="0.25">
      <c r="A89" s="18">
        <v>41403</v>
      </c>
      <c r="B89" s="13">
        <v>0.70833333333333337</v>
      </c>
      <c r="C89" s="5" t="s">
        <v>10</v>
      </c>
      <c r="D89" s="5" t="s">
        <v>103</v>
      </c>
      <c r="E89" s="23" t="s">
        <v>159</v>
      </c>
      <c r="F89" s="23" t="s">
        <v>167</v>
      </c>
      <c r="G89" s="2">
        <v>1</v>
      </c>
      <c r="H89" s="14">
        <v>41409</v>
      </c>
      <c r="I89" s="11">
        <v>0.47916666666666669</v>
      </c>
      <c r="J89" s="2" t="s">
        <v>161</v>
      </c>
      <c r="K89" s="27">
        <f t="shared" si="1"/>
        <v>6</v>
      </c>
    </row>
    <row r="90" spans="1:11" ht="30" customHeight="1" x14ac:dyDescent="0.25">
      <c r="A90" s="18">
        <v>41403</v>
      </c>
      <c r="B90" s="13">
        <v>0.70833333333333337</v>
      </c>
      <c r="C90" s="5" t="s">
        <v>10</v>
      </c>
      <c r="D90" s="5" t="s">
        <v>103</v>
      </c>
      <c r="E90" s="23" t="s">
        <v>159</v>
      </c>
      <c r="F90" s="23" t="s">
        <v>167</v>
      </c>
      <c r="G90" s="2">
        <v>1</v>
      </c>
      <c r="H90" s="14">
        <v>41411</v>
      </c>
      <c r="I90" s="11">
        <v>0.58333333333333337</v>
      </c>
      <c r="J90" s="2" t="s">
        <v>382</v>
      </c>
      <c r="K90" s="27">
        <f t="shared" si="1"/>
        <v>8</v>
      </c>
    </row>
    <row r="91" spans="1:11" ht="30" customHeight="1" x14ac:dyDescent="0.25">
      <c r="A91" s="18">
        <v>41406</v>
      </c>
      <c r="B91" s="13">
        <v>0.38194444444444442</v>
      </c>
      <c r="C91" s="5" t="s">
        <v>10</v>
      </c>
      <c r="D91" s="5" t="s">
        <v>117</v>
      </c>
      <c r="E91" s="23" t="s">
        <v>227</v>
      </c>
      <c r="F91" s="23" t="s">
        <v>228</v>
      </c>
      <c r="G91" s="2">
        <v>1</v>
      </c>
      <c r="H91" s="14">
        <v>41410</v>
      </c>
      <c r="I91" s="11">
        <v>0.5</v>
      </c>
      <c r="J91" s="2" t="s">
        <v>229</v>
      </c>
      <c r="K91" s="27">
        <f t="shared" si="1"/>
        <v>4</v>
      </c>
    </row>
    <row r="92" spans="1:11" ht="30" customHeight="1" x14ac:dyDescent="0.25">
      <c r="A92" s="18">
        <v>41404</v>
      </c>
      <c r="B92" s="13">
        <v>0.45833333333333331</v>
      </c>
      <c r="C92" s="5" t="s">
        <v>10</v>
      </c>
      <c r="D92" s="5" t="s">
        <v>117</v>
      </c>
      <c r="E92" s="23" t="s">
        <v>120</v>
      </c>
      <c r="F92" s="23" t="s">
        <v>121</v>
      </c>
      <c r="G92" s="2">
        <v>1</v>
      </c>
      <c r="H92" s="14">
        <v>41409</v>
      </c>
      <c r="I92" s="11">
        <v>0.45833333333333331</v>
      </c>
      <c r="J92" s="2" t="s">
        <v>122</v>
      </c>
      <c r="K92" s="27">
        <f t="shared" si="1"/>
        <v>5</v>
      </c>
    </row>
    <row r="93" spans="1:11" ht="30" customHeight="1" x14ac:dyDescent="0.25">
      <c r="A93" s="18">
        <v>41411</v>
      </c>
      <c r="B93" s="13">
        <v>0.4375</v>
      </c>
      <c r="C93" s="5" t="s">
        <v>10</v>
      </c>
      <c r="D93" s="5" t="s">
        <v>117</v>
      </c>
      <c r="E93" s="23" t="s">
        <v>943</v>
      </c>
      <c r="F93" s="23" t="s">
        <v>944</v>
      </c>
      <c r="G93" s="2">
        <v>1</v>
      </c>
      <c r="H93" s="14">
        <v>41422</v>
      </c>
      <c r="I93" s="11">
        <v>0.45833333333333331</v>
      </c>
      <c r="J93" s="2" t="s">
        <v>945</v>
      </c>
      <c r="K93" s="27">
        <f t="shared" si="1"/>
        <v>11</v>
      </c>
    </row>
    <row r="94" spans="1:11" ht="30" customHeight="1" x14ac:dyDescent="0.25">
      <c r="A94" s="18">
        <v>41396</v>
      </c>
      <c r="B94" s="13">
        <v>0.71180555555555547</v>
      </c>
      <c r="C94" s="5" t="s">
        <v>14</v>
      </c>
      <c r="D94" s="5" t="s">
        <v>90</v>
      </c>
      <c r="E94" s="23" t="s">
        <v>91</v>
      </c>
      <c r="F94" s="23" t="s">
        <v>92</v>
      </c>
      <c r="G94" s="2">
        <v>1</v>
      </c>
      <c r="H94" s="14">
        <v>41403</v>
      </c>
      <c r="I94" s="11">
        <v>0.45833333333333331</v>
      </c>
      <c r="J94" s="2" t="s">
        <v>93</v>
      </c>
      <c r="K94" s="27">
        <f t="shared" si="1"/>
        <v>7</v>
      </c>
    </row>
    <row r="95" spans="1:11" ht="30" customHeight="1" x14ac:dyDescent="0.25">
      <c r="A95" s="18">
        <v>41396</v>
      </c>
      <c r="B95" s="13">
        <v>0.71180555555555547</v>
      </c>
      <c r="C95" s="5" t="s">
        <v>14</v>
      </c>
      <c r="D95" s="5" t="s">
        <v>90</v>
      </c>
      <c r="E95" s="23" t="s">
        <v>91</v>
      </c>
      <c r="F95" s="23" t="s">
        <v>92</v>
      </c>
      <c r="G95" s="2">
        <v>1</v>
      </c>
      <c r="H95" s="14">
        <v>41408</v>
      </c>
      <c r="I95" s="11">
        <v>0.66666666666666663</v>
      </c>
      <c r="J95" s="2" t="s">
        <v>94</v>
      </c>
      <c r="K95" s="27">
        <f t="shared" si="1"/>
        <v>12</v>
      </c>
    </row>
    <row r="96" spans="1:11" ht="30" customHeight="1" x14ac:dyDescent="0.25">
      <c r="A96" s="18">
        <v>41407</v>
      </c>
      <c r="B96" s="13">
        <v>0.38055555555555554</v>
      </c>
      <c r="C96" s="5" t="s">
        <v>10</v>
      </c>
      <c r="D96" s="5" t="s">
        <v>117</v>
      </c>
      <c r="E96" s="23" t="s">
        <v>220</v>
      </c>
      <c r="F96" s="23" t="s">
        <v>221</v>
      </c>
      <c r="G96" s="2">
        <v>1</v>
      </c>
      <c r="H96" s="14">
        <v>41410</v>
      </c>
      <c r="I96" s="2" t="s">
        <v>222</v>
      </c>
      <c r="J96" s="2" t="s">
        <v>223</v>
      </c>
      <c r="K96" s="27">
        <f t="shared" si="1"/>
        <v>3</v>
      </c>
    </row>
    <row r="97" spans="1:11" ht="30" customHeight="1" x14ac:dyDescent="0.25">
      <c r="A97" s="18">
        <v>41394</v>
      </c>
      <c r="B97" s="13">
        <v>0.35416666666666669</v>
      </c>
      <c r="C97" s="5" t="s">
        <v>14</v>
      </c>
      <c r="D97" s="5" t="s">
        <v>162</v>
      </c>
      <c r="E97" s="23" t="s">
        <v>163</v>
      </c>
      <c r="F97" s="23" t="s">
        <v>164</v>
      </c>
      <c r="G97" s="2">
        <v>1</v>
      </c>
      <c r="H97" s="14">
        <v>41403</v>
      </c>
      <c r="I97" s="11">
        <v>0.66666666666666663</v>
      </c>
      <c r="J97" s="2" t="s">
        <v>165</v>
      </c>
      <c r="K97" s="27">
        <f t="shared" si="1"/>
        <v>9</v>
      </c>
    </row>
    <row r="98" spans="1:11" ht="30" customHeight="1" x14ac:dyDescent="0.25">
      <c r="A98" s="18">
        <v>41394</v>
      </c>
      <c r="B98" s="13">
        <v>0.35416666666666669</v>
      </c>
      <c r="C98" s="5" t="s">
        <v>14</v>
      </c>
      <c r="D98" s="5" t="s">
        <v>162</v>
      </c>
      <c r="E98" s="23" t="s">
        <v>163</v>
      </c>
      <c r="F98" s="23" t="s">
        <v>164</v>
      </c>
      <c r="G98" s="2">
        <v>1</v>
      </c>
      <c r="H98" s="14">
        <v>41409</v>
      </c>
      <c r="I98" s="11">
        <v>0.47916666666666669</v>
      </c>
      <c r="J98" s="2" t="s">
        <v>166</v>
      </c>
      <c r="K98" s="27">
        <f t="shared" si="1"/>
        <v>15</v>
      </c>
    </row>
    <row r="99" spans="1:11" ht="30" customHeight="1" x14ac:dyDescent="0.25">
      <c r="A99" s="18">
        <v>41393</v>
      </c>
      <c r="B99" s="13">
        <v>0.47916666666666669</v>
      </c>
      <c r="C99" s="5" t="s">
        <v>10</v>
      </c>
      <c r="D99" s="5" t="s">
        <v>112</v>
      </c>
      <c r="E99" s="23" t="s">
        <v>113</v>
      </c>
      <c r="F99" s="23" t="s">
        <v>114</v>
      </c>
      <c r="G99" s="2">
        <v>1</v>
      </c>
      <c r="H99" s="14">
        <v>41409</v>
      </c>
      <c r="I99" s="11">
        <v>0.66666666666666663</v>
      </c>
      <c r="J99" s="2" t="s">
        <v>115</v>
      </c>
      <c r="K99" s="27">
        <f t="shared" si="1"/>
        <v>16</v>
      </c>
    </row>
    <row r="100" spans="1:11" ht="30" customHeight="1" x14ac:dyDescent="0.25">
      <c r="A100" s="18">
        <v>41394</v>
      </c>
      <c r="B100" s="13">
        <v>0.29166666666666669</v>
      </c>
      <c r="C100" s="5" t="s">
        <v>10</v>
      </c>
      <c r="D100" s="5" t="s">
        <v>51</v>
      </c>
      <c r="E100" s="23" t="s">
        <v>95</v>
      </c>
      <c r="F100" s="23" t="s">
        <v>96</v>
      </c>
      <c r="G100" s="2">
        <v>1</v>
      </c>
      <c r="H100" s="14">
        <v>41408</v>
      </c>
      <c r="I100" s="11">
        <v>0.66666666666666663</v>
      </c>
      <c r="J100" s="2" t="s">
        <v>97</v>
      </c>
      <c r="K100" s="27">
        <f t="shared" si="1"/>
        <v>14</v>
      </c>
    </row>
    <row r="101" spans="1:11" ht="30" customHeight="1" x14ac:dyDescent="0.25">
      <c r="A101" s="18">
        <v>41415</v>
      </c>
      <c r="B101" s="13">
        <v>0.66666666666666663</v>
      </c>
      <c r="C101" s="5" t="s">
        <v>10</v>
      </c>
      <c r="D101" s="5" t="s">
        <v>591</v>
      </c>
      <c r="E101" s="23" t="s">
        <v>592</v>
      </c>
      <c r="F101" s="23" t="s">
        <v>593</v>
      </c>
      <c r="G101" s="2">
        <v>1</v>
      </c>
      <c r="H101" s="14">
        <v>41416</v>
      </c>
      <c r="I101" s="11">
        <v>0.41666666666666669</v>
      </c>
      <c r="J101" s="2" t="s">
        <v>643</v>
      </c>
      <c r="K101" s="27">
        <f t="shared" si="1"/>
        <v>1</v>
      </c>
    </row>
    <row r="102" spans="1:11" ht="30" customHeight="1" x14ac:dyDescent="0.25">
      <c r="A102" s="18">
        <v>41415</v>
      </c>
      <c r="B102" s="13">
        <v>0.66666666666666663</v>
      </c>
      <c r="C102" s="5" t="s">
        <v>10</v>
      </c>
      <c r="D102" s="5" t="s">
        <v>591</v>
      </c>
      <c r="E102" s="23" t="s">
        <v>592</v>
      </c>
      <c r="F102" s="23" t="s">
        <v>593</v>
      </c>
      <c r="G102" s="2">
        <v>1</v>
      </c>
      <c r="H102" s="14">
        <v>41416</v>
      </c>
      <c r="I102" s="11">
        <v>0.41666666666666669</v>
      </c>
      <c r="J102" s="2" t="s">
        <v>644</v>
      </c>
      <c r="K102" s="27">
        <f t="shared" si="1"/>
        <v>1</v>
      </c>
    </row>
    <row r="103" spans="1:11" ht="30" customHeight="1" x14ac:dyDescent="0.25">
      <c r="A103" s="18">
        <v>41414</v>
      </c>
      <c r="B103" s="13">
        <v>0.5</v>
      </c>
      <c r="C103" s="5" t="s">
        <v>10</v>
      </c>
      <c r="D103" s="5" t="s">
        <v>117</v>
      </c>
      <c r="E103" s="23" t="s">
        <v>860</v>
      </c>
      <c r="F103" s="23" t="s">
        <v>861</v>
      </c>
      <c r="G103" s="2">
        <v>1</v>
      </c>
      <c r="H103" s="14">
        <v>41422</v>
      </c>
      <c r="I103" s="11">
        <v>0.66666666666666663</v>
      </c>
      <c r="J103" s="2" t="s">
        <v>1013</v>
      </c>
      <c r="K103" s="27">
        <f t="shared" si="1"/>
        <v>8</v>
      </c>
    </row>
    <row r="104" spans="1:11" ht="30" customHeight="1" x14ac:dyDescent="0.25">
      <c r="A104" s="18">
        <v>41414</v>
      </c>
      <c r="B104" s="13">
        <v>0.49513888888888885</v>
      </c>
      <c r="C104" s="5" t="s">
        <v>10</v>
      </c>
      <c r="D104" s="5" t="s">
        <v>117</v>
      </c>
      <c r="E104" s="23" t="s">
        <v>860</v>
      </c>
      <c r="F104" s="23" t="s">
        <v>1068</v>
      </c>
      <c r="G104" s="2">
        <v>1</v>
      </c>
      <c r="H104" s="14">
        <v>41428</v>
      </c>
      <c r="I104" s="11">
        <v>0.50555555555555554</v>
      </c>
      <c r="J104" s="2" t="s">
        <v>1142</v>
      </c>
      <c r="K104" s="27">
        <f t="shared" si="1"/>
        <v>14</v>
      </c>
    </row>
    <row r="105" spans="1:11" ht="30" customHeight="1" x14ac:dyDescent="0.25">
      <c r="A105" s="18">
        <v>41411</v>
      </c>
      <c r="B105" s="13">
        <v>0.4375</v>
      </c>
      <c r="C105" s="5" t="s">
        <v>10</v>
      </c>
      <c r="D105" s="5" t="s">
        <v>117</v>
      </c>
      <c r="E105" s="23" t="s">
        <v>1047</v>
      </c>
      <c r="F105" s="23" t="s">
        <v>939</v>
      </c>
      <c r="G105" s="2">
        <v>1</v>
      </c>
      <c r="H105" s="14">
        <v>41423</v>
      </c>
      <c r="I105" s="11">
        <v>0.58333333333333337</v>
      </c>
      <c r="J105" s="2" t="s">
        <v>566</v>
      </c>
      <c r="K105" s="27">
        <f t="shared" si="1"/>
        <v>12</v>
      </c>
    </row>
    <row r="106" spans="1:11" ht="30" customHeight="1" x14ac:dyDescent="0.25">
      <c r="A106" s="18">
        <v>41402</v>
      </c>
      <c r="B106" s="13">
        <v>0.82291666666666663</v>
      </c>
      <c r="C106" s="5" t="s">
        <v>14</v>
      </c>
      <c r="D106" s="5" t="s">
        <v>98</v>
      </c>
      <c r="E106" s="23" t="s">
        <v>99</v>
      </c>
      <c r="F106" s="23" t="s">
        <v>100</v>
      </c>
      <c r="G106" s="2">
        <v>1</v>
      </c>
      <c r="H106" s="14">
        <v>41403</v>
      </c>
      <c r="I106" s="11">
        <v>0.66666666666666663</v>
      </c>
      <c r="J106" s="2" t="s">
        <v>101</v>
      </c>
      <c r="K106" s="27">
        <f t="shared" si="1"/>
        <v>1</v>
      </c>
    </row>
    <row r="107" spans="1:11" ht="30" customHeight="1" x14ac:dyDescent="0.25">
      <c r="A107" s="18">
        <v>41402</v>
      </c>
      <c r="B107" s="13">
        <v>0.82291666666666663</v>
      </c>
      <c r="C107" s="5" t="s">
        <v>14</v>
      </c>
      <c r="D107" s="5" t="s">
        <v>98</v>
      </c>
      <c r="E107" s="23" t="s">
        <v>99</v>
      </c>
      <c r="F107" s="23" t="s">
        <v>100</v>
      </c>
      <c r="G107" s="2">
        <v>1</v>
      </c>
      <c r="H107" s="14">
        <v>41408</v>
      </c>
      <c r="I107" s="11">
        <v>0.66666666666666663</v>
      </c>
      <c r="J107" s="2" t="s">
        <v>102</v>
      </c>
      <c r="K107" s="27">
        <f t="shared" si="1"/>
        <v>6</v>
      </c>
    </row>
    <row r="108" spans="1:11" ht="30" customHeight="1" x14ac:dyDescent="0.25">
      <c r="A108" s="18">
        <v>41402</v>
      </c>
      <c r="B108" s="13">
        <v>0.82291666666666663</v>
      </c>
      <c r="C108" s="5" t="s">
        <v>14</v>
      </c>
      <c r="D108" s="5" t="s">
        <v>98</v>
      </c>
      <c r="E108" s="23" t="s">
        <v>99</v>
      </c>
      <c r="F108" s="23" t="s">
        <v>100</v>
      </c>
      <c r="G108" s="2">
        <v>1</v>
      </c>
      <c r="H108" s="14">
        <v>41409</v>
      </c>
      <c r="I108" s="11">
        <v>0.47916666666666669</v>
      </c>
      <c r="J108" s="2" t="s">
        <v>160</v>
      </c>
      <c r="K108" s="27">
        <f t="shared" si="1"/>
        <v>7</v>
      </c>
    </row>
    <row r="109" spans="1:11" ht="30" customHeight="1" x14ac:dyDescent="0.25">
      <c r="A109" s="18">
        <v>41402</v>
      </c>
      <c r="B109" s="13">
        <v>0.82291666666666663</v>
      </c>
      <c r="C109" s="5" t="s">
        <v>14</v>
      </c>
      <c r="D109" s="5" t="s">
        <v>98</v>
      </c>
      <c r="E109" s="23" t="s">
        <v>99</v>
      </c>
      <c r="F109" s="23" t="s">
        <v>100</v>
      </c>
      <c r="G109" s="2">
        <v>1</v>
      </c>
      <c r="H109" s="14">
        <v>41410</v>
      </c>
      <c r="I109" s="11">
        <v>0.60416666666666663</v>
      </c>
      <c r="J109" s="2" t="s">
        <v>270</v>
      </c>
      <c r="K109" s="27">
        <f t="shared" si="1"/>
        <v>8</v>
      </c>
    </row>
    <row r="110" spans="1:11" ht="30" customHeight="1" x14ac:dyDescent="0.25">
      <c r="A110" s="18">
        <v>41411</v>
      </c>
      <c r="B110" s="13">
        <v>0.4375</v>
      </c>
      <c r="C110" s="5" t="s">
        <v>10</v>
      </c>
      <c r="D110" s="5" t="s">
        <v>117</v>
      </c>
      <c r="E110" s="23" t="s">
        <v>675</v>
      </c>
      <c r="F110" s="23" t="s">
        <v>676</v>
      </c>
      <c r="G110" s="2">
        <v>1</v>
      </c>
      <c r="H110" s="14">
        <v>41416</v>
      </c>
      <c r="I110" s="11">
        <v>0.5</v>
      </c>
      <c r="J110" s="2" t="s">
        <v>677</v>
      </c>
      <c r="K110" s="27">
        <f t="shared" si="1"/>
        <v>5</v>
      </c>
    </row>
    <row r="111" spans="1:11" ht="30" customHeight="1" x14ac:dyDescent="0.25">
      <c r="A111" s="18">
        <v>41421</v>
      </c>
      <c r="B111" s="13">
        <v>0.46527777777777773</v>
      </c>
      <c r="C111" s="5" t="s">
        <v>10</v>
      </c>
      <c r="D111" s="5" t="s">
        <v>117</v>
      </c>
      <c r="E111" s="23" t="s">
        <v>1048</v>
      </c>
      <c r="F111" s="23" t="s">
        <v>1049</v>
      </c>
      <c r="G111" s="2">
        <v>1</v>
      </c>
      <c r="H111" s="14">
        <v>41423</v>
      </c>
      <c r="I111" s="11">
        <v>0.66666666666666663</v>
      </c>
      <c r="J111" s="2" t="s">
        <v>1061</v>
      </c>
      <c r="K111" s="27">
        <f t="shared" si="1"/>
        <v>2</v>
      </c>
    </row>
    <row r="112" spans="1:11" ht="30" customHeight="1" x14ac:dyDescent="0.25">
      <c r="A112" s="18">
        <v>41388</v>
      </c>
      <c r="B112" s="5" t="s">
        <v>116</v>
      </c>
      <c r="C112" s="5" t="s">
        <v>14</v>
      </c>
      <c r="D112" s="5" t="s">
        <v>98</v>
      </c>
      <c r="E112" s="23" t="s">
        <v>106</v>
      </c>
      <c r="F112" s="23" t="s">
        <v>107</v>
      </c>
      <c r="G112" s="2">
        <v>1</v>
      </c>
      <c r="H112" s="14">
        <v>41397</v>
      </c>
      <c r="I112" s="11">
        <v>0.66666666666666663</v>
      </c>
      <c r="J112" s="2" t="s">
        <v>108</v>
      </c>
      <c r="K112" s="27">
        <f t="shared" si="1"/>
        <v>9</v>
      </c>
    </row>
    <row r="113" spans="1:11" ht="30" customHeight="1" x14ac:dyDescent="0.25">
      <c r="A113" s="18">
        <v>41388</v>
      </c>
      <c r="B113" s="5" t="s">
        <v>116</v>
      </c>
      <c r="C113" s="5" t="s">
        <v>14</v>
      </c>
      <c r="D113" s="5" t="s">
        <v>98</v>
      </c>
      <c r="E113" s="23" t="s">
        <v>106</v>
      </c>
      <c r="F113" s="23" t="s">
        <v>107</v>
      </c>
      <c r="G113" s="2">
        <v>1</v>
      </c>
      <c r="H113" s="14">
        <v>41400</v>
      </c>
      <c r="I113" s="11">
        <v>0.66666666666666663</v>
      </c>
      <c r="J113" s="2" t="s">
        <v>109</v>
      </c>
      <c r="K113" s="27">
        <f t="shared" si="1"/>
        <v>12</v>
      </c>
    </row>
    <row r="114" spans="1:11" ht="30" customHeight="1" x14ac:dyDescent="0.25">
      <c r="A114" s="18">
        <v>41388</v>
      </c>
      <c r="B114" s="5" t="s">
        <v>116</v>
      </c>
      <c r="C114" s="5" t="s">
        <v>14</v>
      </c>
      <c r="D114" s="5" t="s">
        <v>98</v>
      </c>
      <c r="E114" s="23" t="s">
        <v>106</v>
      </c>
      <c r="F114" s="23" t="s">
        <v>107</v>
      </c>
      <c r="G114" s="2">
        <v>1</v>
      </c>
      <c r="H114" s="14">
        <v>41408</v>
      </c>
      <c r="I114" s="11">
        <v>0.66666666666666663</v>
      </c>
      <c r="J114" s="2" t="s">
        <v>110</v>
      </c>
      <c r="K114" s="27">
        <f t="shared" si="1"/>
        <v>20</v>
      </c>
    </row>
    <row r="115" spans="1:11" ht="30" customHeight="1" x14ac:dyDescent="0.25">
      <c r="A115" s="18">
        <v>41400</v>
      </c>
      <c r="B115" s="13">
        <v>0.29166666666666669</v>
      </c>
      <c r="C115" s="5" t="s">
        <v>10</v>
      </c>
      <c r="D115" s="5" t="s">
        <v>168</v>
      </c>
      <c r="E115" s="23" t="s">
        <v>169</v>
      </c>
      <c r="F115" s="23" t="s">
        <v>170</v>
      </c>
      <c r="G115" s="2">
        <v>1</v>
      </c>
      <c r="H115" s="14">
        <v>41409</v>
      </c>
      <c r="I115" s="11">
        <v>0.47916666666666669</v>
      </c>
      <c r="J115" s="2" t="s">
        <v>171</v>
      </c>
      <c r="K115" s="27">
        <f t="shared" si="1"/>
        <v>9</v>
      </c>
    </row>
    <row r="116" spans="1:11" ht="30" customHeight="1" x14ac:dyDescent="0.25">
      <c r="A116" s="18">
        <v>41386</v>
      </c>
      <c r="B116" s="13">
        <v>0.29166666666666669</v>
      </c>
      <c r="C116" s="5" t="s">
        <v>10</v>
      </c>
      <c r="D116" s="5" t="s">
        <v>51</v>
      </c>
      <c r="E116" s="23" t="s">
        <v>169</v>
      </c>
      <c r="F116" s="23" t="s">
        <v>1014</v>
      </c>
      <c r="G116" s="2">
        <v>1</v>
      </c>
      <c r="H116" s="14">
        <v>41422</v>
      </c>
      <c r="I116" s="11">
        <v>0.66666666666666663</v>
      </c>
      <c r="J116" s="2" t="s">
        <v>1015</v>
      </c>
      <c r="K116" s="27">
        <f t="shared" si="1"/>
        <v>36</v>
      </c>
    </row>
    <row r="117" spans="1:11" ht="30" customHeight="1" x14ac:dyDescent="0.25">
      <c r="A117" s="18">
        <v>41411</v>
      </c>
      <c r="B117" s="13">
        <v>0.4375</v>
      </c>
      <c r="C117" s="5" t="s">
        <v>10</v>
      </c>
      <c r="D117" s="5" t="s">
        <v>117</v>
      </c>
      <c r="E117" s="23" t="s">
        <v>961</v>
      </c>
      <c r="F117" s="23" t="s">
        <v>962</v>
      </c>
      <c r="G117" s="2">
        <v>1</v>
      </c>
      <c r="H117" s="14">
        <v>41422</v>
      </c>
      <c r="I117" s="11">
        <v>0.45833333333333331</v>
      </c>
      <c r="J117" s="2" t="s">
        <v>963</v>
      </c>
      <c r="K117" s="27">
        <f t="shared" si="1"/>
        <v>11</v>
      </c>
    </row>
    <row r="118" spans="1:11" ht="30" customHeight="1" x14ac:dyDescent="0.25">
      <c r="A118" s="18">
        <v>41411</v>
      </c>
      <c r="B118" s="13">
        <v>0.85416666666666663</v>
      </c>
      <c r="C118" s="5" t="s">
        <v>14</v>
      </c>
      <c r="D118" s="5" t="s">
        <v>477</v>
      </c>
      <c r="E118" s="23" t="s">
        <v>478</v>
      </c>
      <c r="F118" s="23" t="s">
        <v>479</v>
      </c>
      <c r="G118" s="2">
        <v>1</v>
      </c>
      <c r="H118" s="14">
        <v>41414</v>
      </c>
      <c r="I118" s="11">
        <v>0.66666666666666663</v>
      </c>
      <c r="J118" s="2" t="s">
        <v>480</v>
      </c>
      <c r="K118" s="27">
        <f t="shared" si="1"/>
        <v>3</v>
      </c>
    </row>
    <row r="119" spans="1:11" ht="30" customHeight="1" x14ac:dyDescent="0.25">
      <c r="A119" s="18">
        <v>41404</v>
      </c>
      <c r="B119" s="13">
        <v>0.45833333333333331</v>
      </c>
      <c r="C119" s="5" t="s">
        <v>10</v>
      </c>
      <c r="D119" s="5" t="s">
        <v>117</v>
      </c>
      <c r="E119" s="23" t="s">
        <v>129</v>
      </c>
      <c r="F119" s="23" t="s">
        <v>130</v>
      </c>
      <c r="G119" s="2">
        <v>1</v>
      </c>
      <c r="H119" s="14">
        <v>41409</v>
      </c>
      <c r="I119" s="11">
        <v>0.45833333333333331</v>
      </c>
      <c r="J119" s="2" t="s">
        <v>131</v>
      </c>
      <c r="K119" s="27">
        <f t="shared" si="1"/>
        <v>5</v>
      </c>
    </row>
    <row r="120" spans="1:11" ht="30" customHeight="1" x14ac:dyDescent="0.25">
      <c r="A120" s="18">
        <v>41411</v>
      </c>
      <c r="B120" s="13">
        <v>0.4375</v>
      </c>
      <c r="C120" s="5" t="s">
        <v>10</v>
      </c>
      <c r="D120" s="5" t="s">
        <v>117</v>
      </c>
      <c r="E120" s="23" t="s">
        <v>129</v>
      </c>
      <c r="F120" s="23" t="s">
        <v>130</v>
      </c>
      <c r="G120" s="2">
        <v>1</v>
      </c>
      <c r="H120" s="14">
        <v>41422</v>
      </c>
      <c r="I120" s="11">
        <v>0.45833333333333331</v>
      </c>
      <c r="J120" s="2" t="s">
        <v>964</v>
      </c>
      <c r="K120" s="27">
        <f t="shared" si="1"/>
        <v>11</v>
      </c>
    </row>
    <row r="121" spans="1:11" ht="30" customHeight="1" x14ac:dyDescent="0.25">
      <c r="A121" s="18">
        <v>41406</v>
      </c>
      <c r="B121" s="13">
        <v>0.38194444444444442</v>
      </c>
      <c r="C121" s="5" t="s">
        <v>10</v>
      </c>
      <c r="D121" s="5" t="s">
        <v>117</v>
      </c>
      <c r="E121" s="23" t="s">
        <v>132</v>
      </c>
      <c r="F121" s="23" t="s">
        <v>133</v>
      </c>
      <c r="G121" s="2">
        <v>1</v>
      </c>
      <c r="H121" s="14">
        <v>41409</v>
      </c>
      <c r="I121" s="11">
        <v>0.45833333333333331</v>
      </c>
      <c r="J121" s="2" t="s">
        <v>137</v>
      </c>
      <c r="K121" s="27">
        <f t="shared" si="1"/>
        <v>3</v>
      </c>
    </row>
    <row r="122" spans="1:11" ht="30" customHeight="1" x14ac:dyDescent="0.25">
      <c r="A122" s="18">
        <v>41423</v>
      </c>
      <c r="B122" s="13">
        <v>0.70833333333333337</v>
      </c>
      <c r="C122" s="5" t="s">
        <v>14</v>
      </c>
      <c r="D122" s="5" t="s">
        <v>610</v>
      </c>
      <c r="E122" s="23" t="s">
        <v>1087</v>
      </c>
      <c r="F122" s="23" t="s">
        <v>1088</v>
      </c>
      <c r="G122" s="2">
        <v>1</v>
      </c>
      <c r="H122" s="14">
        <v>41424</v>
      </c>
      <c r="I122" s="11">
        <v>0.57430555555555551</v>
      </c>
      <c r="J122" s="2" t="s">
        <v>1089</v>
      </c>
      <c r="K122" s="27">
        <f t="shared" si="1"/>
        <v>1</v>
      </c>
    </row>
    <row r="123" spans="1:11" ht="30" customHeight="1" x14ac:dyDescent="0.25">
      <c r="A123" s="18">
        <v>41423</v>
      </c>
      <c r="B123" s="13">
        <v>0.70833333333333337</v>
      </c>
      <c r="C123" s="5" t="s">
        <v>14</v>
      </c>
      <c r="D123" s="5" t="s">
        <v>610</v>
      </c>
      <c r="E123" s="23" t="s">
        <v>1087</v>
      </c>
      <c r="F123" s="23" t="s">
        <v>1088</v>
      </c>
      <c r="G123" s="2">
        <v>1</v>
      </c>
      <c r="H123" s="14">
        <v>41424</v>
      </c>
      <c r="I123" s="11">
        <v>0.57500000000000007</v>
      </c>
      <c r="J123" s="2" t="s">
        <v>1090</v>
      </c>
      <c r="K123" s="27">
        <f t="shared" si="1"/>
        <v>1</v>
      </c>
    </row>
    <row r="124" spans="1:11" ht="30" customHeight="1" x14ac:dyDescent="0.25">
      <c r="A124" s="18">
        <v>41423</v>
      </c>
      <c r="B124" s="13">
        <v>0.70833333333333337</v>
      </c>
      <c r="C124" s="5" t="s">
        <v>14</v>
      </c>
      <c r="D124" s="5" t="s">
        <v>610</v>
      </c>
      <c r="E124" s="23" t="s">
        <v>1087</v>
      </c>
      <c r="F124" s="23" t="s">
        <v>1088</v>
      </c>
      <c r="G124" s="2">
        <v>1</v>
      </c>
      <c r="H124" s="14">
        <v>41424</v>
      </c>
      <c r="I124" s="11">
        <v>0.5756944444444444</v>
      </c>
      <c r="J124" s="2" t="s">
        <v>1091</v>
      </c>
      <c r="K124" s="27">
        <f t="shared" si="1"/>
        <v>1</v>
      </c>
    </row>
    <row r="125" spans="1:11" ht="30" customHeight="1" x14ac:dyDescent="0.25">
      <c r="A125" s="18">
        <v>41423</v>
      </c>
      <c r="B125" s="13">
        <v>0.70833333333333337</v>
      </c>
      <c r="C125" s="5" t="s">
        <v>14</v>
      </c>
      <c r="D125" s="5" t="s">
        <v>610</v>
      </c>
      <c r="E125" s="23" t="s">
        <v>1087</v>
      </c>
      <c r="F125" s="23" t="s">
        <v>1088</v>
      </c>
      <c r="G125" s="2">
        <v>1</v>
      </c>
      <c r="H125" s="14">
        <v>41424</v>
      </c>
      <c r="I125" s="11">
        <v>0.5756944444444444</v>
      </c>
      <c r="J125" s="2" t="s">
        <v>1092</v>
      </c>
      <c r="K125" s="27">
        <f t="shared" si="1"/>
        <v>1</v>
      </c>
    </row>
    <row r="126" spans="1:11" ht="30" customHeight="1" x14ac:dyDescent="0.25">
      <c r="A126" s="18">
        <v>41423</v>
      </c>
      <c r="B126" s="13">
        <v>0.70833333333333337</v>
      </c>
      <c r="C126" s="5" t="s">
        <v>14</v>
      </c>
      <c r="D126" s="5" t="s">
        <v>610</v>
      </c>
      <c r="E126" s="23" t="s">
        <v>1087</v>
      </c>
      <c r="F126" s="23" t="s">
        <v>1088</v>
      </c>
      <c r="G126" s="2">
        <v>1</v>
      </c>
      <c r="H126" s="14">
        <v>41424</v>
      </c>
      <c r="I126" s="11">
        <v>0.5756944444444444</v>
      </c>
      <c r="J126" s="2" t="s">
        <v>1093</v>
      </c>
      <c r="K126" s="27">
        <f t="shared" si="1"/>
        <v>1</v>
      </c>
    </row>
    <row r="127" spans="1:11" ht="30" customHeight="1" x14ac:dyDescent="0.25">
      <c r="A127" s="18">
        <v>41397</v>
      </c>
      <c r="B127" s="13">
        <v>0.41944444444444445</v>
      </c>
      <c r="C127" s="5" t="s">
        <v>10</v>
      </c>
      <c r="D127" s="5" t="s">
        <v>44</v>
      </c>
      <c r="E127" s="23" t="s">
        <v>45</v>
      </c>
      <c r="F127" s="23" t="s">
        <v>46</v>
      </c>
      <c r="G127" s="2">
        <v>1</v>
      </c>
      <c r="H127" s="10">
        <v>41407</v>
      </c>
      <c r="I127" s="11">
        <v>0.66666666666666663</v>
      </c>
      <c r="J127" s="2" t="s">
        <v>47</v>
      </c>
      <c r="K127" s="27">
        <f t="shared" si="1"/>
        <v>10</v>
      </c>
    </row>
    <row r="128" spans="1:11" ht="30" customHeight="1" x14ac:dyDescent="0.25">
      <c r="A128" s="18">
        <v>41397</v>
      </c>
      <c r="B128" s="13">
        <v>0.41944444444444445</v>
      </c>
      <c r="C128" s="5" t="s">
        <v>10</v>
      </c>
      <c r="D128" s="5" t="s">
        <v>44</v>
      </c>
      <c r="E128" s="23" t="s">
        <v>45</v>
      </c>
      <c r="F128" s="23" t="s">
        <v>46</v>
      </c>
      <c r="G128" s="2">
        <v>1</v>
      </c>
      <c r="H128" s="14">
        <v>41410</v>
      </c>
      <c r="I128" s="11">
        <v>0.66666666666666663</v>
      </c>
      <c r="J128" s="2" t="s">
        <v>281</v>
      </c>
      <c r="K128" s="27">
        <f t="shared" si="1"/>
        <v>13</v>
      </c>
    </row>
    <row r="129" spans="1:11" ht="30" customHeight="1" x14ac:dyDescent="0.25">
      <c r="A129" s="18">
        <v>41411</v>
      </c>
      <c r="B129" s="13">
        <v>0.4375</v>
      </c>
      <c r="C129" s="5" t="s">
        <v>10</v>
      </c>
      <c r="D129" s="5" t="s">
        <v>383</v>
      </c>
      <c r="E129" s="23" t="s">
        <v>809</v>
      </c>
      <c r="F129" s="23" t="s">
        <v>810</v>
      </c>
      <c r="G129" s="2">
        <v>1</v>
      </c>
      <c r="H129" s="2"/>
      <c r="I129" s="2" t="s">
        <v>822</v>
      </c>
      <c r="J129" s="2"/>
      <c r="K129" s="27">
        <f t="shared" si="1"/>
        <v>-41411</v>
      </c>
    </row>
    <row r="130" spans="1:11" ht="30" customHeight="1" x14ac:dyDescent="0.25">
      <c r="A130" s="18">
        <v>41411</v>
      </c>
      <c r="B130" s="13">
        <v>0.4375</v>
      </c>
      <c r="C130" s="5" t="s">
        <v>10</v>
      </c>
      <c r="D130" s="5" t="s">
        <v>383</v>
      </c>
      <c r="E130" s="23" t="s">
        <v>809</v>
      </c>
      <c r="F130" s="23" t="s">
        <v>844</v>
      </c>
      <c r="G130" s="2">
        <v>1</v>
      </c>
      <c r="H130" s="14">
        <v>41418</v>
      </c>
      <c r="I130" s="11">
        <v>0.76388888888888884</v>
      </c>
      <c r="J130" s="2" t="s">
        <v>845</v>
      </c>
      <c r="K130" s="27">
        <f t="shared" si="1"/>
        <v>7</v>
      </c>
    </row>
    <row r="131" spans="1:11" ht="30" customHeight="1" x14ac:dyDescent="0.25">
      <c r="A131" s="18">
        <v>41405</v>
      </c>
      <c r="B131" s="13">
        <v>0.45833333333333331</v>
      </c>
      <c r="C131" s="5" t="s">
        <v>10</v>
      </c>
      <c r="D131" s="5" t="s">
        <v>117</v>
      </c>
      <c r="E131" s="23" t="s">
        <v>126</v>
      </c>
      <c r="F131" s="23" t="s">
        <v>127</v>
      </c>
      <c r="G131" s="2">
        <v>1</v>
      </c>
      <c r="H131" s="14">
        <v>41409</v>
      </c>
      <c r="I131" s="11">
        <v>0.45833333333333331</v>
      </c>
      <c r="J131" s="2" t="s">
        <v>128</v>
      </c>
      <c r="K131" s="27">
        <f t="shared" ref="K131:K194" si="2">H131-A131</f>
        <v>4</v>
      </c>
    </row>
    <row r="132" spans="1:11" ht="30" customHeight="1" x14ac:dyDescent="0.25">
      <c r="A132" s="18">
        <v>41411</v>
      </c>
      <c r="B132" s="13">
        <v>0.4375</v>
      </c>
      <c r="C132" s="5" t="s">
        <v>10</v>
      </c>
      <c r="D132" s="5" t="s">
        <v>383</v>
      </c>
      <c r="E132" s="23" t="s">
        <v>732</v>
      </c>
      <c r="F132" s="23" t="s">
        <v>733</v>
      </c>
      <c r="G132" s="2">
        <v>1</v>
      </c>
      <c r="H132" s="14">
        <v>41418</v>
      </c>
      <c r="I132" s="11">
        <v>0.3263888888888889</v>
      </c>
      <c r="J132" s="37" t="s">
        <v>767</v>
      </c>
      <c r="K132" s="27">
        <f t="shared" si="2"/>
        <v>7</v>
      </c>
    </row>
    <row r="133" spans="1:11" ht="30" customHeight="1" x14ac:dyDescent="0.25">
      <c r="A133" s="18">
        <v>41423</v>
      </c>
      <c r="B133" s="13">
        <v>0.45833333333333331</v>
      </c>
      <c r="C133" s="5" t="s">
        <v>10</v>
      </c>
      <c r="D133" s="5" t="s">
        <v>117</v>
      </c>
      <c r="E133" s="23" t="s">
        <v>732</v>
      </c>
      <c r="F133" s="23" t="s">
        <v>1042</v>
      </c>
      <c r="G133" s="2">
        <v>1</v>
      </c>
      <c r="H133" s="14">
        <v>41423</v>
      </c>
      <c r="I133" s="11">
        <v>0.45833333333333331</v>
      </c>
      <c r="J133" s="2" t="s">
        <v>1043</v>
      </c>
      <c r="K133" s="27">
        <f t="shared" si="2"/>
        <v>0</v>
      </c>
    </row>
    <row r="134" spans="1:11" ht="30" customHeight="1" x14ac:dyDescent="0.25">
      <c r="A134" s="18">
        <v>41404</v>
      </c>
      <c r="B134" s="13">
        <v>0.45833333333333331</v>
      </c>
      <c r="C134" s="5" t="s">
        <v>10</v>
      </c>
      <c r="D134" s="5" t="s">
        <v>117</v>
      </c>
      <c r="E134" s="23" t="s">
        <v>249</v>
      </c>
      <c r="F134" s="23" t="s">
        <v>250</v>
      </c>
      <c r="G134" s="2">
        <v>1</v>
      </c>
      <c r="H134" s="14">
        <v>41410</v>
      </c>
      <c r="I134" s="11">
        <v>0.66666666666666663</v>
      </c>
      <c r="J134" s="2" t="s">
        <v>305</v>
      </c>
      <c r="K134" s="27">
        <f t="shared" si="2"/>
        <v>6</v>
      </c>
    </row>
    <row r="135" spans="1:11" ht="30" customHeight="1" x14ac:dyDescent="0.25">
      <c r="A135" s="18">
        <v>41410</v>
      </c>
      <c r="B135" s="13">
        <v>0.38055555555555554</v>
      </c>
      <c r="C135" s="5" t="s">
        <v>10</v>
      </c>
      <c r="D135" s="5" t="s">
        <v>117</v>
      </c>
      <c r="E135" s="23" t="s">
        <v>249</v>
      </c>
      <c r="F135" s="23" t="s">
        <v>306</v>
      </c>
      <c r="G135" s="2">
        <v>1</v>
      </c>
      <c r="H135" s="14">
        <v>41410</v>
      </c>
      <c r="I135" s="11">
        <v>0.66666666666666663</v>
      </c>
      <c r="J135" s="2" t="s">
        <v>307</v>
      </c>
      <c r="K135" s="27">
        <f t="shared" si="2"/>
        <v>0</v>
      </c>
    </row>
    <row r="136" spans="1:11" ht="30" customHeight="1" x14ac:dyDescent="0.25">
      <c r="A136" s="18">
        <v>41409</v>
      </c>
      <c r="B136" s="13">
        <v>0.375</v>
      </c>
      <c r="C136" s="5" t="s">
        <v>14</v>
      </c>
      <c r="D136" s="5" t="s">
        <v>179</v>
      </c>
      <c r="E136" s="23" t="s">
        <v>180</v>
      </c>
      <c r="F136" s="23" t="s">
        <v>181</v>
      </c>
      <c r="G136" s="2">
        <v>1</v>
      </c>
      <c r="H136" s="14">
        <v>41409</v>
      </c>
      <c r="I136" s="11">
        <v>0.47916666666666669</v>
      </c>
      <c r="J136" s="2" t="s">
        <v>182</v>
      </c>
      <c r="K136" s="34">
        <f t="shared" si="2"/>
        <v>0</v>
      </c>
    </row>
    <row r="137" spans="1:11" ht="30" customHeight="1" x14ac:dyDescent="0.25">
      <c r="A137" s="18">
        <v>41409</v>
      </c>
      <c r="B137" s="13">
        <v>0.375</v>
      </c>
      <c r="C137" s="5" t="s">
        <v>14</v>
      </c>
      <c r="D137" s="5" t="s">
        <v>179</v>
      </c>
      <c r="E137" s="23" t="s">
        <v>180</v>
      </c>
      <c r="F137" s="23" t="s">
        <v>181</v>
      </c>
      <c r="G137" s="2">
        <v>1</v>
      </c>
      <c r="H137" s="35">
        <v>41414</v>
      </c>
      <c r="I137" s="11">
        <v>0.66666666666666663</v>
      </c>
      <c r="J137" s="2" t="s">
        <v>492</v>
      </c>
      <c r="K137" s="34">
        <f t="shared" si="2"/>
        <v>5</v>
      </c>
    </row>
    <row r="138" spans="1:11" ht="30" customHeight="1" x14ac:dyDescent="0.25">
      <c r="A138" s="18">
        <v>41409</v>
      </c>
      <c r="B138" s="13">
        <v>0.375</v>
      </c>
      <c r="C138" s="5" t="s">
        <v>14</v>
      </c>
      <c r="D138" s="5" t="s">
        <v>179</v>
      </c>
      <c r="E138" s="23" t="s">
        <v>180</v>
      </c>
      <c r="F138" s="23" t="s">
        <v>181</v>
      </c>
      <c r="G138" s="2">
        <v>1</v>
      </c>
      <c r="H138" s="14">
        <v>41422</v>
      </c>
      <c r="I138" s="11">
        <v>0.66666666666666663</v>
      </c>
      <c r="J138" s="2" t="s">
        <v>1016</v>
      </c>
      <c r="K138" s="34">
        <f t="shared" si="2"/>
        <v>13</v>
      </c>
    </row>
    <row r="139" spans="1:11" ht="30" customHeight="1" x14ac:dyDescent="0.25">
      <c r="A139" s="18">
        <v>41409</v>
      </c>
      <c r="B139" s="13">
        <v>0.61805555555555558</v>
      </c>
      <c r="C139" s="5" t="s">
        <v>32</v>
      </c>
      <c r="D139" s="5" t="s">
        <v>353</v>
      </c>
      <c r="E139" s="23" t="s">
        <v>354</v>
      </c>
      <c r="F139" s="23" t="s">
        <v>355</v>
      </c>
      <c r="G139" s="2">
        <v>1</v>
      </c>
      <c r="H139" s="14">
        <v>41411</v>
      </c>
      <c r="I139" s="11">
        <v>0.58333333333333337</v>
      </c>
      <c r="J139" s="2" t="s">
        <v>356</v>
      </c>
      <c r="K139" s="27">
        <f t="shared" si="2"/>
        <v>2</v>
      </c>
    </row>
    <row r="140" spans="1:11" ht="30" customHeight="1" x14ac:dyDescent="0.25">
      <c r="A140" s="18">
        <v>41409</v>
      </c>
      <c r="B140" s="13">
        <v>0.61805555555555558</v>
      </c>
      <c r="C140" s="5" t="s">
        <v>32</v>
      </c>
      <c r="D140" s="5" t="s">
        <v>353</v>
      </c>
      <c r="E140" s="23" t="s">
        <v>354</v>
      </c>
      <c r="F140" s="23" t="s">
        <v>355</v>
      </c>
      <c r="G140" s="2">
        <v>1</v>
      </c>
      <c r="H140" s="14">
        <v>41411</v>
      </c>
      <c r="I140" s="11">
        <v>0.58333333333333337</v>
      </c>
      <c r="J140" s="2" t="s">
        <v>357</v>
      </c>
      <c r="K140" s="27">
        <f t="shared" si="2"/>
        <v>2</v>
      </c>
    </row>
    <row r="141" spans="1:11" ht="30" customHeight="1" x14ac:dyDescent="0.25">
      <c r="A141" s="18">
        <v>41421</v>
      </c>
      <c r="B141" s="13">
        <v>0.47013888888888888</v>
      </c>
      <c r="C141" s="5" t="s">
        <v>10</v>
      </c>
      <c r="D141" s="5" t="s">
        <v>117</v>
      </c>
      <c r="E141" s="23" t="s">
        <v>1133</v>
      </c>
      <c r="F141" s="23" t="s">
        <v>1138</v>
      </c>
      <c r="G141" s="2">
        <v>1</v>
      </c>
      <c r="H141" s="10">
        <v>41428</v>
      </c>
      <c r="I141" s="11">
        <v>0.50763888888888886</v>
      </c>
      <c r="J141" s="2" t="s">
        <v>1147</v>
      </c>
      <c r="K141" s="27">
        <f t="shared" si="2"/>
        <v>7</v>
      </c>
    </row>
    <row r="142" spans="1:11" ht="30" customHeight="1" x14ac:dyDescent="0.25">
      <c r="A142" s="18">
        <v>41402</v>
      </c>
      <c r="B142" s="13">
        <v>0.4694444444444445</v>
      </c>
      <c r="C142" s="5" t="s">
        <v>14</v>
      </c>
      <c r="D142" s="5" t="s">
        <v>33</v>
      </c>
      <c r="E142" s="23" t="s">
        <v>48</v>
      </c>
      <c r="F142" s="23" t="s">
        <v>49</v>
      </c>
      <c r="G142" s="2">
        <v>1</v>
      </c>
      <c r="H142" s="10">
        <v>41407</v>
      </c>
      <c r="I142" s="11">
        <v>0.66666666666666663</v>
      </c>
      <c r="J142" s="2" t="s">
        <v>50</v>
      </c>
      <c r="K142" s="27">
        <f t="shared" si="2"/>
        <v>5</v>
      </c>
    </row>
    <row r="143" spans="1:11" ht="30" customHeight="1" x14ac:dyDescent="0.25">
      <c r="A143" s="18">
        <v>41409</v>
      </c>
      <c r="B143" s="13">
        <v>0.75694444444444453</v>
      </c>
      <c r="C143" s="5" t="s">
        <v>14</v>
      </c>
      <c r="D143" s="5" t="s">
        <v>594</v>
      </c>
      <c r="E143" s="23" t="s">
        <v>48</v>
      </c>
      <c r="F143" s="23" t="s">
        <v>595</v>
      </c>
      <c r="G143" s="2">
        <v>1</v>
      </c>
      <c r="H143" s="14">
        <v>41415</v>
      </c>
      <c r="I143" s="11">
        <v>0.66666666666666663</v>
      </c>
      <c r="J143" s="2" t="s">
        <v>596</v>
      </c>
      <c r="K143" s="27">
        <f t="shared" si="2"/>
        <v>6</v>
      </c>
    </row>
    <row r="144" spans="1:11" ht="30" customHeight="1" x14ac:dyDescent="0.25">
      <c r="A144" s="18">
        <v>41409</v>
      </c>
      <c r="B144" s="13">
        <v>0.75694444444444453</v>
      </c>
      <c r="C144" s="5" t="s">
        <v>14</v>
      </c>
      <c r="D144" s="5" t="s">
        <v>594</v>
      </c>
      <c r="E144" s="23" t="s">
        <v>48</v>
      </c>
      <c r="F144" s="23" t="s">
        <v>595</v>
      </c>
      <c r="G144" s="2">
        <v>1</v>
      </c>
      <c r="H144" s="14">
        <v>41415</v>
      </c>
      <c r="I144" s="11">
        <v>0.66666666666666663</v>
      </c>
      <c r="J144" s="2" t="s">
        <v>597</v>
      </c>
      <c r="K144" s="27">
        <f t="shared" si="2"/>
        <v>6</v>
      </c>
    </row>
    <row r="145" spans="1:11" ht="30" customHeight="1" x14ac:dyDescent="0.25">
      <c r="A145" s="18">
        <v>41419</v>
      </c>
      <c r="B145" s="5" t="s">
        <v>918</v>
      </c>
      <c r="C145" s="5" t="s">
        <v>14</v>
      </c>
      <c r="D145" s="5" t="s">
        <v>919</v>
      </c>
      <c r="E145" s="23" t="s">
        <v>920</v>
      </c>
      <c r="F145" s="23" t="s">
        <v>921</v>
      </c>
      <c r="G145" s="2">
        <v>1</v>
      </c>
      <c r="H145" s="14">
        <v>41421</v>
      </c>
      <c r="I145" s="11">
        <v>0.625</v>
      </c>
      <c r="J145" s="2" t="s">
        <v>922</v>
      </c>
      <c r="K145" s="27">
        <f t="shared" si="2"/>
        <v>2</v>
      </c>
    </row>
    <row r="146" spans="1:11" ht="30" customHeight="1" x14ac:dyDescent="0.25">
      <c r="A146" s="18">
        <v>41419</v>
      </c>
      <c r="B146" s="5" t="s">
        <v>918</v>
      </c>
      <c r="C146" s="5" t="s">
        <v>14</v>
      </c>
      <c r="D146" s="5" t="s">
        <v>919</v>
      </c>
      <c r="E146" s="23" t="s">
        <v>920</v>
      </c>
      <c r="F146" s="23" t="s">
        <v>921</v>
      </c>
      <c r="G146" s="2">
        <v>1</v>
      </c>
      <c r="H146" s="14">
        <v>41421</v>
      </c>
      <c r="I146" s="11">
        <v>0.625</v>
      </c>
      <c r="J146" s="2" t="s">
        <v>923</v>
      </c>
      <c r="K146" s="27">
        <f t="shared" si="2"/>
        <v>2</v>
      </c>
    </row>
    <row r="147" spans="1:11" ht="30" customHeight="1" x14ac:dyDescent="0.25">
      <c r="A147" s="18">
        <v>41401</v>
      </c>
      <c r="B147" s="13">
        <v>0.69097222222222221</v>
      </c>
      <c r="C147" s="5" t="s">
        <v>14</v>
      </c>
      <c r="D147" s="5" t="s">
        <v>38</v>
      </c>
      <c r="E147" s="23" t="s">
        <v>39</v>
      </c>
      <c r="F147" s="23" t="s">
        <v>40</v>
      </c>
      <c r="G147" s="2">
        <v>1</v>
      </c>
      <c r="H147" s="10">
        <v>41408</v>
      </c>
      <c r="I147" s="11">
        <v>0.52083333333333337</v>
      </c>
      <c r="J147" s="2" t="s">
        <v>78</v>
      </c>
      <c r="K147" s="27">
        <f t="shared" si="2"/>
        <v>7</v>
      </c>
    </row>
    <row r="148" spans="1:11" ht="30" customHeight="1" x14ac:dyDescent="0.25">
      <c r="A148" s="18">
        <v>41401</v>
      </c>
      <c r="B148" s="13">
        <v>0.69097222222222221</v>
      </c>
      <c r="C148" s="5" t="s">
        <v>14</v>
      </c>
      <c r="D148" s="5" t="s">
        <v>38</v>
      </c>
      <c r="E148" s="23" t="s">
        <v>39</v>
      </c>
      <c r="F148" s="23" t="s">
        <v>40</v>
      </c>
      <c r="G148" s="2">
        <v>1</v>
      </c>
      <c r="H148" s="14">
        <v>41408</v>
      </c>
      <c r="I148" s="11">
        <v>0.52083333333333337</v>
      </c>
      <c r="J148" s="2" t="s">
        <v>79</v>
      </c>
      <c r="K148" s="27">
        <f t="shared" si="2"/>
        <v>7</v>
      </c>
    </row>
    <row r="149" spans="1:11" ht="30" customHeight="1" x14ac:dyDescent="0.25">
      <c r="A149" s="18">
        <v>41409</v>
      </c>
      <c r="B149" s="13">
        <v>0.6875</v>
      </c>
      <c r="C149" s="5" t="s">
        <v>14</v>
      </c>
      <c r="D149" s="5" t="s">
        <v>38</v>
      </c>
      <c r="E149" s="23" t="s">
        <v>39</v>
      </c>
      <c r="F149" s="23" t="s">
        <v>40</v>
      </c>
      <c r="G149" s="2">
        <v>1</v>
      </c>
      <c r="H149" s="14">
        <v>41414</v>
      </c>
      <c r="I149" s="11">
        <v>0.66666666666666663</v>
      </c>
      <c r="J149" s="2" t="s">
        <v>481</v>
      </c>
      <c r="K149" s="27">
        <f t="shared" si="2"/>
        <v>5</v>
      </c>
    </row>
    <row r="150" spans="1:11" ht="30" customHeight="1" x14ac:dyDescent="0.25">
      <c r="A150" s="18">
        <v>41409</v>
      </c>
      <c r="B150" s="13">
        <v>0.6875</v>
      </c>
      <c r="C150" s="5" t="s">
        <v>14</v>
      </c>
      <c r="D150" s="5" t="s">
        <v>38</v>
      </c>
      <c r="E150" s="23" t="s">
        <v>39</v>
      </c>
      <c r="F150" s="23" t="s">
        <v>40</v>
      </c>
      <c r="G150" s="2">
        <v>1</v>
      </c>
      <c r="H150" s="14">
        <v>41421</v>
      </c>
      <c r="I150" s="11">
        <v>0.625</v>
      </c>
      <c r="J150" s="2" t="s">
        <v>906</v>
      </c>
      <c r="K150" s="27">
        <f t="shared" si="2"/>
        <v>12</v>
      </c>
    </row>
    <row r="151" spans="1:11" ht="30" customHeight="1" x14ac:dyDescent="0.25">
      <c r="A151" s="18">
        <v>41409</v>
      </c>
      <c r="B151" s="13">
        <v>0.6875</v>
      </c>
      <c r="C151" s="5" t="s">
        <v>14</v>
      </c>
      <c r="D151" s="5" t="s">
        <v>38</v>
      </c>
      <c r="E151" s="23" t="s">
        <v>39</v>
      </c>
      <c r="F151" s="23" t="s">
        <v>40</v>
      </c>
      <c r="G151" s="2">
        <v>1</v>
      </c>
      <c r="H151" s="14">
        <v>41421</v>
      </c>
      <c r="I151" s="11">
        <v>0.625</v>
      </c>
      <c r="J151" s="2" t="s">
        <v>907</v>
      </c>
      <c r="K151" s="27">
        <f t="shared" si="2"/>
        <v>12</v>
      </c>
    </row>
    <row r="152" spans="1:11" ht="30" customHeight="1" x14ac:dyDescent="0.25">
      <c r="A152" s="18">
        <v>41410</v>
      </c>
      <c r="B152" s="13">
        <v>0.375</v>
      </c>
      <c r="C152" s="5" t="s">
        <v>10</v>
      </c>
      <c r="D152" s="5" t="s">
        <v>51</v>
      </c>
      <c r="E152" s="23" t="s">
        <v>1010</v>
      </c>
      <c r="F152" s="23" t="s">
        <v>1011</v>
      </c>
      <c r="G152" s="2">
        <v>1</v>
      </c>
      <c r="H152" s="14">
        <v>41422</v>
      </c>
      <c r="I152" s="11">
        <v>0.66666666666666663</v>
      </c>
      <c r="J152" s="2" t="s">
        <v>1012</v>
      </c>
      <c r="K152" s="27">
        <f t="shared" si="2"/>
        <v>12</v>
      </c>
    </row>
    <row r="153" spans="1:11" ht="30" customHeight="1" x14ac:dyDescent="0.25">
      <c r="A153" s="18">
        <v>41417</v>
      </c>
      <c r="B153" s="13">
        <v>0.5</v>
      </c>
      <c r="C153" s="5" t="s">
        <v>10</v>
      </c>
      <c r="D153" s="5" t="s">
        <v>117</v>
      </c>
      <c r="E153" s="23" t="s">
        <v>1132</v>
      </c>
      <c r="F153" s="23" t="s">
        <v>880</v>
      </c>
      <c r="G153" s="2">
        <v>1</v>
      </c>
      <c r="H153" s="14">
        <v>41435</v>
      </c>
      <c r="I153" s="11">
        <v>0.5</v>
      </c>
      <c r="J153" s="2" t="s">
        <v>1471</v>
      </c>
      <c r="K153" s="27">
        <f t="shared" si="2"/>
        <v>18</v>
      </c>
    </row>
    <row r="154" spans="1:11" ht="30" customHeight="1" x14ac:dyDescent="0.25">
      <c r="A154" s="18">
        <v>41411</v>
      </c>
      <c r="B154" s="13">
        <v>0.4375</v>
      </c>
      <c r="C154" s="5" t="s">
        <v>10</v>
      </c>
      <c r="D154" s="5" t="s">
        <v>383</v>
      </c>
      <c r="E154" s="23" t="s">
        <v>803</v>
      </c>
      <c r="F154" s="23" t="s">
        <v>804</v>
      </c>
      <c r="G154" s="2">
        <v>1</v>
      </c>
      <c r="H154" s="14">
        <v>41421</v>
      </c>
      <c r="I154" s="11">
        <v>0.52083333333333337</v>
      </c>
      <c r="J154" s="2" t="s">
        <v>901</v>
      </c>
      <c r="K154" s="27">
        <f t="shared" si="2"/>
        <v>10</v>
      </c>
    </row>
    <row r="155" spans="1:11" ht="30" customHeight="1" x14ac:dyDescent="0.25">
      <c r="A155" s="18">
        <v>41411</v>
      </c>
      <c r="B155" s="13">
        <v>0.4375</v>
      </c>
      <c r="C155" s="5" t="s">
        <v>10</v>
      </c>
      <c r="D155" s="5" t="s">
        <v>117</v>
      </c>
      <c r="E155" s="23" t="s">
        <v>803</v>
      </c>
      <c r="F155" s="23" t="s">
        <v>411</v>
      </c>
      <c r="G155" s="2">
        <v>1</v>
      </c>
      <c r="H155" s="2"/>
      <c r="I155" s="2"/>
      <c r="J155" s="2" t="s">
        <v>974</v>
      </c>
      <c r="K155" s="27">
        <f t="shared" si="2"/>
        <v>-41411</v>
      </c>
    </row>
    <row r="156" spans="1:11" ht="30" customHeight="1" x14ac:dyDescent="0.25">
      <c r="A156" s="18">
        <v>41397</v>
      </c>
      <c r="B156" s="13">
        <v>0.74305555555555547</v>
      </c>
      <c r="C156" s="5" t="s">
        <v>14</v>
      </c>
      <c r="D156" s="5" t="s">
        <v>90</v>
      </c>
      <c r="E156" s="23" t="s">
        <v>586</v>
      </c>
      <c r="F156" s="23" t="s">
        <v>580</v>
      </c>
      <c r="G156" s="2">
        <v>1</v>
      </c>
      <c r="H156" s="14">
        <v>41403</v>
      </c>
      <c r="I156" s="11">
        <v>0.66666666666666663</v>
      </c>
      <c r="J156" s="2" t="s">
        <v>587</v>
      </c>
      <c r="K156" s="27">
        <f t="shared" si="2"/>
        <v>6</v>
      </c>
    </row>
    <row r="157" spans="1:11" ht="30" customHeight="1" x14ac:dyDescent="0.25">
      <c r="A157" s="18">
        <v>41397</v>
      </c>
      <c r="B157" s="13">
        <v>0.74305555555555547</v>
      </c>
      <c r="C157" s="5" t="s">
        <v>14</v>
      </c>
      <c r="D157" s="5" t="s">
        <v>90</v>
      </c>
      <c r="E157" s="23" t="s">
        <v>586</v>
      </c>
      <c r="F157" s="23" t="s">
        <v>580</v>
      </c>
      <c r="G157" s="2">
        <v>1</v>
      </c>
      <c r="H157" s="14">
        <v>41416</v>
      </c>
      <c r="I157" s="11">
        <v>0.41666666666666669</v>
      </c>
      <c r="J157" s="2" t="s">
        <v>653</v>
      </c>
      <c r="K157" s="27">
        <f t="shared" si="2"/>
        <v>19</v>
      </c>
    </row>
    <row r="158" spans="1:11" ht="30" customHeight="1" x14ac:dyDescent="0.25">
      <c r="A158" s="18">
        <v>41386</v>
      </c>
      <c r="B158" s="13">
        <v>0.36458333333333331</v>
      </c>
      <c r="C158" s="5" t="s">
        <v>10</v>
      </c>
      <c r="D158" s="5" t="s">
        <v>363</v>
      </c>
      <c r="E158" s="23" t="s">
        <v>588</v>
      </c>
      <c r="F158" s="23" t="s">
        <v>589</v>
      </c>
      <c r="G158" s="2">
        <v>1</v>
      </c>
      <c r="H158" s="14">
        <v>41416</v>
      </c>
      <c r="I158" s="11">
        <v>0.41666666666666669</v>
      </c>
      <c r="J158" s="2" t="s">
        <v>654</v>
      </c>
      <c r="K158" s="27">
        <f t="shared" si="2"/>
        <v>30</v>
      </c>
    </row>
    <row r="159" spans="1:11" ht="30" customHeight="1" x14ac:dyDescent="0.25">
      <c r="A159" s="18">
        <v>41419</v>
      </c>
      <c r="B159" s="13">
        <v>0.45833333333333331</v>
      </c>
      <c r="C159" s="5" t="s">
        <v>10</v>
      </c>
      <c r="D159" s="5" t="s">
        <v>117</v>
      </c>
      <c r="E159" s="23" t="s">
        <v>1063</v>
      </c>
      <c r="F159" s="23" t="s">
        <v>275</v>
      </c>
      <c r="G159" s="2">
        <v>1</v>
      </c>
      <c r="H159" s="14">
        <v>41423</v>
      </c>
      <c r="I159" s="11">
        <v>0.66666666666666663</v>
      </c>
      <c r="J159" s="2" t="s">
        <v>1064</v>
      </c>
      <c r="K159" s="27">
        <f t="shared" si="2"/>
        <v>4</v>
      </c>
    </row>
    <row r="160" spans="1:11" ht="30" customHeight="1" x14ac:dyDescent="0.25">
      <c r="A160" s="18">
        <v>41419</v>
      </c>
      <c r="B160" s="13">
        <v>0.5</v>
      </c>
      <c r="C160" s="5" t="s">
        <v>10</v>
      </c>
      <c r="D160" s="5" t="s">
        <v>117</v>
      </c>
      <c r="E160" s="23" t="s">
        <v>1063</v>
      </c>
      <c r="F160" s="23" t="s">
        <v>275</v>
      </c>
      <c r="G160" s="2">
        <v>1</v>
      </c>
      <c r="H160" s="14">
        <v>41423</v>
      </c>
      <c r="I160" s="11">
        <v>0.70833333333333304</v>
      </c>
      <c r="J160" s="2" t="s">
        <v>1066</v>
      </c>
      <c r="K160" s="27">
        <f t="shared" si="2"/>
        <v>4</v>
      </c>
    </row>
    <row r="161" spans="1:11" ht="30" customHeight="1" x14ac:dyDescent="0.25">
      <c r="A161" s="18">
        <v>41388</v>
      </c>
      <c r="B161" s="13">
        <v>0.66666666666666663</v>
      </c>
      <c r="C161" s="5" t="s">
        <v>14</v>
      </c>
      <c r="D161" s="5" t="s">
        <v>51</v>
      </c>
      <c r="E161" s="23" t="s">
        <v>52</v>
      </c>
      <c r="F161" s="23" t="s">
        <v>53</v>
      </c>
      <c r="G161" s="2">
        <v>1</v>
      </c>
      <c r="H161" s="14">
        <v>41390</v>
      </c>
      <c r="I161" s="11">
        <v>0.66666666666666663</v>
      </c>
      <c r="J161" s="2" t="s">
        <v>54</v>
      </c>
      <c r="K161" s="27">
        <f t="shared" si="2"/>
        <v>2</v>
      </c>
    </row>
    <row r="162" spans="1:11" ht="30" customHeight="1" x14ac:dyDescent="0.25">
      <c r="A162" s="18">
        <v>41388</v>
      </c>
      <c r="B162" s="13">
        <v>0.66666666666666663</v>
      </c>
      <c r="C162" s="5" t="s">
        <v>14</v>
      </c>
      <c r="D162" s="5" t="s">
        <v>51</v>
      </c>
      <c r="E162" s="23" t="s">
        <v>52</v>
      </c>
      <c r="F162" s="23" t="s">
        <v>53</v>
      </c>
      <c r="G162" s="2">
        <v>1</v>
      </c>
      <c r="H162" s="14">
        <v>41407</v>
      </c>
      <c r="I162" s="11">
        <v>0.66666666666666663</v>
      </c>
      <c r="J162" s="2" t="s">
        <v>55</v>
      </c>
      <c r="K162" s="27">
        <f t="shared" si="2"/>
        <v>19</v>
      </c>
    </row>
    <row r="163" spans="1:11" ht="30" customHeight="1" x14ac:dyDescent="0.25">
      <c r="A163" s="18">
        <v>41394</v>
      </c>
      <c r="B163" s="13">
        <v>0.47916666666666669</v>
      </c>
      <c r="C163" s="5" t="s">
        <v>14</v>
      </c>
      <c r="D163" s="5" t="s">
        <v>41</v>
      </c>
      <c r="E163" s="23" t="s">
        <v>289</v>
      </c>
      <c r="F163" s="23" t="s">
        <v>42</v>
      </c>
      <c r="G163" s="31">
        <v>1</v>
      </c>
      <c r="H163" s="10">
        <v>41415</v>
      </c>
      <c r="I163" s="11">
        <v>0.66666666666666663</v>
      </c>
      <c r="J163" s="2" t="s">
        <v>617</v>
      </c>
      <c r="K163" s="34">
        <f t="shared" si="2"/>
        <v>21</v>
      </c>
    </row>
    <row r="164" spans="1:11" ht="30" customHeight="1" x14ac:dyDescent="0.25">
      <c r="A164" s="18">
        <v>41394</v>
      </c>
      <c r="B164" s="13">
        <v>0.47916666666666669</v>
      </c>
      <c r="C164" s="5" t="s">
        <v>14</v>
      </c>
      <c r="D164" s="5" t="s">
        <v>41</v>
      </c>
      <c r="E164" s="23" t="s">
        <v>290</v>
      </c>
      <c r="F164" s="23" t="s">
        <v>42</v>
      </c>
      <c r="G164" s="31">
        <v>1</v>
      </c>
      <c r="H164" s="14">
        <v>41415</v>
      </c>
      <c r="I164" s="11">
        <v>0.66666666666666663</v>
      </c>
      <c r="J164" s="2" t="s">
        <v>618</v>
      </c>
      <c r="K164" s="34">
        <f t="shared" si="2"/>
        <v>21</v>
      </c>
    </row>
    <row r="165" spans="1:11" ht="30" customHeight="1" x14ac:dyDescent="0.25">
      <c r="A165" s="18">
        <v>41394</v>
      </c>
      <c r="B165" s="13">
        <v>0.47916666666666669</v>
      </c>
      <c r="C165" s="5" t="s">
        <v>696</v>
      </c>
      <c r="D165" s="5" t="s">
        <v>41</v>
      </c>
      <c r="E165" s="23" t="s">
        <v>1110</v>
      </c>
      <c r="F165" s="23" t="s">
        <v>1111</v>
      </c>
      <c r="G165" s="31">
        <v>1</v>
      </c>
      <c r="H165" s="14">
        <v>41400</v>
      </c>
      <c r="I165" s="11">
        <v>0.59513888888888888</v>
      </c>
      <c r="J165" s="2" t="s">
        <v>1112</v>
      </c>
      <c r="K165" s="34">
        <f t="shared" si="2"/>
        <v>6</v>
      </c>
    </row>
    <row r="166" spans="1:11" ht="30" customHeight="1" x14ac:dyDescent="0.25">
      <c r="A166" s="18">
        <v>41394</v>
      </c>
      <c r="B166" s="13">
        <v>0.47916666666666669</v>
      </c>
      <c r="C166" s="5" t="s">
        <v>696</v>
      </c>
      <c r="D166" s="5" t="s">
        <v>41</v>
      </c>
      <c r="E166" s="23" t="s">
        <v>1110</v>
      </c>
      <c r="F166" s="23" t="s">
        <v>1111</v>
      </c>
      <c r="G166" s="31">
        <v>1</v>
      </c>
      <c r="H166" s="14">
        <v>41424</v>
      </c>
      <c r="I166" s="11">
        <v>0.59513888888888888</v>
      </c>
      <c r="J166" s="2" t="s">
        <v>1113</v>
      </c>
      <c r="K166" s="34">
        <f t="shared" si="2"/>
        <v>30</v>
      </c>
    </row>
    <row r="167" spans="1:11" ht="30" customHeight="1" x14ac:dyDescent="0.25">
      <c r="A167" s="18">
        <v>41405</v>
      </c>
      <c r="B167" s="13">
        <v>0.60416666666666663</v>
      </c>
      <c r="C167" s="5" t="s">
        <v>14</v>
      </c>
      <c r="D167" s="5" t="s">
        <v>83</v>
      </c>
      <c r="E167" s="23" t="s">
        <v>87</v>
      </c>
      <c r="F167" s="23" t="s">
        <v>88</v>
      </c>
      <c r="G167" s="31">
        <v>1</v>
      </c>
      <c r="H167" s="14">
        <v>41408</v>
      </c>
      <c r="I167" s="11">
        <v>0.52083333333333337</v>
      </c>
      <c r="J167" s="2" t="s">
        <v>89</v>
      </c>
      <c r="K167" s="34">
        <f t="shared" si="2"/>
        <v>3</v>
      </c>
    </row>
    <row r="168" spans="1:11" ht="30" customHeight="1" x14ac:dyDescent="0.25">
      <c r="A168" s="18">
        <v>41414</v>
      </c>
      <c r="B168" s="13">
        <v>0.4861111111111111</v>
      </c>
      <c r="C168" s="5" t="s">
        <v>14</v>
      </c>
      <c r="D168" s="5" t="s">
        <v>83</v>
      </c>
      <c r="E168" s="23" t="s">
        <v>87</v>
      </c>
      <c r="F168" s="23" t="s">
        <v>602</v>
      </c>
      <c r="G168" s="31">
        <v>1</v>
      </c>
      <c r="H168" s="14">
        <v>41415</v>
      </c>
      <c r="I168" s="11">
        <v>0.66666666666666663</v>
      </c>
      <c r="J168" s="2" t="s">
        <v>603</v>
      </c>
      <c r="K168" s="34">
        <f t="shared" si="2"/>
        <v>1</v>
      </c>
    </row>
    <row r="169" spans="1:11" ht="30" customHeight="1" x14ac:dyDescent="0.25">
      <c r="A169" s="18">
        <v>41403</v>
      </c>
      <c r="B169" s="13">
        <v>0.4375</v>
      </c>
      <c r="C169" s="5" t="s">
        <v>14</v>
      </c>
      <c r="D169" s="5" t="s">
        <v>56</v>
      </c>
      <c r="E169" s="23" t="s">
        <v>57</v>
      </c>
      <c r="F169" s="23" t="s">
        <v>58</v>
      </c>
      <c r="G169" s="2">
        <v>1</v>
      </c>
      <c r="H169" s="12">
        <v>41404</v>
      </c>
      <c r="I169" s="15">
        <v>0.66666666666666663</v>
      </c>
      <c r="J169" s="4" t="s">
        <v>59</v>
      </c>
      <c r="K169" s="27">
        <f t="shared" si="2"/>
        <v>1</v>
      </c>
    </row>
    <row r="170" spans="1:11" ht="30" customHeight="1" x14ac:dyDescent="0.25">
      <c r="A170" s="18">
        <v>41403</v>
      </c>
      <c r="B170" s="13">
        <v>0.4375</v>
      </c>
      <c r="C170" s="5" t="s">
        <v>14</v>
      </c>
      <c r="D170" s="5" t="s">
        <v>56</v>
      </c>
      <c r="E170" s="23" t="s">
        <v>57</v>
      </c>
      <c r="F170" s="23" t="s">
        <v>58</v>
      </c>
      <c r="G170" s="2">
        <v>1</v>
      </c>
      <c r="H170" s="14">
        <v>41407</v>
      </c>
      <c r="I170" s="11">
        <v>0.66666666666666663</v>
      </c>
      <c r="J170" s="2" t="s">
        <v>60</v>
      </c>
      <c r="K170" s="27">
        <f t="shared" si="2"/>
        <v>4</v>
      </c>
    </row>
    <row r="171" spans="1:11" ht="30" customHeight="1" x14ac:dyDescent="0.25">
      <c r="A171" s="18">
        <v>41411</v>
      </c>
      <c r="B171" s="13">
        <v>0.4375</v>
      </c>
      <c r="C171" s="5" t="s">
        <v>10</v>
      </c>
      <c r="D171" s="5" t="s">
        <v>117</v>
      </c>
      <c r="E171" s="23" t="s">
        <v>969</v>
      </c>
      <c r="F171" s="23" t="s">
        <v>968</v>
      </c>
      <c r="G171" s="2">
        <v>1</v>
      </c>
      <c r="H171" s="14">
        <v>41422</v>
      </c>
      <c r="I171" s="11">
        <v>0.45833333333333331</v>
      </c>
      <c r="J171" s="2" t="s">
        <v>967</v>
      </c>
      <c r="K171" s="27">
        <f t="shared" si="2"/>
        <v>11</v>
      </c>
    </row>
    <row r="172" spans="1:11" ht="30" customHeight="1" x14ac:dyDescent="0.25">
      <c r="A172" s="18">
        <v>41407</v>
      </c>
      <c r="B172" s="13">
        <v>0.45555555555555555</v>
      </c>
      <c r="C172" s="5" t="s">
        <v>32</v>
      </c>
      <c r="D172" s="5" t="s">
        <v>33</v>
      </c>
      <c r="E172" s="23" t="s">
        <v>34</v>
      </c>
      <c r="F172" s="23" t="s">
        <v>35</v>
      </c>
      <c r="G172" s="2">
        <v>1</v>
      </c>
      <c r="H172" s="10">
        <v>41407</v>
      </c>
      <c r="I172" s="11">
        <v>0.47916666666666669</v>
      </c>
      <c r="J172" s="2" t="s">
        <v>37</v>
      </c>
      <c r="K172" s="27">
        <f t="shared" si="2"/>
        <v>0</v>
      </c>
    </row>
    <row r="173" spans="1:11" ht="30" customHeight="1" x14ac:dyDescent="0.25">
      <c r="A173" s="18">
        <v>41407</v>
      </c>
      <c r="B173" s="13">
        <v>0.45555555555555555</v>
      </c>
      <c r="C173" s="5" t="s">
        <v>32</v>
      </c>
      <c r="D173" s="5" t="s">
        <v>33</v>
      </c>
      <c r="E173" s="23" t="s">
        <v>34</v>
      </c>
      <c r="F173" s="23" t="s">
        <v>35</v>
      </c>
      <c r="G173" s="2">
        <v>1</v>
      </c>
      <c r="H173" s="10">
        <v>41407</v>
      </c>
      <c r="I173" s="11">
        <v>0.47916666666666669</v>
      </c>
      <c r="J173" s="2" t="s">
        <v>36</v>
      </c>
      <c r="K173" s="27">
        <f t="shared" si="2"/>
        <v>0</v>
      </c>
    </row>
    <row r="174" spans="1:11" ht="30" customHeight="1" x14ac:dyDescent="0.25">
      <c r="A174" s="18">
        <v>41405</v>
      </c>
      <c r="B174" s="13">
        <v>0.45833333333333331</v>
      </c>
      <c r="C174" s="5" t="s">
        <v>10</v>
      </c>
      <c r="D174" s="5" t="s">
        <v>117</v>
      </c>
      <c r="E174" s="23" t="s">
        <v>153</v>
      </c>
      <c r="F174" s="23" t="s">
        <v>154</v>
      </c>
      <c r="G174" s="2">
        <v>1</v>
      </c>
      <c r="H174" s="14">
        <v>41409</v>
      </c>
      <c r="I174" s="11">
        <v>0.45833333333333331</v>
      </c>
      <c r="J174" s="2" t="s">
        <v>155</v>
      </c>
      <c r="K174" s="27">
        <f t="shared" si="2"/>
        <v>4</v>
      </c>
    </row>
    <row r="175" spans="1:11" ht="30" customHeight="1" x14ac:dyDescent="0.25">
      <c r="A175" s="18">
        <v>41411</v>
      </c>
      <c r="B175" s="13">
        <v>0.4375</v>
      </c>
      <c r="C175" s="5" t="s">
        <v>10</v>
      </c>
      <c r="D175" s="5" t="s">
        <v>117</v>
      </c>
      <c r="E175" s="23" t="s">
        <v>153</v>
      </c>
      <c r="F175" s="23" t="s">
        <v>811</v>
      </c>
      <c r="G175" s="2">
        <v>1</v>
      </c>
      <c r="H175" s="14">
        <v>41421</v>
      </c>
      <c r="I175" s="11">
        <v>0.45902777777777781</v>
      </c>
      <c r="J175" s="2" t="s">
        <v>882</v>
      </c>
      <c r="K175" s="27">
        <f t="shared" si="2"/>
        <v>10</v>
      </c>
    </row>
    <row r="176" spans="1:11" ht="30" customHeight="1" x14ac:dyDescent="0.25">
      <c r="A176" s="18">
        <v>41407</v>
      </c>
      <c r="B176" s="13">
        <v>0.29166666666666669</v>
      </c>
      <c r="C176" s="5" t="s">
        <v>10</v>
      </c>
      <c r="D176" s="5" t="s">
        <v>168</v>
      </c>
      <c r="E176" s="23" t="s">
        <v>632</v>
      </c>
      <c r="F176" s="23" t="s">
        <v>633</v>
      </c>
      <c r="G176" s="2">
        <v>1</v>
      </c>
      <c r="H176" s="14">
        <v>41415</v>
      </c>
      <c r="I176" s="11">
        <v>0.66666666666666663</v>
      </c>
      <c r="J176" s="2" t="s">
        <v>634</v>
      </c>
      <c r="K176" s="27">
        <f t="shared" si="2"/>
        <v>8</v>
      </c>
    </row>
    <row r="177" spans="1:11" ht="30" customHeight="1" x14ac:dyDescent="0.25">
      <c r="A177" s="18">
        <v>41411</v>
      </c>
      <c r="B177" s="13">
        <v>0.4375</v>
      </c>
      <c r="C177" s="5" t="s">
        <v>10</v>
      </c>
      <c r="D177" s="5" t="s">
        <v>117</v>
      </c>
      <c r="E177" s="23" t="s">
        <v>957</v>
      </c>
      <c r="F177" s="23" t="s">
        <v>956</v>
      </c>
      <c r="G177" s="2">
        <v>1</v>
      </c>
      <c r="H177" s="14">
        <v>41422</v>
      </c>
      <c r="I177" s="11">
        <v>0.45833333333333331</v>
      </c>
      <c r="J177" s="2" t="s">
        <v>955</v>
      </c>
      <c r="K177" s="27">
        <f t="shared" si="2"/>
        <v>11</v>
      </c>
    </row>
    <row r="178" spans="1:11" ht="30" customHeight="1" x14ac:dyDescent="0.25">
      <c r="A178" s="18">
        <v>41397</v>
      </c>
      <c r="B178" s="13">
        <v>0.64027777777777783</v>
      </c>
      <c r="C178" s="5" t="s">
        <v>14</v>
      </c>
      <c r="D178" s="5" t="s">
        <v>784</v>
      </c>
      <c r="E178" s="23" t="s">
        <v>928</v>
      </c>
      <c r="F178" s="23" t="s">
        <v>929</v>
      </c>
      <c r="G178" s="2">
        <v>1</v>
      </c>
      <c r="H178" s="14">
        <v>41398</v>
      </c>
      <c r="I178" s="11">
        <v>0.625</v>
      </c>
      <c r="J178" s="2" t="s">
        <v>930</v>
      </c>
      <c r="K178" s="27">
        <f t="shared" si="2"/>
        <v>1</v>
      </c>
    </row>
    <row r="179" spans="1:11" ht="30" customHeight="1" x14ac:dyDescent="0.25">
      <c r="A179" s="18">
        <v>41397</v>
      </c>
      <c r="B179" s="13">
        <v>0.64027777777777783</v>
      </c>
      <c r="C179" s="5" t="s">
        <v>14</v>
      </c>
      <c r="D179" s="5" t="s">
        <v>784</v>
      </c>
      <c r="E179" s="23" t="s">
        <v>928</v>
      </c>
      <c r="F179" s="23" t="s">
        <v>929</v>
      </c>
      <c r="G179" s="2">
        <v>1</v>
      </c>
      <c r="H179" s="14">
        <v>41404</v>
      </c>
      <c r="I179" s="11">
        <v>0.625</v>
      </c>
      <c r="J179" s="2" t="s">
        <v>931</v>
      </c>
      <c r="K179" s="27">
        <f t="shared" si="2"/>
        <v>7</v>
      </c>
    </row>
    <row r="180" spans="1:11" ht="30" customHeight="1" x14ac:dyDescent="0.25">
      <c r="A180" s="18">
        <v>41397</v>
      </c>
      <c r="B180" s="13">
        <v>0.64027777777777783</v>
      </c>
      <c r="C180" s="5" t="s">
        <v>14</v>
      </c>
      <c r="D180" s="5" t="s">
        <v>784</v>
      </c>
      <c r="E180" s="23" t="s">
        <v>928</v>
      </c>
      <c r="F180" s="23" t="s">
        <v>929</v>
      </c>
      <c r="G180" s="2">
        <v>1</v>
      </c>
      <c r="H180" s="14">
        <v>41421</v>
      </c>
      <c r="I180" s="11">
        <v>0.625</v>
      </c>
      <c r="J180" s="2" t="s">
        <v>932</v>
      </c>
      <c r="K180" s="27">
        <f t="shared" si="2"/>
        <v>24</v>
      </c>
    </row>
    <row r="181" spans="1:11" ht="30" customHeight="1" x14ac:dyDescent="0.25">
      <c r="A181" s="18">
        <v>41411</v>
      </c>
      <c r="B181" s="13">
        <v>0.77638888888888891</v>
      </c>
      <c r="C181" s="5" t="s">
        <v>14</v>
      </c>
      <c r="D181" s="5" t="s">
        <v>98</v>
      </c>
      <c r="E181" s="23" t="s">
        <v>435</v>
      </c>
      <c r="F181" s="23" t="s">
        <v>436</v>
      </c>
      <c r="G181" s="2">
        <v>1</v>
      </c>
      <c r="H181" s="14">
        <v>41414</v>
      </c>
      <c r="I181" s="11">
        <v>0.5131944444444444</v>
      </c>
      <c r="J181" s="2" t="s">
        <v>437</v>
      </c>
      <c r="K181" s="27">
        <f t="shared" si="2"/>
        <v>3</v>
      </c>
    </row>
    <row r="182" spans="1:11" ht="30" customHeight="1" x14ac:dyDescent="0.25">
      <c r="A182" s="18">
        <v>41411</v>
      </c>
      <c r="B182" s="13">
        <v>0.77638888888888891</v>
      </c>
      <c r="C182" s="5" t="s">
        <v>14</v>
      </c>
      <c r="D182" s="5" t="s">
        <v>98</v>
      </c>
      <c r="E182" s="23" t="s">
        <v>435</v>
      </c>
      <c r="F182" s="23" t="s">
        <v>436</v>
      </c>
      <c r="G182" s="2">
        <v>1</v>
      </c>
      <c r="H182" s="14">
        <v>41414</v>
      </c>
      <c r="I182" s="11">
        <v>0.5131944444444444</v>
      </c>
      <c r="J182" s="2" t="s">
        <v>438</v>
      </c>
      <c r="K182" s="27">
        <f t="shared" si="2"/>
        <v>3</v>
      </c>
    </row>
    <row r="183" spans="1:11" ht="30" customHeight="1" x14ac:dyDescent="0.25">
      <c r="A183" s="18">
        <v>41411</v>
      </c>
      <c r="B183" s="13">
        <v>0.77638888888888891</v>
      </c>
      <c r="C183" s="5" t="s">
        <v>14</v>
      </c>
      <c r="D183" s="5" t="s">
        <v>98</v>
      </c>
      <c r="E183" s="23" t="s">
        <v>435</v>
      </c>
      <c r="F183" s="23" t="s">
        <v>436</v>
      </c>
      <c r="G183" s="2">
        <v>1</v>
      </c>
      <c r="H183" s="14">
        <v>41416</v>
      </c>
      <c r="I183" s="11">
        <v>0.41666666666666669</v>
      </c>
      <c r="J183" s="2" t="s">
        <v>659</v>
      </c>
      <c r="K183" s="27">
        <f t="shared" si="2"/>
        <v>5</v>
      </c>
    </row>
    <row r="184" spans="1:11" ht="30" customHeight="1" x14ac:dyDescent="0.25">
      <c r="A184" s="18">
        <v>41411</v>
      </c>
      <c r="B184" s="13">
        <v>0.77638888888888891</v>
      </c>
      <c r="C184" s="5" t="s">
        <v>14</v>
      </c>
      <c r="D184" s="5" t="s">
        <v>98</v>
      </c>
      <c r="E184" s="23" t="s">
        <v>435</v>
      </c>
      <c r="F184" s="23" t="s">
        <v>436</v>
      </c>
      <c r="G184" s="2">
        <v>1</v>
      </c>
      <c r="H184" s="14">
        <v>41418</v>
      </c>
      <c r="I184" s="11">
        <v>0.58888888888888891</v>
      </c>
      <c r="J184" s="2" t="s">
        <v>838</v>
      </c>
      <c r="K184" s="27">
        <f t="shared" si="2"/>
        <v>7</v>
      </c>
    </row>
    <row r="185" spans="1:11" ht="30" customHeight="1" x14ac:dyDescent="0.25">
      <c r="A185" s="18">
        <v>41414</v>
      </c>
      <c r="B185" s="13">
        <v>0.73472222222222217</v>
      </c>
      <c r="C185" s="5" t="s">
        <v>14</v>
      </c>
      <c r="D185" s="5" t="s">
        <v>460</v>
      </c>
      <c r="E185" s="23" t="s">
        <v>604</v>
      </c>
      <c r="F185" s="23" t="s">
        <v>605</v>
      </c>
      <c r="G185" s="2">
        <v>1</v>
      </c>
      <c r="H185" s="14">
        <v>41415</v>
      </c>
      <c r="I185" s="11">
        <v>0.66666666666666663</v>
      </c>
      <c r="J185" s="2" t="s">
        <v>606</v>
      </c>
      <c r="K185" s="27">
        <f t="shared" si="2"/>
        <v>1</v>
      </c>
    </row>
    <row r="186" spans="1:11" ht="30" customHeight="1" x14ac:dyDescent="0.25">
      <c r="A186" s="18">
        <v>41407</v>
      </c>
      <c r="B186" s="13">
        <v>0.43055555555555558</v>
      </c>
      <c r="C186" s="5" t="s">
        <v>14</v>
      </c>
      <c r="D186" s="5" t="s">
        <v>56</v>
      </c>
      <c r="E186" s="23" t="s">
        <v>205</v>
      </c>
      <c r="F186" s="23" t="s">
        <v>206</v>
      </c>
      <c r="G186" s="2">
        <v>3</v>
      </c>
      <c r="H186" s="14">
        <v>41409</v>
      </c>
      <c r="I186" s="11">
        <v>0.5</v>
      </c>
      <c r="J186" s="2" t="s">
        <v>207</v>
      </c>
      <c r="K186" s="27">
        <f t="shared" si="2"/>
        <v>2</v>
      </c>
    </row>
    <row r="187" spans="1:11" ht="30" customHeight="1" x14ac:dyDescent="0.25">
      <c r="A187" s="18">
        <v>41397</v>
      </c>
      <c r="B187" s="13">
        <v>0.76041666666666663</v>
      </c>
      <c r="C187" s="5" t="s">
        <v>14</v>
      </c>
      <c r="D187" s="5" t="s">
        <v>200</v>
      </c>
      <c r="E187" s="23" t="s">
        <v>201</v>
      </c>
      <c r="F187" s="23" t="s">
        <v>202</v>
      </c>
      <c r="G187" s="2">
        <v>1</v>
      </c>
      <c r="H187" s="14">
        <v>41398</v>
      </c>
      <c r="I187" s="11">
        <v>0.5</v>
      </c>
      <c r="J187" s="2" t="s">
        <v>203</v>
      </c>
      <c r="K187" s="27">
        <f t="shared" si="2"/>
        <v>1</v>
      </c>
    </row>
    <row r="188" spans="1:11" ht="30" customHeight="1" x14ac:dyDescent="0.25">
      <c r="A188" s="18">
        <v>41402</v>
      </c>
      <c r="B188" s="13">
        <v>0.375</v>
      </c>
      <c r="C188" s="5" t="s">
        <v>10</v>
      </c>
      <c r="D188" s="5" t="s">
        <v>117</v>
      </c>
      <c r="E188" s="23" t="s">
        <v>243</v>
      </c>
      <c r="F188" s="23" t="s">
        <v>244</v>
      </c>
      <c r="G188" s="2">
        <v>1</v>
      </c>
      <c r="H188" s="14">
        <v>41411</v>
      </c>
      <c r="I188" s="11">
        <v>0.58333333333333337</v>
      </c>
      <c r="J188" s="2" t="s">
        <v>378</v>
      </c>
      <c r="K188" s="27">
        <f t="shared" si="2"/>
        <v>9</v>
      </c>
    </row>
    <row r="189" spans="1:11" ht="30" customHeight="1" x14ac:dyDescent="0.25">
      <c r="A189" s="18">
        <v>41397</v>
      </c>
      <c r="B189" s="13">
        <v>0.76041666666666663</v>
      </c>
      <c r="C189" s="5" t="s">
        <v>14</v>
      </c>
      <c r="D189" s="5" t="s">
        <v>200</v>
      </c>
      <c r="E189" s="23" t="s">
        <v>201</v>
      </c>
      <c r="F189" s="23" t="s">
        <v>202</v>
      </c>
      <c r="G189" s="2">
        <v>1</v>
      </c>
      <c r="H189" s="14">
        <v>41409</v>
      </c>
      <c r="I189" s="11">
        <v>0.5</v>
      </c>
      <c r="J189" s="2" t="s">
        <v>204</v>
      </c>
      <c r="K189" s="27">
        <f t="shared" si="2"/>
        <v>12</v>
      </c>
    </row>
    <row r="190" spans="1:11" ht="30" customHeight="1" x14ac:dyDescent="0.25">
      <c r="A190" s="18">
        <v>41409</v>
      </c>
      <c r="B190" s="13">
        <v>0.72222222222222221</v>
      </c>
      <c r="C190" s="5" t="s">
        <v>14</v>
      </c>
      <c r="D190" s="5" t="s">
        <v>374</v>
      </c>
      <c r="E190" s="23" t="s">
        <v>715</v>
      </c>
      <c r="F190" s="23" t="s">
        <v>716</v>
      </c>
      <c r="G190" s="2">
        <v>1</v>
      </c>
      <c r="H190" s="14">
        <v>41416</v>
      </c>
      <c r="I190" s="11">
        <v>0.6645833333333333</v>
      </c>
      <c r="J190" s="2" t="s">
        <v>717</v>
      </c>
      <c r="K190" s="27">
        <f t="shared" si="2"/>
        <v>7</v>
      </c>
    </row>
    <row r="191" spans="1:11" ht="30" customHeight="1" x14ac:dyDescent="0.25">
      <c r="A191" s="18">
        <v>41409</v>
      </c>
      <c r="B191" s="13">
        <v>0.72222222222222221</v>
      </c>
      <c r="C191" s="5" t="s">
        <v>14</v>
      </c>
      <c r="D191" s="5" t="s">
        <v>374</v>
      </c>
      <c r="E191" s="23" t="s">
        <v>715</v>
      </c>
      <c r="F191" s="23" t="s">
        <v>716</v>
      </c>
      <c r="G191" s="2">
        <v>1</v>
      </c>
      <c r="H191" s="14">
        <v>41424</v>
      </c>
      <c r="I191" s="2"/>
      <c r="J191" s="2" t="s">
        <v>1105</v>
      </c>
      <c r="K191" s="27">
        <f t="shared" si="2"/>
        <v>15</v>
      </c>
    </row>
    <row r="192" spans="1:11" ht="30" customHeight="1" x14ac:dyDescent="0.25">
      <c r="A192" s="18">
        <v>41409</v>
      </c>
      <c r="B192" s="13">
        <v>0.72222222222222221</v>
      </c>
      <c r="C192" s="5" t="s">
        <v>14</v>
      </c>
      <c r="D192" s="5" t="s">
        <v>374</v>
      </c>
      <c r="E192" s="23" t="s">
        <v>715</v>
      </c>
      <c r="F192" s="23" t="s">
        <v>716</v>
      </c>
      <c r="G192" s="2">
        <v>1</v>
      </c>
      <c r="H192" s="14">
        <v>41424</v>
      </c>
      <c r="I192" s="2"/>
      <c r="J192" s="2" t="s">
        <v>1105</v>
      </c>
      <c r="K192" s="27">
        <f t="shared" si="2"/>
        <v>15</v>
      </c>
    </row>
    <row r="193" spans="1:11" ht="30" customHeight="1" x14ac:dyDescent="0.25">
      <c r="A193" s="18">
        <v>41421</v>
      </c>
      <c r="B193" s="13">
        <v>0.375</v>
      </c>
      <c r="C193" s="5" t="s">
        <v>14</v>
      </c>
      <c r="D193" s="5" t="s">
        <v>924</v>
      </c>
      <c r="E193" s="23" t="s">
        <v>1106</v>
      </c>
      <c r="F193" s="23" t="s">
        <v>1107</v>
      </c>
      <c r="G193" s="2">
        <v>1</v>
      </c>
      <c r="H193" s="14">
        <v>41424</v>
      </c>
      <c r="I193" s="11">
        <v>0.58958333333333335</v>
      </c>
      <c r="J193" s="11" t="s">
        <v>1013</v>
      </c>
      <c r="K193" s="27">
        <f t="shared" si="2"/>
        <v>3</v>
      </c>
    </row>
    <row r="194" spans="1:11" ht="30" customHeight="1" x14ac:dyDescent="0.25">
      <c r="A194" s="18">
        <v>41421</v>
      </c>
      <c r="B194" s="13">
        <v>0.375</v>
      </c>
      <c r="C194" s="5" t="s">
        <v>14</v>
      </c>
      <c r="D194" s="5" t="s">
        <v>924</v>
      </c>
      <c r="E194" s="23" t="s">
        <v>1106</v>
      </c>
      <c r="F194" s="23" t="s">
        <v>1107</v>
      </c>
      <c r="G194" s="2">
        <v>1</v>
      </c>
      <c r="H194" s="14"/>
      <c r="I194" s="11"/>
      <c r="J194" s="2"/>
      <c r="K194" s="27">
        <f t="shared" si="2"/>
        <v>-41421</v>
      </c>
    </row>
    <row r="195" spans="1:11" ht="30" customHeight="1" x14ac:dyDescent="0.25">
      <c r="A195" s="18">
        <v>41409</v>
      </c>
      <c r="B195" s="13">
        <v>0.39583333333333331</v>
      </c>
      <c r="C195" s="5" t="s">
        <v>10</v>
      </c>
      <c r="D195" s="5" t="s">
        <v>117</v>
      </c>
      <c r="E195" s="23" t="s">
        <v>309</v>
      </c>
      <c r="F195" s="23" t="s">
        <v>310</v>
      </c>
      <c r="G195" s="2">
        <v>1</v>
      </c>
      <c r="H195" s="14">
        <v>41411</v>
      </c>
      <c r="I195" s="11">
        <v>0.45833333333333331</v>
      </c>
      <c r="J195" s="2" t="s">
        <v>311</v>
      </c>
      <c r="K195" s="27">
        <f t="shared" ref="K195:K245" si="3">H195-A195</f>
        <v>2</v>
      </c>
    </row>
    <row r="196" spans="1:11" ht="30" customHeight="1" x14ac:dyDescent="0.25">
      <c r="A196" s="18">
        <v>41411</v>
      </c>
      <c r="B196" s="13">
        <v>0.5625</v>
      </c>
      <c r="C196" s="5" t="s">
        <v>10</v>
      </c>
      <c r="D196" s="5" t="s">
        <v>117</v>
      </c>
      <c r="E196" s="23" t="s">
        <v>519</v>
      </c>
      <c r="F196" s="23" t="s">
        <v>520</v>
      </c>
      <c r="G196" s="2">
        <v>1</v>
      </c>
      <c r="H196" s="14">
        <v>41415</v>
      </c>
      <c r="I196" s="2" t="s">
        <v>564</v>
      </c>
      <c r="J196" s="2" t="s">
        <v>569</v>
      </c>
      <c r="K196" s="27">
        <f t="shared" si="3"/>
        <v>4</v>
      </c>
    </row>
    <row r="197" spans="1:11" ht="30" customHeight="1" x14ac:dyDescent="0.25">
      <c r="A197" s="18">
        <v>41414</v>
      </c>
      <c r="B197" s="13">
        <v>0.625</v>
      </c>
      <c r="C197" s="5" t="s">
        <v>10</v>
      </c>
      <c r="D197" s="5" t="s">
        <v>117</v>
      </c>
      <c r="E197" s="23" t="s">
        <v>519</v>
      </c>
      <c r="F197" s="23" t="s">
        <v>725</v>
      </c>
      <c r="G197" s="2">
        <v>1</v>
      </c>
      <c r="H197" s="14">
        <v>41417</v>
      </c>
      <c r="I197" s="11">
        <v>0.60555555555555551</v>
      </c>
      <c r="J197" s="2" t="s">
        <v>754</v>
      </c>
      <c r="K197" s="27">
        <f t="shared" si="3"/>
        <v>3</v>
      </c>
    </row>
    <row r="198" spans="1:11" ht="30" customHeight="1" x14ac:dyDescent="0.25">
      <c r="A198" s="18">
        <v>41416</v>
      </c>
      <c r="B198" s="13">
        <v>0.45833333333333331</v>
      </c>
      <c r="C198" s="5" t="s">
        <v>10</v>
      </c>
      <c r="D198" s="5" t="s">
        <v>383</v>
      </c>
      <c r="E198" s="23" t="s">
        <v>519</v>
      </c>
      <c r="F198" s="23" t="s">
        <v>725</v>
      </c>
      <c r="G198" s="2">
        <v>1</v>
      </c>
      <c r="H198" s="14">
        <v>41423</v>
      </c>
      <c r="I198" s="11">
        <v>0.66666666666666663</v>
      </c>
      <c r="J198" s="2" t="s">
        <v>1059</v>
      </c>
      <c r="K198" s="27">
        <f t="shared" si="3"/>
        <v>7</v>
      </c>
    </row>
    <row r="199" spans="1:11" ht="30" customHeight="1" x14ac:dyDescent="0.25">
      <c r="A199" s="18">
        <v>41428</v>
      </c>
      <c r="B199" s="13">
        <v>0.36458333333333331</v>
      </c>
      <c r="C199" s="5" t="s">
        <v>10</v>
      </c>
      <c r="D199" s="5" t="s">
        <v>383</v>
      </c>
      <c r="E199" s="23" t="s">
        <v>1121</v>
      </c>
      <c r="F199" s="23" t="s">
        <v>1122</v>
      </c>
      <c r="G199" s="2">
        <v>1</v>
      </c>
      <c r="H199" s="14">
        <v>41428</v>
      </c>
      <c r="I199" s="11">
        <v>0.5083333333333333</v>
      </c>
      <c r="J199" s="2" t="s">
        <v>1148</v>
      </c>
      <c r="K199" s="27">
        <f t="shared" si="3"/>
        <v>0</v>
      </c>
    </row>
    <row r="200" spans="1:11" ht="30" customHeight="1" x14ac:dyDescent="0.25">
      <c r="A200" s="18">
        <v>41428</v>
      </c>
      <c r="B200" s="13">
        <v>0.36458333333333331</v>
      </c>
      <c r="C200" s="5" t="s">
        <v>10</v>
      </c>
      <c r="D200" s="5" t="s">
        <v>383</v>
      </c>
      <c r="E200" s="23" t="s">
        <v>1121</v>
      </c>
      <c r="F200" s="23" t="s">
        <v>1122</v>
      </c>
      <c r="G200" s="2">
        <v>1</v>
      </c>
      <c r="H200" s="14">
        <v>41428</v>
      </c>
      <c r="I200" s="11">
        <v>0.50972222222222219</v>
      </c>
      <c r="J200" s="2" t="s">
        <v>1152</v>
      </c>
      <c r="K200" s="27">
        <f t="shared" si="3"/>
        <v>0</v>
      </c>
    </row>
    <row r="201" spans="1:11" ht="30" customHeight="1" x14ac:dyDescent="0.25">
      <c r="A201" s="18">
        <v>41411</v>
      </c>
      <c r="B201" s="13">
        <v>0.52083333333333304</v>
      </c>
      <c r="C201" s="5" t="s">
        <v>10</v>
      </c>
      <c r="D201" s="5" t="s">
        <v>117</v>
      </c>
      <c r="E201" s="23" t="s">
        <v>517</v>
      </c>
      <c r="F201" s="23" t="s">
        <v>518</v>
      </c>
      <c r="G201" s="2">
        <v>1</v>
      </c>
      <c r="H201" s="14">
        <v>41415</v>
      </c>
      <c r="I201" s="2" t="s">
        <v>564</v>
      </c>
      <c r="J201" s="2" t="s">
        <v>565</v>
      </c>
      <c r="K201" s="27">
        <f t="shared" si="3"/>
        <v>4</v>
      </c>
    </row>
    <row r="202" spans="1:11" ht="30" customHeight="1" x14ac:dyDescent="0.25">
      <c r="A202" s="18">
        <v>41407</v>
      </c>
      <c r="B202" s="13">
        <v>0.3888888888888889</v>
      </c>
      <c r="C202" s="5" t="s">
        <v>10</v>
      </c>
      <c r="D202" s="5" t="s">
        <v>363</v>
      </c>
      <c r="E202" s="23" t="s">
        <v>669</v>
      </c>
      <c r="F202" s="23" t="s">
        <v>670</v>
      </c>
      <c r="G202" s="2">
        <v>1</v>
      </c>
      <c r="H202" s="14">
        <v>41416</v>
      </c>
      <c r="I202" s="11">
        <v>0.5</v>
      </c>
      <c r="J202" s="2" t="s">
        <v>671</v>
      </c>
      <c r="K202" s="27">
        <f t="shared" si="3"/>
        <v>9</v>
      </c>
    </row>
    <row r="203" spans="1:11" ht="30" customHeight="1" x14ac:dyDescent="0.25">
      <c r="A203" s="18">
        <v>41418</v>
      </c>
      <c r="B203" s="13">
        <v>0.66666666666666663</v>
      </c>
      <c r="C203" s="5" t="s">
        <v>14</v>
      </c>
      <c r="D203" s="5" t="s">
        <v>912</v>
      </c>
      <c r="E203" s="23" t="s">
        <v>913</v>
      </c>
      <c r="F203" s="23" t="s">
        <v>914</v>
      </c>
      <c r="G203" s="2">
        <v>1</v>
      </c>
      <c r="H203" s="14">
        <v>41421</v>
      </c>
      <c r="I203" s="11">
        <v>0.625</v>
      </c>
      <c r="J203" s="2" t="s">
        <v>915</v>
      </c>
      <c r="K203" s="27">
        <f t="shared" si="3"/>
        <v>3</v>
      </c>
    </row>
    <row r="204" spans="1:11" ht="30" customHeight="1" x14ac:dyDescent="0.25">
      <c r="A204" s="18">
        <v>41418</v>
      </c>
      <c r="B204" s="13">
        <v>0.625</v>
      </c>
      <c r="C204" s="5" t="s">
        <v>14</v>
      </c>
      <c r="D204" s="5" t="s">
        <v>912</v>
      </c>
      <c r="E204" s="23" t="s">
        <v>913</v>
      </c>
      <c r="F204" s="23" t="s">
        <v>914</v>
      </c>
      <c r="G204" s="2">
        <v>1</v>
      </c>
      <c r="H204" s="14">
        <v>41421</v>
      </c>
      <c r="I204" s="11">
        <v>0.625</v>
      </c>
      <c r="J204" s="2" t="s">
        <v>916</v>
      </c>
      <c r="K204" s="27">
        <f t="shared" si="3"/>
        <v>3</v>
      </c>
    </row>
    <row r="205" spans="1:11" ht="30" customHeight="1" x14ac:dyDescent="0.25">
      <c r="A205" s="18">
        <v>41401</v>
      </c>
      <c r="B205" s="13">
        <v>0.63194444444444442</v>
      </c>
      <c r="C205" s="5" t="s">
        <v>14</v>
      </c>
      <c r="D205" s="5" t="s">
        <v>41</v>
      </c>
      <c r="E205" s="23" t="s">
        <v>195</v>
      </c>
      <c r="F205" s="23" t="s">
        <v>196</v>
      </c>
      <c r="G205" s="2">
        <v>1</v>
      </c>
      <c r="H205" s="14">
        <v>41402</v>
      </c>
      <c r="I205" s="11">
        <v>0.66666666666666663</v>
      </c>
      <c r="J205" s="2" t="s">
        <v>197</v>
      </c>
      <c r="K205" s="27">
        <f t="shared" si="3"/>
        <v>1</v>
      </c>
    </row>
    <row r="206" spans="1:11" ht="30" customHeight="1" x14ac:dyDescent="0.25">
      <c r="A206" s="18">
        <v>41401</v>
      </c>
      <c r="B206" s="13">
        <v>0.63194444444444442</v>
      </c>
      <c r="C206" s="5" t="s">
        <v>14</v>
      </c>
      <c r="D206" s="5" t="s">
        <v>41</v>
      </c>
      <c r="E206" s="23" t="s">
        <v>195</v>
      </c>
      <c r="F206" s="23" t="s">
        <v>196</v>
      </c>
      <c r="G206" s="2">
        <v>1</v>
      </c>
      <c r="H206" s="14">
        <v>41409</v>
      </c>
      <c r="I206" s="11">
        <v>0.5</v>
      </c>
      <c r="J206" s="2" t="s">
        <v>199</v>
      </c>
      <c r="K206" s="27">
        <f t="shared" si="3"/>
        <v>8</v>
      </c>
    </row>
    <row r="207" spans="1:11" ht="30" customHeight="1" x14ac:dyDescent="0.25">
      <c r="A207" s="18">
        <v>41401</v>
      </c>
      <c r="B207" s="13">
        <v>0.63194444444444442</v>
      </c>
      <c r="C207" s="5" t="s">
        <v>14</v>
      </c>
      <c r="D207" s="5" t="s">
        <v>41</v>
      </c>
      <c r="E207" s="23" t="s">
        <v>195</v>
      </c>
      <c r="F207" s="23" t="s">
        <v>196</v>
      </c>
      <c r="G207" s="2">
        <v>1</v>
      </c>
      <c r="H207" s="14">
        <v>41409</v>
      </c>
      <c r="I207" s="11">
        <v>0.5</v>
      </c>
      <c r="J207" s="2" t="s">
        <v>198</v>
      </c>
      <c r="K207" s="27">
        <f t="shared" si="3"/>
        <v>8</v>
      </c>
    </row>
    <row r="208" spans="1:11" ht="30" customHeight="1" x14ac:dyDescent="0.25">
      <c r="A208" s="18">
        <v>41411</v>
      </c>
      <c r="B208" s="13">
        <v>0.4375</v>
      </c>
      <c r="C208" s="5" t="s">
        <v>10</v>
      </c>
      <c r="D208" s="5" t="s">
        <v>383</v>
      </c>
      <c r="E208" s="23" t="s">
        <v>795</v>
      </c>
      <c r="F208" s="23" t="s">
        <v>796</v>
      </c>
      <c r="G208" s="2">
        <v>1</v>
      </c>
      <c r="H208" s="14">
        <v>41418</v>
      </c>
      <c r="I208" s="11">
        <v>0.4993055555555555</v>
      </c>
      <c r="J208" s="2" t="s">
        <v>818</v>
      </c>
      <c r="K208" s="27">
        <f t="shared" si="3"/>
        <v>7</v>
      </c>
    </row>
    <row r="209" spans="1:11" ht="30" customHeight="1" x14ac:dyDescent="0.25">
      <c r="A209" s="18">
        <v>41411</v>
      </c>
      <c r="B209" s="13" t="s">
        <v>556</v>
      </c>
      <c r="C209" s="5" t="s">
        <v>10</v>
      </c>
      <c r="D209" s="5" t="s">
        <v>383</v>
      </c>
      <c r="E209" s="23" t="s">
        <v>805</v>
      </c>
      <c r="F209" s="23" t="s">
        <v>806</v>
      </c>
      <c r="G209" s="2">
        <v>1</v>
      </c>
      <c r="H209" s="14">
        <v>41418</v>
      </c>
      <c r="I209" s="11">
        <v>0.4993055555555555</v>
      </c>
      <c r="J209" s="2" t="s">
        <v>819</v>
      </c>
      <c r="K209" s="27">
        <f t="shared" si="3"/>
        <v>7</v>
      </c>
    </row>
    <row r="210" spans="1:11" ht="30" customHeight="1" x14ac:dyDescent="0.25">
      <c r="A210" s="18">
        <v>41414</v>
      </c>
      <c r="B210" s="13">
        <v>0.68333333333333324</v>
      </c>
      <c r="C210" s="5" t="s">
        <v>10</v>
      </c>
      <c r="D210" s="5" t="s">
        <v>383</v>
      </c>
      <c r="E210" s="23" t="s">
        <v>1136</v>
      </c>
      <c r="F210" s="23" t="s">
        <v>1137</v>
      </c>
      <c r="G210" s="2">
        <v>1</v>
      </c>
      <c r="H210" s="14">
        <v>41450</v>
      </c>
      <c r="I210" s="11">
        <v>0.77777777777777779</v>
      </c>
      <c r="J210" s="2" t="s">
        <v>2238</v>
      </c>
      <c r="K210" s="27">
        <f t="shared" si="3"/>
        <v>36</v>
      </c>
    </row>
    <row r="211" spans="1:11" ht="30" customHeight="1" x14ac:dyDescent="0.25">
      <c r="A211" s="18">
        <v>41394</v>
      </c>
      <c r="B211" s="13">
        <v>0.67361111111111116</v>
      </c>
      <c r="C211" s="5" t="s">
        <v>14</v>
      </c>
      <c r="D211" s="5" t="s">
        <v>80</v>
      </c>
      <c r="E211" s="23" t="s">
        <v>486</v>
      </c>
      <c r="F211" s="23" t="s">
        <v>487</v>
      </c>
      <c r="G211" s="2">
        <v>1</v>
      </c>
      <c r="H211" s="14">
        <v>41414</v>
      </c>
      <c r="I211" s="11">
        <v>0.66666666666666663</v>
      </c>
      <c r="J211" s="2" t="s">
        <v>491</v>
      </c>
      <c r="K211" s="27">
        <f t="shared" si="3"/>
        <v>20</v>
      </c>
    </row>
    <row r="212" spans="1:11" ht="30" customHeight="1" x14ac:dyDescent="0.25">
      <c r="A212" s="18">
        <v>41411</v>
      </c>
      <c r="B212" s="13">
        <v>0.4375</v>
      </c>
      <c r="C212" s="5" t="s">
        <v>10</v>
      </c>
      <c r="D212" s="5" t="s">
        <v>383</v>
      </c>
      <c r="E212" s="23" t="s">
        <v>730</v>
      </c>
      <c r="F212" s="23" t="s">
        <v>731</v>
      </c>
      <c r="G212" s="2">
        <v>1</v>
      </c>
      <c r="H212" s="14">
        <v>41421</v>
      </c>
      <c r="I212" s="11">
        <v>0.49305555555555558</v>
      </c>
      <c r="J212" s="37" t="s">
        <v>896</v>
      </c>
      <c r="K212" s="27">
        <f t="shared" si="3"/>
        <v>10</v>
      </c>
    </row>
    <row r="213" spans="1:11" ht="30" customHeight="1" x14ac:dyDescent="0.25">
      <c r="A213" s="18">
        <v>41411</v>
      </c>
      <c r="B213" s="13">
        <v>0.4375</v>
      </c>
      <c r="C213" s="5" t="s">
        <v>10</v>
      </c>
      <c r="D213" s="5" t="s">
        <v>383</v>
      </c>
      <c r="E213" s="23" t="s">
        <v>738</v>
      </c>
      <c r="F213" s="23" t="s">
        <v>391</v>
      </c>
      <c r="G213" s="2">
        <v>1</v>
      </c>
      <c r="H213" s="14">
        <v>41417</v>
      </c>
      <c r="I213" s="11">
        <v>0.60069444444444442</v>
      </c>
      <c r="J213" s="2" t="s">
        <v>752</v>
      </c>
      <c r="K213" s="27">
        <f t="shared" si="3"/>
        <v>6</v>
      </c>
    </row>
    <row r="214" spans="1:11" ht="30" customHeight="1" x14ac:dyDescent="0.25">
      <c r="A214" s="17">
        <v>41411</v>
      </c>
      <c r="B214" s="7">
        <v>0.4375</v>
      </c>
      <c r="C214" s="29" t="s">
        <v>10</v>
      </c>
      <c r="D214" s="29" t="s">
        <v>383</v>
      </c>
      <c r="E214" s="22" t="s">
        <v>738</v>
      </c>
      <c r="F214" s="22" t="s">
        <v>391</v>
      </c>
      <c r="G214" s="2">
        <v>1</v>
      </c>
      <c r="H214" s="14">
        <v>41417</v>
      </c>
      <c r="I214" s="11">
        <v>0.60069444444444442</v>
      </c>
      <c r="J214" s="2" t="s">
        <v>753</v>
      </c>
      <c r="K214" s="27">
        <f t="shared" si="3"/>
        <v>6</v>
      </c>
    </row>
    <row r="215" spans="1:11" ht="30" customHeight="1" x14ac:dyDescent="0.25">
      <c r="A215" s="17">
        <v>41411</v>
      </c>
      <c r="B215" s="7">
        <v>0.4375</v>
      </c>
      <c r="C215" s="29" t="s">
        <v>10</v>
      </c>
      <c r="D215" s="29" t="s">
        <v>117</v>
      </c>
      <c r="E215" s="22" t="s">
        <v>876</v>
      </c>
      <c r="F215" s="22" t="s">
        <v>365</v>
      </c>
      <c r="G215" s="2">
        <v>1</v>
      </c>
      <c r="H215" s="14">
        <v>41421</v>
      </c>
      <c r="I215" s="2" t="s">
        <v>885</v>
      </c>
      <c r="J215" s="2" t="s">
        <v>886</v>
      </c>
      <c r="K215" s="27">
        <f t="shared" si="3"/>
        <v>10</v>
      </c>
    </row>
    <row r="216" spans="1:11" ht="30" customHeight="1" x14ac:dyDescent="0.25">
      <c r="A216" s="17">
        <v>41414</v>
      </c>
      <c r="B216" s="13">
        <v>0.49305555555555558</v>
      </c>
      <c r="C216" s="5" t="s">
        <v>10</v>
      </c>
      <c r="D216" s="29" t="s">
        <v>363</v>
      </c>
      <c r="E216" s="22" t="s">
        <v>866</v>
      </c>
      <c r="F216" s="22" t="s">
        <v>867</v>
      </c>
      <c r="G216" s="2">
        <v>1</v>
      </c>
      <c r="H216" s="14">
        <v>41421</v>
      </c>
      <c r="I216" s="11">
        <v>0.625</v>
      </c>
      <c r="J216" s="2" t="s">
        <v>908</v>
      </c>
      <c r="K216" s="27">
        <f t="shared" si="3"/>
        <v>7</v>
      </c>
    </row>
    <row r="217" spans="1:11" ht="30" customHeight="1" x14ac:dyDescent="0.25">
      <c r="A217" s="18">
        <v>41406</v>
      </c>
      <c r="B217" s="13">
        <v>0.38194444444444442</v>
      </c>
      <c r="C217" s="5" t="s">
        <v>10</v>
      </c>
      <c r="D217" s="5" t="s">
        <v>117</v>
      </c>
      <c r="E217" s="23" t="s">
        <v>134</v>
      </c>
      <c r="F217" s="23" t="s">
        <v>135</v>
      </c>
      <c r="G217" s="2">
        <v>1</v>
      </c>
      <c r="H217" s="14">
        <v>41409</v>
      </c>
      <c r="I217" s="11">
        <v>0.45833333333333331</v>
      </c>
      <c r="J217" s="2" t="s">
        <v>136</v>
      </c>
      <c r="K217" s="27">
        <f t="shared" si="3"/>
        <v>3</v>
      </c>
    </row>
    <row r="218" spans="1:11" ht="30" customHeight="1" x14ac:dyDescent="0.25">
      <c r="A218" s="18">
        <v>41410</v>
      </c>
      <c r="B218" s="13">
        <v>0.52083333333333337</v>
      </c>
      <c r="C218" s="5" t="s">
        <v>14</v>
      </c>
      <c r="D218" s="5" t="s">
        <v>613</v>
      </c>
      <c r="E218" s="23" t="s">
        <v>614</v>
      </c>
      <c r="F218" s="23" t="s">
        <v>365</v>
      </c>
      <c r="G218" s="2">
        <v>1</v>
      </c>
      <c r="H218" s="14">
        <v>41415</v>
      </c>
      <c r="I218" s="11">
        <v>0.66666666666666663</v>
      </c>
      <c r="J218" s="2" t="s">
        <v>615</v>
      </c>
      <c r="K218" s="27">
        <f t="shared" si="3"/>
        <v>5</v>
      </c>
    </row>
    <row r="219" spans="1:11" ht="30" customHeight="1" x14ac:dyDescent="0.25">
      <c r="A219" s="18">
        <v>41410</v>
      </c>
      <c r="B219" s="13">
        <v>0.5625</v>
      </c>
      <c r="C219" s="5" t="s">
        <v>14</v>
      </c>
      <c r="D219" s="5" t="s">
        <v>613</v>
      </c>
      <c r="E219" s="23" t="s">
        <v>614</v>
      </c>
      <c r="F219" s="23" t="s">
        <v>365</v>
      </c>
      <c r="G219" s="2">
        <v>1</v>
      </c>
      <c r="H219" s="14">
        <v>41416</v>
      </c>
      <c r="I219" s="11">
        <v>0.65833333333333333</v>
      </c>
      <c r="J219" s="2" t="s">
        <v>703</v>
      </c>
      <c r="K219" s="27">
        <f t="shared" si="3"/>
        <v>6</v>
      </c>
    </row>
    <row r="220" spans="1:11" ht="30" customHeight="1" x14ac:dyDescent="0.25">
      <c r="A220" s="18">
        <v>41410</v>
      </c>
      <c r="B220" s="13">
        <v>0.52083333333333337</v>
      </c>
      <c r="C220" s="5" t="s">
        <v>14</v>
      </c>
      <c r="D220" s="5" t="s">
        <v>613</v>
      </c>
      <c r="E220" s="23" t="s">
        <v>614</v>
      </c>
      <c r="F220" s="23" t="s">
        <v>365</v>
      </c>
      <c r="G220" s="2">
        <v>1</v>
      </c>
      <c r="H220" s="14">
        <v>41418</v>
      </c>
      <c r="I220" s="11">
        <v>0.59097222222222223</v>
      </c>
      <c r="J220" s="2" t="s">
        <v>839</v>
      </c>
      <c r="K220" s="27">
        <f t="shared" si="3"/>
        <v>8</v>
      </c>
    </row>
    <row r="221" spans="1:11" ht="30" customHeight="1" x14ac:dyDescent="0.25">
      <c r="A221" s="18">
        <v>41417</v>
      </c>
      <c r="B221" s="13">
        <v>0.69097222222222221</v>
      </c>
      <c r="C221" s="5" t="s">
        <v>14</v>
      </c>
      <c r="D221" s="5" t="s">
        <v>613</v>
      </c>
      <c r="E221" s="23" t="s">
        <v>614</v>
      </c>
      <c r="F221" s="23" t="s">
        <v>365</v>
      </c>
      <c r="G221" s="2">
        <v>1</v>
      </c>
      <c r="H221" s="14">
        <v>41418</v>
      </c>
      <c r="I221" s="11">
        <v>0.59236111111111112</v>
      </c>
      <c r="J221" s="2" t="s">
        <v>840</v>
      </c>
      <c r="K221" s="27">
        <f t="shared" si="3"/>
        <v>1</v>
      </c>
    </row>
    <row r="222" spans="1:11" ht="30" customHeight="1" x14ac:dyDescent="0.25">
      <c r="A222" s="18">
        <v>41417</v>
      </c>
      <c r="B222" s="13">
        <v>0.69097222222222221</v>
      </c>
      <c r="C222" s="5" t="s">
        <v>14</v>
      </c>
      <c r="D222" s="5" t="s">
        <v>613</v>
      </c>
      <c r="E222" s="23" t="s">
        <v>614</v>
      </c>
      <c r="F222" s="23" t="s">
        <v>365</v>
      </c>
      <c r="G222" s="2">
        <v>1</v>
      </c>
      <c r="H222" s="14">
        <v>41435</v>
      </c>
      <c r="I222" s="11">
        <v>0.73541666666666661</v>
      </c>
      <c r="J222" s="2" t="s">
        <v>1550</v>
      </c>
      <c r="K222" s="27">
        <f t="shared" si="3"/>
        <v>18</v>
      </c>
    </row>
    <row r="223" spans="1:11" ht="30" customHeight="1" x14ac:dyDescent="0.25">
      <c r="A223" s="18">
        <v>41426</v>
      </c>
      <c r="B223" s="13">
        <v>0.33333333333333331</v>
      </c>
      <c r="C223" s="5" t="s">
        <v>14</v>
      </c>
      <c r="D223" s="5" t="s">
        <v>1119</v>
      </c>
      <c r="E223" s="23" t="s">
        <v>614</v>
      </c>
      <c r="F223" s="23" t="s">
        <v>365</v>
      </c>
      <c r="G223" s="2">
        <v>1</v>
      </c>
      <c r="H223" s="14">
        <v>41427</v>
      </c>
      <c r="I223" s="11">
        <v>0.51388888888888895</v>
      </c>
      <c r="J223" s="2" t="s">
        <v>1135</v>
      </c>
      <c r="K223" s="27">
        <f t="shared" si="3"/>
        <v>1</v>
      </c>
    </row>
    <row r="224" spans="1:11" ht="30" customHeight="1" x14ac:dyDescent="0.25">
      <c r="A224" s="18">
        <v>41426</v>
      </c>
      <c r="B224" s="13">
        <v>0.33333333333333331</v>
      </c>
      <c r="C224" s="5" t="s">
        <v>14</v>
      </c>
      <c r="D224" s="5" t="s">
        <v>1119</v>
      </c>
      <c r="E224" s="23" t="s">
        <v>614</v>
      </c>
      <c r="F224" s="23" t="s">
        <v>365</v>
      </c>
      <c r="G224" s="2">
        <v>1</v>
      </c>
      <c r="H224" s="14">
        <v>41427</v>
      </c>
      <c r="I224" s="11">
        <v>0.51388888888888895</v>
      </c>
      <c r="J224" s="2" t="s">
        <v>1134</v>
      </c>
      <c r="K224" s="27">
        <f t="shared" si="3"/>
        <v>1</v>
      </c>
    </row>
    <row r="225" spans="1:11" ht="30" customHeight="1" x14ac:dyDescent="0.25">
      <c r="A225" s="18">
        <v>41411</v>
      </c>
      <c r="B225" s="13">
        <v>0.41666666666666669</v>
      </c>
      <c r="C225" s="5" t="s">
        <v>10</v>
      </c>
      <c r="D225" s="5" t="s">
        <v>117</v>
      </c>
      <c r="E225" s="23" t="s">
        <v>678</v>
      </c>
      <c r="F225" s="23" t="s">
        <v>679</v>
      </c>
      <c r="G225" s="2">
        <v>1</v>
      </c>
      <c r="H225" s="14">
        <v>41416</v>
      </c>
      <c r="I225" s="11">
        <v>0.5</v>
      </c>
      <c r="J225" s="2" t="s">
        <v>681</v>
      </c>
      <c r="K225" s="27">
        <f t="shared" si="3"/>
        <v>5</v>
      </c>
    </row>
    <row r="226" spans="1:11" ht="30" customHeight="1" x14ac:dyDescent="0.25">
      <c r="A226" s="18">
        <v>41410</v>
      </c>
      <c r="B226" s="13">
        <v>0.45833333333333331</v>
      </c>
      <c r="C226" s="5" t="s">
        <v>10</v>
      </c>
      <c r="D226" s="5" t="s">
        <v>117</v>
      </c>
      <c r="E226" s="23" t="s">
        <v>415</v>
      </c>
      <c r="F226" s="23" t="s">
        <v>416</v>
      </c>
      <c r="G226" s="2">
        <v>1</v>
      </c>
      <c r="H226" s="14">
        <v>41414</v>
      </c>
      <c r="I226" s="11">
        <v>0.45833333333333331</v>
      </c>
      <c r="J226" s="2" t="s">
        <v>417</v>
      </c>
      <c r="K226" s="27">
        <f t="shared" si="3"/>
        <v>4</v>
      </c>
    </row>
    <row r="227" spans="1:11" ht="30" customHeight="1" x14ac:dyDescent="0.25">
      <c r="A227" s="18">
        <v>41410</v>
      </c>
      <c r="B227" s="13">
        <v>0.45833333333333331</v>
      </c>
      <c r="C227" s="5" t="s">
        <v>10</v>
      </c>
      <c r="D227" s="5" t="s">
        <v>117</v>
      </c>
      <c r="E227" s="23" t="s">
        <v>415</v>
      </c>
      <c r="F227" s="23" t="s">
        <v>416</v>
      </c>
      <c r="G227" s="2">
        <v>1</v>
      </c>
      <c r="H227" s="14">
        <v>41414</v>
      </c>
      <c r="I227" s="11">
        <v>0.45833333333333331</v>
      </c>
      <c r="J227" s="2" t="s">
        <v>418</v>
      </c>
      <c r="K227" s="27">
        <f t="shared" si="3"/>
        <v>4</v>
      </c>
    </row>
    <row r="228" spans="1:11" ht="30" customHeight="1" x14ac:dyDescent="0.25">
      <c r="A228" s="18">
        <v>41411</v>
      </c>
      <c r="B228" s="13">
        <v>0.4375</v>
      </c>
      <c r="C228" s="5" t="s">
        <v>10</v>
      </c>
      <c r="D228" s="5" t="s">
        <v>117</v>
      </c>
      <c r="E228" s="23" t="s">
        <v>814</v>
      </c>
      <c r="F228" s="23" t="s">
        <v>815</v>
      </c>
      <c r="G228" s="2">
        <v>1</v>
      </c>
      <c r="H228" s="14">
        <v>41418</v>
      </c>
      <c r="I228" s="11">
        <v>0.5</v>
      </c>
      <c r="J228" s="2" t="s">
        <v>820</v>
      </c>
      <c r="K228" s="27">
        <f t="shared" si="3"/>
        <v>7</v>
      </c>
    </row>
    <row r="229" spans="1:11" ht="30" customHeight="1" x14ac:dyDescent="0.25">
      <c r="A229" s="18">
        <v>41410</v>
      </c>
      <c r="B229" s="13">
        <v>0.79166666666666696</v>
      </c>
      <c r="C229" s="5" t="s">
        <v>10</v>
      </c>
      <c r="D229" s="5" t="s">
        <v>383</v>
      </c>
      <c r="E229" s="23" t="s">
        <v>404</v>
      </c>
      <c r="F229" s="23" t="s">
        <v>405</v>
      </c>
      <c r="G229" s="2">
        <v>1</v>
      </c>
      <c r="H229" s="14">
        <v>41414</v>
      </c>
      <c r="I229" s="11">
        <v>0.45833333333333331</v>
      </c>
      <c r="J229" s="2" t="s">
        <v>406</v>
      </c>
      <c r="K229" s="27">
        <f t="shared" si="3"/>
        <v>4</v>
      </c>
    </row>
    <row r="230" spans="1:11" ht="30" customHeight="1" x14ac:dyDescent="0.25">
      <c r="A230" s="18">
        <v>41393</v>
      </c>
      <c r="B230" s="13">
        <v>0.54513888888888895</v>
      </c>
      <c r="C230" s="5" t="s">
        <v>14</v>
      </c>
      <c r="D230" s="5" t="s">
        <v>277</v>
      </c>
      <c r="E230" s="23" t="s">
        <v>278</v>
      </c>
      <c r="F230" s="23" t="s">
        <v>279</v>
      </c>
      <c r="G230" s="2">
        <v>1</v>
      </c>
      <c r="H230" s="14">
        <v>41410</v>
      </c>
      <c r="I230" s="11">
        <v>0.60416666666666663</v>
      </c>
      <c r="J230" s="2" t="s">
        <v>280</v>
      </c>
      <c r="K230" s="27">
        <f t="shared" si="3"/>
        <v>17</v>
      </c>
    </row>
    <row r="231" spans="1:11" ht="30" customHeight="1" x14ac:dyDescent="0.25">
      <c r="A231" s="18">
        <v>41393</v>
      </c>
      <c r="B231" s="13">
        <v>0.58680555555555602</v>
      </c>
      <c r="C231" s="5" t="s">
        <v>14</v>
      </c>
      <c r="D231" s="5" t="s">
        <v>277</v>
      </c>
      <c r="E231" s="23" t="s">
        <v>278</v>
      </c>
      <c r="F231" s="23" t="s">
        <v>279</v>
      </c>
      <c r="G231" s="2">
        <v>1</v>
      </c>
      <c r="H231" s="14">
        <v>41414</v>
      </c>
      <c r="I231" s="11">
        <v>0.51597222222222217</v>
      </c>
      <c r="J231" s="2" t="s">
        <v>446</v>
      </c>
      <c r="K231" s="27">
        <f t="shared" si="3"/>
        <v>21</v>
      </c>
    </row>
    <row r="232" spans="1:11" ht="30" customHeight="1" x14ac:dyDescent="0.25">
      <c r="A232" s="18">
        <v>41413</v>
      </c>
      <c r="B232" s="13">
        <v>0.66666666666666663</v>
      </c>
      <c r="C232" s="5" t="s">
        <v>14</v>
      </c>
      <c r="D232" s="5" t="s">
        <v>41</v>
      </c>
      <c r="E232" s="23" t="s">
        <v>493</v>
      </c>
      <c r="F232" s="23" t="s">
        <v>494</v>
      </c>
      <c r="G232" s="2">
        <v>1</v>
      </c>
      <c r="H232" s="14">
        <v>41414</v>
      </c>
      <c r="I232" s="11">
        <v>0.66666666666666663</v>
      </c>
      <c r="J232" s="2" t="s">
        <v>495</v>
      </c>
      <c r="K232" s="27">
        <f t="shared" si="3"/>
        <v>1</v>
      </c>
    </row>
    <row r="233" spans="1:11" ht="30" customHeight="1" x14ac:dyDescent="0.25">
      <c r="A233" s="18">
        <v>41413</v>
      </c>
      <c r="B233" s="13">
        <v>0.66666666666666663</v>
      </c>
      <c r="C233" s="5" t="s">
        <v>14</v>
      </c>
      <c r="D233" s="5" t="s">
        <v>41</v>
      </c>
      <c r="E233" s="23" t="s">
        <v>493</v>
      </c>
      <c r="F233" s="23" t="s">
        <v>494</v>
      </c>
      <c r="G233" s="2">
        <v>1</v>
      </c>
      <c r="H233" s="14">
        <v>41413</v>
      </c>
      <c r="I233" s="11">
        <v>0.70833333333333337</v>
      </c>
      <c r="J233" s="2" t="s">
        <v>496</v>
      </c>
      <c r="K233" s="27">
        <f t="shared" si="3"/>
        <v>0</v>
      </c>
    </row>
    <row r="234" spans="1:11" ht="30" customHeight="1" x14ac:dyDescent="0.25">
      <c r="A234" s="18">
        <v>41413</v>
      </c>
      <c r="B234" s="13">
        <v>0.66666666666666663</v>
      </c>
      <c r="C234" s="5" t="s">
        <v>14</v>
      </c>
      <c r="D234" s="5" t="s">
        <v>41</v>
      </c>
      <c r="E234" s="23" t="s">
        <v>493</v>
      </c>
      <c r="F234" s="23" t="s">
        <v>494</v>
      </c>
      <c r="G234" s="2">
        <v>1</v>
      </c>
      <c r="H234" s="14">
        <v>41416</v>
      </c>
      <c r="I234" s="11">
        <v>0.41666666666666669</v>
      </c>
      <c r="J234" s="2" t="s">
        <v>652</v>
      </c>
      <c r="K234" s="27">
        <f t="shared" si="3"/>
        <v>3</v>
      </c>
    </row>
    <row r="235" spans="1:11" ht="30" customHeight="1" x14ac:dyDescent="0.25">
      <c r="A235" s="18">
        <v>41412</v>
      </c>
      <c r="B235" s="13">
        <v>0.43055555555555558</v>
      </c>
      <c r="C235" s="5" t="s">
        <v>14</v>
      </c>
      <c r="D235" s="5" t="s">
        <v>591</v>
      </c>
      <c r="E235" s="23" t="s">
        <v>787</v>
      </c>
      <c r="F235" s="23" t="s">
        <v>788</v>
      </c>
      <c r="G235" s="2">
        <v>1</v>
      </c>
      <c r="H235" s="14">
        <v>41418</v>
      </c>
      <c r="I235" s="11">
        <v>0.33333333333333331</v>
      </c>
      <c r="J235" s="2" t="s">
        <v>791</v>
      </c>
      <c r="K235" s="27">
        <f t="shared" si="3"/>
        <v>6</v>
      </c>
    </row>
    <row r="236" spans="1:11" ht="30" customHeight="1" x14ac:dyDescent="0.25">
      <c r="A236" s="18">
        <v>41421</v>
      </c>
      <c r="B236" s="5" t="s">
        <v>933</v>
      </c>
      <c r="C236" s="5" t="s">
        <v>14</v>
      </c>
      <c r="D236" s="5" t="s">
        <v>779</v>
      </c>
      <c r="E236" s="23" t="s">
        <v>934</v>
      </c>
      <c r="F236" s="23" t="s">
        <v>935</v>
      </c>
      <c r="G236" s="2">
        <v>1</v>
      </c>
      <c r="H236" s="14">
        <v>41421</v>
      </c>
      <c r="I236" s="11">
        <v>0.625</v>
      </c>
      <c r="J236" s="2" t="s">
        <v>936</v>
      </c>
      <c r="K236" s="27">
        <f t="shared" si="3"/>
        <v>0</v>
      </c>
    </row>
    <row r="237" spans="1:11" ht="30" customHeight="1" x14ac:dyDescent="0.25">
      <c r="A237" s="18">
        <v>41407</v>
      </c>
      <c r="B237" s="13">
        <v>0.3888888888888889</v>
      </c>
      <c r="C237" s="5" t="s">
        <v>10</v>
      </c>
      <c r="D237" s="5" t="s">
        <v>363</v>
      </c>
      <c r="E237" s="23" t="s">
        <v>728</v>
      </c>
      <c r="F237" s="23" t="s">
        <v>729</v>
      </c>
      <c r="G237" s="2">
        <v>1</v>
      </c>
      <c r="H237" s="14">
        <v>41418</v>
      </c>
      <c r="I237" s="11">
        <v>0.33333333333333331</v>
      </c>
      <c r="J237" s="2" t="s">
        <v>794</v>
      </c>
      <c r="K237" s="27">
        <f t="shared" si="3"/>
        <v>11</v>
      </c>
    </row>
    <row r="238" spans="1:11" ht="30" customHeight="1" x14ac:dyDescent="0.25">
      <c r="A238" s="18">
        <v>41379</v>
      </c>
      <c r="B238" s="13">
        <v>0.51388888888888895</v>
      </c>
      <c r="C238" s="5" t="s">
        <v>10</v>
      </c>
      <c r="D238" s="5" t="s">
        <v>363</v>
      </c>
      <c r="E238" s="23" t="s">
        <v>728</v>
      </c>
      <c r="F238" s="23" t="s">
        <v>729</v>
      </c>
      <c r="G238" s="2">
        <v>1</v>
      </c>
      <c r="H238" s="14">
        <v>41418</v>
      </c>
      <c r="I238" s="11">
        <v>0.33333333333333331</v>
      </c>
      <c r="J238" s="2" t="s">
        <v>204</v>
      </c>
      <c r="K238" s="27">
        <f t="shared" si="3"/>
        <v>39</v>
      </c>
    </row>
    <row r="239" spans="1:11" ht="30" customHeight="1" x14ac:dyDescent="0.25">
      <c r="A239" s="18">
        <v>41411</v>
      </c>
      <c r="B239" s="13">
        <v>0.4375</v>
      </c>
      <c r="C239" s="5" t="s">
        <v>10</v>
      </c>
      <c r="D239" s="5" t="s">
        <v>117</v>
      </c>
      <c r="E239" s="23" t="s">
        <v>807</v>
      </c>
      <c r="F239" s="23" t="s">
        <v>808</v>
      </c>
      <c r="G239" s="2">
        <v>1</v>
      </c>
      <c r="H239" s="2"/>
      <c r="I239" s="2"/>
      <c r="J239" s="2"/>
      <c r="K239" s="27">
        <f t="shared" si="3"/>
        <v>-41411</v>
      </c>
    </row>
    <row r="240" spans="1:11" ht="30" customHeight="1" x14ac:dyDescent="0.25">
      <c r="A240" s="18">
        <v>41410</v>
      </c>
      <c r="B240" s="13">
        <v>0.60416666666666696</v>
      </c>
      <c r="C240" s="5" t="s">
        <v>14</v>
      </c>
      <c r="D240" s="5" t="s">
        <v>21</v>
      </c>
      <c r="E240" s="23" t="s">
        <v>274</v>
      </c>
      <c r="F240" s="23" t="s">
        <v>275</v>
      </c>
      <c r="G240" s="2">
        <v>1</v>
      </c>
      <c r="H240" s="14">
        <v>41411</v>
      </c>
      <c r="I240" s="11">
        <v>0.58333333333333337</v>
      </c>
      <c r="J240" s="2" t="s">
        <v>347</v>
      </c>
      <c r="K240" s="27">
        <f t="shared" si="3"/>
        <v>1</v>
      </c>
    </row>
    <row r="241" spans="1:11" ht="30" customHeight="1" x14ac:dyDescent="0.25">
      <c r="A241" s="18">
        <v>41410</v>
      </c>
      <c r="B241" s="13">
        <v>0.5625</v>
      </c>
      <c r="C241" s="5" t="s">
        <v>14</v>
      </c>
      <c r="D241" s="5" t="s">
        <v>21</v>
      </c>
      <c r="E241" s="23" t="s">
        <v>274</v>
      </c>
      <c r="F241" s="23" t="s">
        <v>275</v>
      </c>
      <c r="G241" s="2">
        <v>1</v>
      </c>
      <c r="H241" s="14">
        <v>41411</v>
      </c>
      <c r="I241" s="11">
        <v>0.58333333333333337</v>
      </c>
      <c r="J241" s="2" t="s">
        <v>348</v>
      </c>
      <c r="K241" s="27">
        <f t="shared" si="3"/>
        <v>1</v>
      </c>
    </row>
    <row r="242" spans="1:11" ht="30" customHeight="1" x14ac:dyDescent="0.25">
      <c r="A242" s="18">
        <v>41410</v>
      </c>
      <c r="B242" s="13">
        <v>0.52083333333333337</v>
      </c>
      <c r="C242" s="5" t="s">
        <v>14</v>
      </c>
      <c r="D242" s="5" t="s">
        <v>21</v>
      </c>
      <c r="E242" s="23" t="s">
        <v>274</v>
      </c>
      <c r="F242" s="23" t="s">
        <v>275</v>
      </c>
      <c r="G242" s="2">
        <v>1</v>
      </c>
      <c r="H242" s="14">
        <v>41410</v>
      </c>
      <c r="I242" s="11">
        <v>0.60416666666666663</v>
      </c>
      <c r="J242" s="2" t="s">
        <v>276</v>
      </c>
      <c r="K242" s="27">
        <f t="shared" si="3"/>
        <v>0</v>
      </c>
    </row>
    <row r="243" spans="1:11" ht="30" customHeight="1" x14ac:dyDescent="0.25">
      <c r="A243" s="18">
        <v>41418</v>
      </c>
      <c r="B243" s="13">
        <v>0.49027777777777781</v>
      </c>
      <c r="C243" s="5" t="s">
        <v>10</v>
      </c>
      <c r="D243" s="5" t="s">
        <v>383</v>
      </c>
      <c r="E243" s="23" t="s">
        <v>1039</v>
      </c>
      <c r="F243" s="23" t="s">
        <v>1040</v>
      </c>
      <c r="G243" s="2">
        <v>1</v>
      </c>
      <c r="H243" s="14">
        <v>41423</v>
      </c>
      <c r="I243" s="11">
        <v>0.58333333333333337</v>
      </c>
      <c r="J243" s="2" t="s">
        <v>1050</v>
      </c>
      <c r="K243" s="27">
        <f t="shared" si="3"/>
        <v>5</v>
      </c>
    </row>
    <row r="244" spans="1:11" ht="30" customHeight="1" x14ac:dyDescent="0.25">
      <c r="A244" s="18">
        <v>41418</v>
      </c>
      <c r="B244" s="13">
        <v>0.531944444444444</v>
      </c>
      <c r="C244" s="5" t="s">
        <v>10</v>
      </c>
      <c r="D244" s="5" t="s">
        <v>383</v>
      </c>
      <c r="E244" s="23" t="s">
        <v>1039</v>
      </c>
      <c r="F244" s="23" t="s">
        <v>1040</v>
      </c>
      <c r="G244" s="2">
        <v>1</v>
      </c>
      <c r="H244" s="2"/>
      <c r="I244" s="2"/>
      <c r="J244" s="2" t="s">
        <v>1067</v>
      </c>
      <c r="K244" s="27">
        <f t="shared" si="3"/>
        <v>-41418</v>
      </c>
    </row>
    <row r="245" spans="1:11" ht="30" customHeight="1" x14ac:dyDescent="0.25">
      <c r="A245" s="18">
        <v>41419</v>
      </c>
      <c r="B245" s="13">
        <v>0.50694444444444442</v>
      </c>
      <c r="C245" s="5" t="s">
        <v>14</v>
      </c>
      <c r="D245" s="5" t="s">
        <v>25</v>
      </c>
      <c r="E245" s="23" t="s">
        <v>1003</v>
      </c>
      <c r="F245" s="23" t="s">
        <v>968</v>
      </c>
      <c r="G245" s="2">
        <v>1</v>
      </c>
      <c r="H245" s="14">
        <v>41424</v>
      </c>
      <c r="I245" s="11">
        <v>0.57291666666666663</v>
      </c>
      <c r="J245" s="2" t="s">
        <v>1085</v>
      </c>
      <c r="K245" s="27">
        <f t="shared" si="3"/>
        <v>5</v>
      </c>
    </row>
    <row r="246" spans="1:11" ht="30" customHeight="1" x14ac:dyDescent="0.25">
      <c r="A246" s="18">
        <v>41419</v>
      </c>
      <c r="B246" s="13">
        <v>0.54861111111111105</v>
      </c>
      <c r="C246" s="5" t="s">
        <v>14</v>
      </c>
      <c r="D246" s="5" t="s">
        <v>25</v>
      </c>
      <c r="E246" s="23" t="s">
        <v>1003</v>
      </c>
      <c r="F246" s="23" t="s">
        <v>968</v>
      </c>
      <c r="G246" s="2">
        <v>1</v>
      </c>
      <c r="H246" s="14">
        <v>41419</v>
      </c>
      <c r="I246" s="11">
        <v>0.625</v>
      </c>
      <c r="J246" s="2" t="s">
        <v>1084</v>
      </c>
      <c r="K246" s="27"/>
    </row>
    <row r="247" spans="1:11" ht="30" customHeight="1" x14ac:dyDescent="0.25">
      <c r="A247" s="18">
        <v>41388</v>
      </c>
      <c r="B247" s="13">
        <v>0.74305555555555547</v>
      </c>
      <c r="C247" s="5" t="s">
        <v>32</v>
      </c>
      <c r="D247" s="5" t="s">
        <v>212</v>
      </c>
      <c r="E247" s="23" t="s">
        <v>329</v>
      </c>
      <c r="F247" s="23" t="s">
        <v>330</v>
      </c>
      <c r="G247" s="2">
        <v>1</v>
      </c>
      <c r="H247" s="14">
        <v>41389</v>
      </c>
      <c r="I247" s="11">
        <v>0.58333333333333337</v>
      </c>
      <c r="J247" s="2" t="s">
        <v>331</v>
      </c>
      <c r="K247" s="27">
        <f t="shared" ref="K247:K278" si="4">H247-A247</f>
        <v>1</v>
      </c>
    </row>
    <row r="248" spans="1:11" ht="30" customHeight="1" x14ac:dyDescent="0.25">
      <c r="A248" s="18">
        <v>41388</v>
      </c>
      <c r="B248" s="13">
        <v>0.78472222222222199</v>
      </c>
      <c r="C248" s="5" t="s">
        <v>32</v>
      </c>
      <c r="D248" s="5" t="s">
        <v>212</v>
      </c>
      <c r="E248" s="23" t="s">
        <v>329</v>
      </c>
      <c r="F248" s="23" t="s">
        <v>330</v>
      </c>
      <c r="G248" s="2">
        <v>1</v>
      </c>
      <c r="H248" s="14">
        <v>41393</v>
      </c>
      <c r="I248" s="11">
        <v>0.58333333333333337</v>
      </c>
      <c r="J248" s="2" t="s">
        <v>332</v>
      </c>
      <c r="K248" s="27">
        <f t="shared" si="4"/>
        <v>5</v>
      </c>
    </row>
    <row r="249" spans="1:11" ht="30" customHeight="1" x14ac:dyDescent="0.25">
      <c r="A249" s="18">
        <v>41388</v>
      </c>
      <c r="B249" s="13">
        <v>0.82638888888888895</v>
      </c>
      <c r="C249" s="5" t="s">
        <v>32</v>
      </c>
      <c r="D249" s="5" t="s">
        <v>212</v>
      </c>
      <c r="E249" s="23" t="s">
        <v>329</v>
      </c>
      <c r="F249" s="23" t="s">
        <v>330</v>
      </c>
      <c r="G249" s="2">
        <v>1</v>
      </c>
      <c r="H249" s="14">
        <v>41394</v>
      </c>
      <c r="I249" s="11">
        <v>0.625</v>
      </c>
      <c r="J249" s="2" t="s">
        <v>333</v>
      </c>
      <c r="K249" s="27">
        <f t="shared" si="4"/>
        <v>6</v>
      </c>
    </row>
    <row r="250" spans="1:11" ht="30" customHeight="1" x14ac:dyDescent="0.25">
      <c r="A250" s="18">
        <v>41388</v>
      </c>
      <c r="B250" s="13">
        <v>0.86805555555555503</v>
      </c>
      <c r="C250" s="5" t="s">
        <v>32</v>
      </c>
      <c r="D250" s="5" t="s">
        <v>212</v>
      </c>
      <c r="E250" s="23" t="s">
        <v>329</v>
      </c>
      <c r="F250" s="23" t="s">
        <v>330</v>
      </c>
      <c r="G250" s="2">
        <v>1</v>
      </c>
      <c r="H250" s="14">
        <v>41394</v>
      </c>
      <c r="I250" s="11">
        <v>0.66666666666666696</v>
      </c>
      <c r="J250" s="2" t="s">
        <v>334</v>
      </c>
      <c r="K250" s="27">
        <f t="shared" si="4"/>
        <v>6</v>
      </c>
    </row>
    <row r="251" spans="1:11" ht="30" customHeight="1" x14ac:dyDescent="0.25">
      <c r="A251" s="18">
        <v>41388</v>
      </c>
      <c r="B251" s="13">
        <v>0.90972222222222199</v>
      </c>
      <c r="C251" s="5" t="s">
        <v>32</v>
      </c>
      <c r="D251" s="5" t="s">
        <v>212</v>
      </c>
      <c r="E251" s="23" t="s">
        <v>329</v>
      </c>
      <c r="F251" s="23" t="s">
        <v>330</v>
      </c>
      <c r="G251" s="2">
        <v>1</v>
      </c>
      <c r="H251" s="14">
        <v>41397</v>
      </c>
      <c r="I251" s="11">
        <v>0.70833333333333304</v>
      </c>
      <c r="J251" s="2" t="s">
        <v>335</v>
      </c>
      <c r="K251" s="27">
        <f t="shared" si="4"/>
        <v>9</v>
      </c>
    </row>
    <row r="252" spans="1:11" ht="30" customHeight="1" x14ac:dyDescent="0.25">
      <c r="A252" s="18">
        <v>41388</v>
      </c>
      <c r="B252" s="13">
        <v>0.95138888888888895</v>
      </c>
      <c r="C252" s="5" t="s">
        <v>32</v>
      </c>
      <c r="D252" s="5" t="s">
        <v>212</v>
      </c>
      <c r="E252" s="23" t="s">
        <v>329</v>
      </c>
      <c r="F252" s="23" t="s">
        <v>330</v>
      </c>
      <c r="G252" s="2">
        <v>1</v>
      </c>
      <c r="H252" s="14">
        <v>41397</v>
      </c>
      <c r="I252" s="11">
        <v>0.75</v>
      </c>
      <c r="J252" s="2" t="s">
        <v>336</v>
      </c>
      <c r="K252" s="27">
        <f t="shared" si="4"/>
        <v>9</v>
      </c>
    </row>
    <row r="253" spans="1:11" ht="30" customHeight="1" x14ac:dyDescent="0.25">
      <c r="A253" s="18">
        <v>41388</v>
      </c>
      <c r="B253" s="13">
        <v>0.99305555555555503</v>
      </c>
      <c r="C253" s="5" t="s">
        <v>32</v>
      </c>
      <c r="D253" s="5" t="s">
        <v>212</v>
      </c>
      <c r="E253" s="23" t="s">
        <v>329</v>
      </c>
      <c r="F253" s="23" t="s">
        <v>330</v>
      </c>
      <c r="G253" s="2">
        <v>1</v>
      </c>
      <c r="H253" s="14">
        <v>41397</v>
      </c>
      <c r="I253" s="11">
        <v>3</v>
      </c>
      <c r="J253" s="2" t="s">
        <v>337</v>
      </c>
      <c r="K253" s="27">
        <f t="shared" si="4"/>
        <v>9</v>
      </c>
    </row>
    <row r="254" spans="1:11" ht="30" customHeight="1" x14ac:dyDescent="0.25">
      <c r="A254" s="18">
        <v>41388</v>
      </c>
      <c r="B254" s="13">
        <v>1.0347222222222201</v>
      </c>
      <c r="C254" s="5" t="s">
        <v>32</v>
      </c>
      <c r="D254" s="5" t="s">
        <v>212</v>
      </c>
      <c r="E254" s="23" t="s">
        <v>329</v>
      </c>
      <c r="F254" s="23" t="s">
        <v>330</v>
      </c>
      <c r="G254" s="2">
        <v>1</v>
      </c>
      <c r="H254" s="14">
        <v>41397</v>
      </c>
      <c r="I254" s="11">
        <v>0.83333333333333304</v>
      </c>
      <c r="J254" s="2" t="s">
        <v>338</v>
      </c>
      <c r="K254" s="27">
        <f t="shared" si="4"/>
        <v>9</v>
      </c>
    </row>
    <row r="255" spans="1:11" ht="30" customHeight="1" x14ac:dyDescent="0.25">
      <c r="A255" s="18">
        <v>41388</v>
      </c>
      <c r="B255" s="13">
        <v>1.0763888888888899</v>
      </c>
      <c r="C255" s="5" t="s">
        <v>32</v>
      </c>
      <c r="D255" s="5" t="s">
        <v>212</v>
      </c>
      <c r="E255" s="23" t="s">
        <v>329</v>
      </c>
      <c r="F255" s="23" t="s">
        <v>330</v>
      </c>
      <c r="G255" s="2">
        <v>11</v>
      </c>
      <c r="H255" s="14">
        <v>41397</v>
      </c>
      <c r="I255" s="11">
        <v>0.875</v>
      </c>
      <c r="J255" s="2" t="s">
        <v>339</v>
      </c>
      <c r="K255" s="27">
        <f t="shared" si="4"/>
        <v>9</v>
      </c>
    </row>
    <row r="256" spans="1:11" ht="30" customHeight="1" x14ac:dyDescent="0.25">
      <c r="A256" s="18">
        <v>41388</v>
      </c>
      <c r="B256" s="13">
        <v>1.11805555555556</v>
      </c>
      <c r="C256" s="5" t="s">
        <v>32</v>
      </c>
      <c r="D256" s="5" t="s">
        <v>212</v>
      </c>
      <c r="E256" s="23" t="s">
        <v>329</v>
      </c>
      <c r="F256" s="23" t="s">
        <v>330</v>
      </c>
      <c r="G256" s="2">
        <v>1</v>
      </c>
      <c r="H256" s="14">
        <v>41404</v>
      </c>
      <c r="I256" s="11">
        <v>0.91666666666666696</v>
      </c>
      <c r="J256" s="2" t="s">
        <v>340</v>
      </c>
      <c r="K256" s="27">
        <f t="shared" si="4"/>
        <v>16</v>
      </c>
    </row>
    <row r="257" spans="1:11" ht="30" customHeight="1" x14ac:dyDescent="0.25">
      <c r="A257" s="18">
        <v>41388</v>
      </c>
      <c r="B257" s="13">
        <v>1.1597222222222201</v>
      </c>
      <c r="C257" s="5" t="s">
        <v>32</v>
      </c>
      <c r="D257" s="5" t="s">
        <v>212</v>
      </c>
      <c r="E257" s="23" t="s">
        <v>329</v>
      </c>
      <c r="F257" s="23" t="s">
        <v>330</v>
      </c>
      <c r="G257" s="2">
        <v>1</v>
      </c>
      <c r="H257" s="14">
        <v>41404</v>
      </c>
      <c r="I257" s="11">
        <v>0.95833333333333304</v>
      </c>
      <c r="J257" s="2" t="s">
        <v>341</v>
      </c>
      <c r="K257" s="27">
        <f t="shared" si="4"/>
        <v>16</v>
      </c>
    </row>
    <row r="258" spans="1:11" ht="30" customHeight="1" x14ac:dyDescent="0.25">
      <c r="A258" s="18">
        <v>41388</v>
      </c>
      <c r="B258" s="13">
        <v>1.2013888888888899</v>
      </c>
      <c r="C258" s="5" t="s">
        <v>32</v>
      </c>
      <c r="D258" s="5" t="s">
        <v>212</v>
      </c>
      <c r="E258" s="23" t="s">
        <v>329</v>
      </c>
      <c r="F258" s="23" t="s">
        <v>330</v>
      </c>
      <c r="G258" s="2">
        <v>1</v>
      </c>
      <c r="H258" s="14">
        <v>41404</v>
      </c>
      <c r="I258" s="11">
        <v>1</v>
      </c>
      <c r="J258" s="2" t="s">
        <v>342</v>
      </c>
      <c r="K258" s="27">
        <f t="shared" si="4"/>
        <v>16</v>
      </c>
    </row>
    <row r="259" spans="1:11" ht="30" customHeight="1" x14ac:dyDescent="0.25">
      <c r="A259" s="18">
        <v>41388</v>
      </c>
      <c r="B259" s="13">
        <v>1.24305555555556</v>
      </c>
      <c r="C259" s="5" t="s">
        <v>32</v>
      </c>
      <c r="D259" s="5" t="s">
        <v>212</v>
      </c>
      <c r="E259" s="23" t="s">
        <v>329</v>
      </c>
      <c r="F259" s="23" t="s">
        <v>330</v>
      </c>
      <c r="G259" s="2">
        <v>11</v>
      </c>
      <c r="H259" s="14">
        <v>41404</v>
      </c>
      <c r="I259" s="11">
        <v>1.0416666666666701</v>
      </c>
      <c r="J259" s="2" t="s">
        <v>343</v>
      </c>
      <c r="K259" s="27">
        <f t="shared" si="4"/>
        <v>16</v>
      </c>
    </row>
    <row r="260" spans="1:11" ht="30" customHeight="1" x14ac:dyDescent="0.25">
      <c r="A260" s="18">
        <v>41388</v>
      </c>
      <c r="B260" s="13">
        <v>1.2847222222222201</v>
      </c>
      <c r="C260" s="5" t="s">
        <v>32</v>
      </c>
      <c r="D260" s="5" t="s">
        <v>212</v>
      </c>
      <c r="E260" s="23" t="s">
        <v>329</v>
      </c>
      <c r="F260" s="23" t="s">
        <v>330</v>
      </c>
      <c r="G260" s="2">
        <v>1</v>
      </c>
      <c r="H260" s="14">
        <v>41411</v>
      </c>
      <c r="I260" s="11">
        <v>0.58333333333333337</v>
      </c>
      <c r="J260" s="2" t="s">
        <v>204</v>
      </c>
      <c r="K260" s="27">
        <f t="shared" si="4"/>
        <v>23</v>
      </c>
    </row>
    <row r="261" spans="1:11" ht="30" customHeight="1" x14ac:dyDescent="0.25">
      <c r="A261" s="18">
        <v>41416</v>
      </c>
      <c r="B261" s="13">
        <v>0.97916666666666663</v>
      </c>
      <c r="C261" s="5" t="s">
        <v>14</v>
      </c>
      <c r="D261" s="5" t="s">
        <v>460</v>
      </c>
      <c r="E261" s="23" t="s">
        <v>771</v>
      </c>
      <c r="F261" s="23" t="s">
        <v>772</v>
      </c>
      <c r="G261" s="2">
        <v>1</v>
      </c>
      <c r="H261" s="14">
        <v>41418</v>
      </c>
      <c r="I261" s="11">
        <v>0.33333333333333331</v>
      </c>
      <c r="J261" s="2" t="s">
        <v>773</v>
      </c>
      <c r="K261" s="27">
        <f t="shared" si="4"/>
        <v>2</v>
      </c>
    </row>
    <row r="262" spans="1:11" ht="30" customHeight="1" x14ac:dyDescent="0.25">
      <c r="A262" s="18">
        <v>41416</v>
      </c>
      <c r="B262" s="13">
        <v>0.97916666666666663</v>
      </c>
      <c r="C262" s="5" t="s">
        <v>14</v>
      </c>
      <c r="D262" s="5" t="s">
        <v>460</v>
      </c>
      <c r="E262" s="23" t="s">
        <v>771</v>
      </c>
      <c r="F262" s="23" t="s">
        <v>772</v>
      </c>
      <c r="G262" s="2">
        <v>1</v>
      </c>
      <c r="H262" s="14">
        <v>41418</v>
      </c>
      <c r="I262" s="11">
        <v>0.33333333333333331</v>
      </c>
      <c r="J262" s="2" t="s">
        <v>774</v>
      </c>
      <c r="K262" s="27">
        <f t="shared" si="4"/>
        <v>2</v>
      </c>
    </row>
    <row r="263" spans="1:11" ht="30" customHeight="1" x14ac:dyDescent="0.25">
      <c r="A263" s="18">
        <v>41402</v>
      </c>
      <c r="B263" s="13">
        <v>0.34722222222222227</v>
      </c>
      <c r="C263" s="5" t="s">
        <v>14</v>
      </c>
      <c r="D263" s="5" t="s">
        <v>69</v>
      </c>
      <c r="E263" s="23" t="s">
        <v>70</v>
      </c>
      <c r="F263" s="23" t="s">
        <v>71</v>
      </c>
      <c r="G263" s="2">
        <v>1</v>
      </c>
      <c r="H263" s="14">
        <v>41402</v>
      </c>
      <c r="I263" s="11">
        <v>0.66666666666666663</v>
      </c>
      <c r="J263" s="2" t="s">
        <v>73</v>
      </c>
      <c r="K263" s="27">
        <f t="shared" si="4"/>
        <v>0</v>
      </c>
    </row>
    <row r="264" spans="1:11" ht="30" customHeight="1" x14ac:dyDescent="0.25">
      <c r="A264" s="18">
        <v>41402</v>
      </c>
      <c r="B264" s="13">
        <v>0.34722222222222227</v>
      </c>
      <c r="C264" s="5" t="s">
        <v>14</v>
      </c>
      <c r="D264" s="5" t="s">
        <v>69</v>
      </c>
      <c r="E264" s="23" t="s">
        <v>70</v>
      </c>
      <c r="F264" s="23" t="s">
        <v>71</v>
      </c>
      <c r="G264" s="2">
        <v>1</v>
      </c>
      <c r="H264" s="14">
        <v>41407</v>
      </c>
      <c r="I264" s="11">
        <v>0.66666666666666663</v>
      </c>
      <c r="J264" s="2" t="s">
        <v>72</v>
      </c>
      <c r="K264" s="27">
        <f t="shared" si="4"/>
        <v>5</v>
      </c>
    </row>
    <row r="265" spans="1:11" ht="30" customHeight="1" x14ac:dyDescent="0.25">
      <c r="A265" s="18">
        <v>41402</v>
      </c>
      <c r="B265" s="13">
        <v>0.34722222222222227</v>
      </c>
      <c r="C265" s="5" t="s">
        <v>14</v>
      </c>
      <c r="D265" s="5" t="s">
        <v>69</v>
      </c>
      <c r="E265" s="23" t="s">
        <v>70</v>
      </c>
      <c r="F265" s="23" t="s">
        <v>71</v>
      </c>
      <c r="G265" s="2">
        <v>1</v>
      </c>
      <c r="H265" s="14">
        <v>41442</v>
      </c>
      <c r="I265" s="11">
        <v>0.54097222222222219</v>
      </c>
      <c r="J265" s="2" t="s">
        <v>1813</v>
      </c>
      <c r="K265" s="27">
        <f t="shared" si="4"/>
        <v>40</v>
      </c>
    </row>
    <row r="266" spans="1:11" ht="30" customHeight="1" x14ac:dyDescent="0.25">
      <c r="A266" s="18">
        <v>41417</v>
      </c>
      <c r="B266" s="13">
        <v>0.30763888888888891</v>
      </c>
      <c r="C266" s="5" t="s">
        <v>14</v>
      </c>
      <c r="D266" s="5" t="s">
        <v>117</v>
      </c>
      <c r="E266" s="23" t="s">
        <v>750</v>
      </c>
      <c r="F266" s="23" t="s">
        <v>751</v>
      </c>
      <c r="G266" s="2">
        <v>1</v>
      </c>
      <c r="H266" s="14">
        <v>41418</v>
      </c>
      <c r="I266" s="11">
        <v>0.49791666666666662</v>
      </c>
      <c r="J266" s="2" t="s">
        <v>816</v>
      </c>
      <c r="K266" s="27">
        <f t="shared" si="4"/>
        <v>1</v>
      </c>
    </row>
    <row r="267" spans="1:11" ht="30" customHeight="1" x14ac:dyDescent="0.25">
      <c r="A267" s="18">
        <v>41417</v>
      </c>
      <c r="B267" s="13">
        <v>0.33333333333333331</v>
      </c>
      <c r="C267" s="5" t="s">
        <v>10</v>
      </c>
      <c r="D267" s="5" t="s">
        <v>383</v>
      </c>
      <c r="E267" s="23" t="s">
        <v>750</v>
      </c>
      <c r="F267" s="23" t="s">
        <v>751</v>
      </c>
      <c r="G267" s="2">
        <v>1</v>
      </c>
      <c r="H267" s="14">
        <v>41421</v>
      </c>
      <c r="I267" s="11">
        <v>0.45902777777777781</v>
      </c>
      <c r="J267" s="2" t="s">
        <v>881</v>
      </c>
      <c r="K267" s="27">
        <f t="shared" si="4"/>
        <v>4</v>
      </c>
    </row>
    <row r="268" spans="1:11" ht="30" customHeight="1" x14ac:dyDescent="0.25">
      <c r="A268" s="18">
        <v>41423</v>
      </c>
      <c r="B268" s="13">
        <v>0.83333333333333337</v>
      </c>
      <c r="C268" s="5" t="s">
        <v>14</v>
      </c>
      <c r="D268" s="5" t="s">
        <v>374</v>
      </c>
      <c r="E268" s="23" t="s">
        <v>1101</v>
      </c>
      <c r="F268" s="23" t="s">
        <v>1088</v>
      </c>
      <c r="G268" s="2">
        <v>1</v>
      </c>
      <c r="H268" s="14">
        <v>41424</v>
      </c>
      <c r="I268" s="11">
        <v>0.58333333333333337</v>
      </c>
      <c r="J268" s="2" t="s">
        <v>1102</v>
      </c>
      <c r="K268" s="27">
        <f t="shared" si="4"/>
        <v>1</v>
      </c>
    </row>
    <row r="269" spans="1:11" ht="30" customHeight="1" x14ac:dyDescent="0.25">
      <c r="A269" s="18">
        <v>41423</v>
      </c>
      <c r="B269" s="13">
        <v>0.83333333333333337</v>
      </c>
      <c r="C269" s="5" t="s">
        <v>14</v>
      </c>
      <c r="D269" s="5" t="s">
        <v>374</v>
      </c>
      <c r="E269" s="23" t="s">
        <v>1101</v>
      </c>
      <c r="F269" s="23" t="s">
        <v>1088</v>
      </c>
      <c r="G269" s="2">
        <v>1</v>
      </c>
      <c r="H269" s="14">
        <v>41424</v>
      </c>
      <c r="I269" s="11">
        <v>0.58333333333333337</v>
      </c>
      <c r="J269" s="2" t="s">
        <v>1103</v>
      </c>
      <c r="K269" s="27">
        <f t="shared" si="4"/>
        <v>1</v>
      </c>
    </row>
    <row r="270" spans="1:11" ht="30" customHeight="1" x14ac:dyDescent="0.25">
      <c r="A270" s="18">
        <v>41414</v>
      </c>
      <c r="B270" s="13">
        <v>0.73472222222222217</v>
      </c>
      <c r="C270" s="5" t="s">
        <v>14</v>
      </c>
      <c r="D270" s="5" t="s">
        <v>460</v>
      </c>
      <c r="E270" s="23" t="s">
        <v>598</v>
      </c>
      <c r="F270" s="23" t="s">
        <v>261</v>
      </c>
      <c r="G270" s="2">
        <v>1</v>
      </c>
      <c r="H270" s="14">
        <v>41415</v>
      </c>
      <c r="I270" s="11">
        <v>0.66666666666666663</v>
      </c>
      <c r="J270" s="2" t="s">
        <v>599</v>
      </c>
      <c r="K270" s="27">
        <f t="shared" si="4"/>
        <v>1</v>
      </c>
    </row>
    <row r="271" spans="1:11" ht="30" customHeight="1" x14ac:dyDescent="0.25">
      <c r="A271" s="18">
        <v>41413</v>
      </c>
      <c r="B271" s="13">
        <v>0.48958333333333331</v>
      </c>
      <c r="C271" s="5" t="s">
        <v>14</v>
      </c>
      <c r="D271" s="5" t="s">
        <v>460</v>
      </c>
      <c r="E271" s="23" t="s">
        <v>598</v>
      </c>
      <c r="F271" s="23" t="s">
        <v>261</v>
      </c>
      <c r="G271" s="2">
        <v>1</v>
      </c>
      <c r="H271" s="14">
        <v>41418</v>
      </c>
      <c r="I271" s="11">
        <v>0.76527777777777783</v>
      </c>
      <c r="J271" s="2" t="s">
        <v>846</v>
      </c>
      <c r="K271" s="27">
        <f t="shared" si="4"/>
        <v>5</v>
      </c>
    </row>
    <row r="272" spans="1:11" ht="30" customHeight="1" x14ac:dyDescent="0.25">
      <c r="A272" s="18">
        <v>41409</v>
      </c>
      <c r="B272" s="13">
        <v>0.44791666666666669</v>
      </c>
      <c r="C272" s="5" t="s">
        <v>14</v>
      </c>
      <c r="D272" s="5" t="s">
        <v>190</v>
      </c>
      <c r="E272" s="23" t="s">
        <v>191</v>
      </c>
      <c r="F272" s="23" t="s">
        <v>192</v>
      </c>
      <c r="G272" s="2">
        <v>1</v>
      </c>
      <c r="H272" s="14">
        <v>41409</v>
      </c>
      <c r="I272" s="11">
        <v>0.5</v>
      </c>
      <c r="J272" s="2" t="s">
        <v>193</v>
      </c>
      <c r="K272" s="27">
        <f t="shared" si="4"/>
        <v>0</v>
      </c>
    </row>
    <row r="273" spans="1:11" ht="30" customHeight="1" x14ac:dyDescent="0.25">
      <c r="A273" s="18">
        <v>41409</v>
      </c>
      <c r="B273" s="13">
        <v>0.44791666666666669</v>
      </c>
      <c r="C273" s="5" t="s">
        <v>14</v>
      </c>
      <c r="D273" s="5" t="s">
        <v>190</v>
      </c>
      <c r="E273" s="23" t="s">
        <v>191</v>
      </c>
      <c r="F273" s="23" t="s">
        <v>192</v>
      </c>
      <c r="G273" s="2">
        <v>1</v>
      </c>
      <c r="H273" s="14">
        <v>41409</v>
      </c>
      <c r="I273" s="11">
        <v>0.5</v>
      </c>
      <c r="J273" s="2" t="s">
        <v>194</v>
      </c>
      <c r="K273" s="27">
        <f t="shared" si="4"/>
        <v>0</v>
      </c>
    </row>
    <row r="274" spans="1:11" ht="30" customHeight="1" x14ac:dyDescent="0.25">
      <c r="A274" s="18">
        <v>41411</v>
      </c>
      <c r="B274" s="13">
        <v>0.4375</v>
      </c>
      <c r="C274" s="5" t="s">
        <v>10</v>
      </c>
      <c r="D274" s="5" t="s">
        <v>117</v>
      </c>
      <c r="E274" s="44" t="s">
        <v>855</v>
      </c>
      <c r="F274" s="44" t="s">
        <v>883</v>
      </c>
      <c r="G274" s="2">
        <v>1</v>
      </c>
      <c r="H274" s="14">
        <v>41421</v>
      </c>
      <c r="I274" s="11">
        <v>0.4597222222222222</v>
      </c>
      <c r="J274" s="2" t="s">
        <v>904</v>
      </c>
      <c r="K274" s="27">
        <f t="shared" si="4"/>
        <v>10</v>
      </c>
    </row>
    <row r="275" spans="1:11" ht="30" customHeight="1" x14ac:dyDescent="0.25">
      <c r="A275" s="18">
        <v>41406</v>
      </c>
      <c r="B275" s="13">
        <v>0.38194444444444442</v>
      </c>
      <c r="C275" s="5" t="s">
        <v>10</v>
      </c>
      <c r="D275" s="5" t="s">
        <v>117</v>
      </c>
      <c r="E275" s="23" t="s">
        <v>217</v>
      </c>
      <c r="F275" s="23" t="s">
        <v>218</v>
      </c>
      <c r="G275" s="2">
        <v>1</v>
      </c>
      <c r="H275" s="14">
        <v>41410</v>
      </c>
      <c r="I275" s="11">
        <v>0.5</v>
      </c>
      <c r="J275" s="2" t="s">
        <v>219</v>
      </c>
      <c r="K275" s="27">
        <f t="shared" si="4"/>
        <v>4</v>
      </c>
    </row>
    <row r="276" spans="1:11" ht="30" customHeight="1" x14ac:dyDescent="0.25">
      <c r="A276" s="18">
        <v>41369</v>
      </c>
      <c r="B276" s="13">
        <v>0.54166666666666663</v>
      </c>
      <c r="C276" s="5" t="s">
        <v>10</v>
      </c>
      <c r="D276" s="5" t="s">
        <v>80</v>
      </c>
      <c r="E276" s="23" t="s">
        <v>81</v>
      </c>
      <c r="F276" s="23" t="s">
        <v>82</v>
      </c>
      <c r="G276" s="2">
        <v>1</v>
      </c>
      <c r="H276" s="14">
        <v>41408</v>
      </c>
      <c r="I276" s="11">
        <v>0.52083333333333337</v>
      </c>
      <c r="J276" s="2" t="s">
        <v>43</v>
      </c>
      <c r="K276" s="27">
        <f t="shared" si="4"/>
        <v>39</v>
      </c>
    </row>
    <row r="277" spans="1:11" ht="30" customHeight="1" x14ac:dyDescent="0.25">
      <c r="A277" s="18">
        <v>41418</v>
      </c>
      <c r="B277" s="13">
        <v>0.54861111111111105</v>
      </c>
      <c r="C277" s="5" t="s">
        <v>10</v>
      </c>
      <c r="D277" s="5" t="s">
        <v>80</v>
      </c>
      <c r="E277" s="23" t="s">
        <v>81</v>
      </c>
      <c r="F277" s="23" t="s">
        <v>82</v>
      </c>
      <c r="G277" s="2">
        <v>1</v>
      </c>
      <c r="H277" s="14">
        <v>41423</v>
      </c>
      <c r="I277" s="11">
        <v>0.7895833333333333</v>
      </c>
      <c r="J277" s="2" t="s">
        <v>1080</v>
      </c>
      <c r="K277" s="27">
        <f t="shared" si="4"/>
        <v>5</v>
      </c>
    </row>
    <row r="278" spans="1:11" ht="30" customHeight="1" x14ac:dyDescent="0.25">
      <c r="A278" s="18">
        <v>41407</v>
      </c>
      <c r="B278" s="13">
        <v>0.29166666666666669</v>
      </c>
      <c r="C278" s="5" t="s">
        <v>10</v>
      </c>
      <c r="D278" s="5" t="s">
        <v>168</v>
      </c>
      <c r="E278" s="23" t="s">
        <v>672</v>
      </c>
      <c r="F278" s="23" t="s">
        <v>673</v>
      </c>
      <c r="G278" s="2">
        <v>1</v>
      </c>
      <c r="H278" s="14">
        <v>41416</v>
      </c>
      <c r="I278" s="11">
        <v>0.5</v>
      </c>
      <c r="J278" s="2" t="s">
        <v>674</v>
      </c>
      <c r="K278" s="27">
        <f t="shared" si="4"/>
        <v>9</v>
      </c>
    </row>
    <row r="279" spans="1:11" ht="30" customHeight="1" x14ac:dyDescent="0.25">
      <c r="A279" s="18">
        <v>41396</v>
      </c>
      <c r="B279" s="13">
        <v>0.625</v>
      </c>
      <c r="C279" s="5" t="s">
        <v>14</v>
      </c>
      <c r="D279" s="5" t="s">
        <v>168</v>
      </c>
      <c r="E279" s="23" t="s">
        <v>636</v>
      </c>
      <c r="F279" s="23" t="s">
        <v>625</v>
      </c>
      <c r="G279" s="2">
        <v>1</v>
      </c>
      <c r="H279" s="14">
        <v>41415</v>
      </c>
      <c r="I279" s="11">
        <v>0.66666666666666663</v>
      </c>
      <c r="J279" s="2" t="s">
        <v>637</v>
      </c>
      <c r="K279" s="27">
        <f t="shared" ref="K279:K310" si="5">H279-A279</f>
        <v>19</v>
      </c>
    </row>
    <row r="280" spans="1:11" ht="30" customHeight="1" x14ac:dyDescent="0.25">
      <c r="A280" s="18">
        <v>41414</v>
      </c>
      <c r="B280" s="13">
        <v>0.49305555555555558</v>
      </c>
      <c r="C280" s="5" t="s">
        <v>10</v>
      </c>
      <c r="D280" s="5" t="s">
        <v>363</v>
      </c>
      <c r="E280" s="23" t="s">
        <v>938</v>
      </c>
      <c r="F280" s="23" t="s">
        <v>939</v>
      </c>
      <c r="G280" s="2">
        <v>1</v>
      </c>
      <c r="H280" s="14">
        <v>41443</v>
      </c>
      <c r="I280" s="11">
        <v>0.59305555555555556</v>
      </c>
      <c r="J280" s="2" t="s">
        <v>1895</v>
      </c>
      <c r="K280" s="27">
        <f t="shared" si="5"/>
        <v>29</v>
      </c>
    </row>
    <row r="281" spans="1:11" ht="30" customHeight="1" x14ac:dyDescent="0.25">
      <c r="A281" s="18">
        <v>41397</v>
      </c>
      <c r="B281" s="13">
        <v>0.41944444444444445</v>
      </c>
      <c r="C281" s="5" t="s">
        <v>10</v>
      </c>
      <c r="D281" s="5" t="s">
        <v>61</v>
      </c>
      <c r="E281" s="23" t="s">
        <v>62</v>
      </c>
      <c r="F281" s="23" t="s">
        <v>63</v>
      </c>
      <c r="G281" s="2">
        <v>1</v>
      </c>
      <c r="H281" s="14">
        <v>41411</v>
      </c>
      <c r="I281" s="11">
        <v>0.58333333333333337</v>
      </c>
      <c r="J281" s="2" t="s">
        <v>371</v>
      </c>
      <c r="K281" s="27">
        <f t="shared" si="5"/>
        <v>14</v>
      </c>
    </row>
    <row r="282" spans="1:11" ht="30" customHeight="1" x14ac:dyDescent="0.25">
      <c r="A282" s="18">
        <v>41397</v>
      </c>
      <c r="B282" s="13">
        <v>0.41944444444444445</v>
      </c>
      <c r="C282" s="5" t="s">
        <v>10</v>
      </c>
      <c r="D282" s="5" t="s">
        <v>61</v>
      </c>
      <c r="E282" s="23" t="s">
        <v>62</v>
      </c>
      <c r="F282" s="23" t="s">
        <v>63</v>
      </c>
      <c r="G282" s="2">
        <v>1</v>
      </c>
      <c r="H282" s="14">
        <v>41411</v>
      </c>
      <c r="I282" s="11">
        <v>0.58333333333333337</v>
      </c>
      <c r="J282" s="2" t="s">
        <v>372</v>
      </c>
      <c r="K282" s="27">
        <f t="shared" si="5"/>
        <v>14</v>
      </c>
    </row>
    <row r="283" spans="1:11" ht="30" customHeight="1" x14ac:dyDescent="0.25">
      <c r="A283" s="18">
        <v>41415</v>
      </c>
      <c r="B283" s="13">
        <v>0.57430555555555551</v>
      </c>
      <c r="C283" s="5" t="s">
        <v>10</v>
      </c>
      <c r="D283" s="5" t="s">
        <v>117</v>
      </c>
      <c r="E283" s="2" t="s">
        <v>1124</v>
      </c>
      <c r="F283" s="23" t="s">
        <v>1125</v>
      </c>
      <c r="G283" s="2">
        <v>1</v>
      </c>
      <c r="H283" s="14">
        <v>41428</v>
      </c>
      <c r="I283" s="11">
        <v>0.78749999999999998</v>
      </c>
      <c r="J283" s="37" t="s">
        <v>1206</v>
      </c>
      <c r="K283" s="27">
        <f t="shared" si="5"/>
        <v>13</v>
      </c>
    </row>
    <row r="284" spans="1:11" ht="30" customHeight="1" x14ac:dyDescent="0.25">
      <c r="A284" s="18">
        <v>41407</v>
      </c>
      <c r="B284" s="13">
        <v>0.58333333333333337</v>
      </c>
      <c r="C284" s="5" t="s">
        <v>10</v>
      </c>
      <c r="D284" s="5" t="s">
        <v>117</v>
      </c>
      <c r="E284" s="23" t="s">
        <v>233</v>
      </c>
      <c r="F284" s="23" t="s">
        <v>234</v>
      </c>
      <c r="G284" s="2">
        <v>1</v>
      </c>
      <c r="H284" s="14">
        <v>41410</v>
      </c>
      <c r="I284" s="11">
        <v>0.5</v>
      </c>
      <c r="J284" s="2" t="s">
        <v>251</v>
      </c>
      <c r="K284" s="27">
        <f t="shared" si="5"/>
        <v>3</v>
      </c>
    </row>
    <row r="285" spans="1:11" ht="30" customHeight="1" x14ac:dyDescent="0.25">
      <c r="A285" s="18">
        <v>41407</v>
      </c>
      <c r="B285" s="13">
        <v>0.48958333333333331</v>
      </c>
      <c r="C285" s="5" t="s">
        <v>14</v>
      </c>
      <c r="D285" s="5" t="s">
        <v>25</v>
      </c>
      <c r="E285" s="23" t="s">
        <v>74</v>
      </c>
      <c r="F285" s="23" t="s">
        <v>75</v>
      </c>
      <c r="G285" s="2">
        <v>1</v>
      </c>
      <c r="H285" s="14">
        <v>41408</v>
      </c>
      <c r="I285" s="11">
        <v>0.4513888888888889</v>
      </c>
      <c r="J285" s="2" t="s">
        <v>76</v>
      </c>
      <c r="K285" s="27">
        <f t="shared" si="5"/>
        <v>1</v>
      </c>
    </row>
    <row r="286" spans="1:11" ht="30" customHeight="1" x14ac:dyDescent="0.25">
      <c r="A286" s="18">
        <v>41407</v>
      </c>
      <c r="B286" s="13">
        <v>0.48958333333333331</v>
      </c>
      <c r="C286" s="5" t="s">
        <v>14</v>
      </c>
      <c r="D286" s="5" t="s">
        <v>25</v>
      </c>
      <c r="E286" s="23" t="s">
        <v>74</v>
      </c>
      <c r="F286" s="23" t="s">
        <v>75</v>
      </c>
      <c r="G286" s="2">
        <v>1</v>
      </c>
      <c r="H286" s="14">
        <v>41408</v>
      </c>
      <c r="I286" s="11">
        <v>0.5</v>
      </c>
      <c r="J286" s="2" t="s">
        <v>77</v>
      </c>
      <c r="K286" s="27">
        <f t="shared" si="5"/>
        <v>1</v>
      </c>
    </row>
    <row r="287" spans="1:11" ht="30" customHeight="1" x14ac:dyDescent="0.25">
      <c r="A287" s="18">
        <v>41407</v>
      </c>
      <c r="B287" s="13">
        <v>0.29166666666666669</v>
      </c>
      <c r="C287" s="5" t="s">
        <v>10</v>
      </c>
      <c r="D287" s="5" t="s">
        <v>168</v>
      </c>
      <c r="E287" s="23" t="s">
        <v>630</v>
      </c>
      <c r="F287" s="23" t="s">
        <v>631</v>
      </c>
      <c r="G287" s="2">
        <v>1</v>
      </c>
      <c r="H287" s="14">
        <v>41416</v>
      </c>
      <c r="I287" s="11">
        <v>0.41666666666666669</v>
      </c>
      <c r="J287" s="2" t="s">
        <v>661</v>
      </c>
      <c r="K287" s="27">
        <f t="shared" si="5"/>
        <v>9</v>
      </c>
    </row>
    <row r="288" spans="1:11" ht="30" customHeight="1" x14ac:dyDescent="0.25">
      <c r="A288" s="18">
        <v>41399</v>
      </c>
      <c r="B288" s="13">
        <v>0.77083333333333337</v>
      </c>
      <c r="C288" s="5" t="s">
        <v>14</v>
      </c>
      <c r="D288" s="5" t="s">
        <v>367</v>
      </c>
      <c r="E288" s="23" t="s">
        <v>368</v>
      </c>
      <c r="F288" s="23" t="s">
        <v>369</v>
      </c>
      <c r="G288" s="2">
        <v>1</v>
      </c>
      <c r="H288" s="14">
        <v>41411</v>
      </c>
      <c r="I288" s="11">
        <v>0.58333333333333337</v>
      </c>
      <c r="J288" s="2" t="s">
        <v>370</v>
      </c>
      <c r="K288" s="27">
        <f t="shared" si="5"/>
        <v>12</v>
      </c>
    </row>
    <row r="289" spans="1:11" ht="30" customHeight="1" x14ac:dyDescent="0.25">
      <c r="A289" s="18">
        <v>41399</v>
      </c>
      <c r="B289" s="13">
        <v>0.8125</v>
      </c>
      <c r="C289" s="5" t="s">
        <v>14</v>
      </c>
      <c r="D289" s="5" t="s">
        <v>367</v>
      </c>
      <c r="E289" s="23" t="s">
        <v>368</v>
      </c>
      <c r="F289" s="23" t="s">
        <v>369</v>
      </c>
      <c r="G289" s="2">
        <v>1</v>
      </c>
      <c r="H289" s="14">
        <v>41415</v>
      </c>
      <c r="I289" s="11">
        <v>0.66666666666666663</v>
      </c>
      <c r="J289" s="2" t="s">
        <v>590</v>
      </c>
      <c r="K289" s="27">
        <f t="shared" si="5"/>
        <v>16</v>
      </c>
    </row>
    <row r="290" spans="1:11" ht="30" customHeight="1" x14ac:dyDescent="0.25">
      <c r="A290" s="18">
        <v>41417</v>
      </c>
      <c r="B290" s="13">
        <v>0.72638888888888886</v>
      </c>
      <c r="C290" s="5" t="s">
        <v>14</v>
      </c>
      <c r="D290" s="5" t="s">
        <v>367</v>
      </c>
      <c r="E290" s="23" t="s">
        <v>368</v>
      </c>
      <c r="F290" s="23" t="s">
        <v>369</v>
      </c>
      <c r="G290" s="2">
        <v>1</v>
      </c>
      <c r="H290" s="14">
        <v>41421</v>
      </c>
      <c r="I290" s="11">
        <v>0.625</v>
      </c>
      <c r="J290" s="2" t="s">
        <v>979</v>
      </c>
      <c r="K290" s="27">
        <f t="shared" si="5"/>
        <v>4</v>
      </c>
    </row>
    <row r="291" spans="1:11" ht="30" customHeight="1" x14ac:dyDescent="0.25">
      <c r="A291" s="18">
        <v>41417</v>
      </c>
      <c r="B291" s="13">
        <v>0.72638888888888886</v>
      </c>
      <c r="C291" s="5" t="s">
        <v>14</v>
      </c>
      <c r="D291" s="5" t="s">
        <v>367</v>
      </c>
      <c r="E291" s="23" t="s">
        <v>368</v>
      </c>
      <c r="F291" s="23" t="s">
        <v>369</v>
      </c>
      <c r="G291" s="2">
        <v>1</v>
      </c>
      <c r="H291" s="14">
        <v>41421</v>
      </c>
      <c r="I291" s="11">
        <v>0.625</v>
      </c>
      <c r="J291" s="2" t="s">
        <v>980</v>
      </c>
      <c r="K291" s="27">
        <f t="shared" si="5"/>
        <v>4</v>
      </c>
    </row>
    <row r="292" spans="1:11" ht="30" customHeight="1" x14ac:dyDescent="0.25">
      <c r="A292" s="18">
        <v>41417</v>
      </c>
      <c r="B292" s="13">
        <v>0.72638888888888886</v>
      </c>
      <c r="C292" s="5" t="s">
        <v>14</v>
      </c>
      <c r="D292" s="5" t="s">
        <v>367</v>
      </c>
      <c r="E292" s="23" t="s">
        <v>368</v>
      </c>
      <c r="F292" s="23" t="s">
        <v>369</v>
      </c>
      <c r="G292" s="2">
        <v>1</v>
      </c>
      <c r="H292" s="14">
        <v>41429</v>
      </c>
      <c r="I292" s="11">
        <v>0.52083333333333337</v>
      </c>
      <c r="J292" s="2" t="s">
        <v>1240</v>
      </c>
      <c r="K292" s="27">
        <f t="shared" si="5"/>
        <v>12</v>
      </c>
    </row>
    <row r="293" spans="1:11" ht="30" customHeight="1" x14ac:dyDescent="0.25">
      <c r="A293" s="18">
        <v>41386</v>
      </c>
      <c r="B293" s="13">
        <v>0.41666666666666669</v>
      </c>
      <c r="C293" s="5" t="s">
        <v>10</v>
      </c>
      <c r="D293" s="5" t="s">
        <v>168</v>
      </c>
      <c r="E293" s="23" t="s">
        <v>497</v>
      </c>
      <c r="F293" s="23" t="s">
        <v>498</v>
      </c>
      <c r="G293" s="2">
        <v>1</v>
      </c>
      <c r="H293" s="14">
        <v>41416</v>
      </c>
      <c r="I293" s="11">
        <v>0.41666666666666669</v>
      </c>
      <c r="J293" s="2" t="s">
        <v>499</v>
      </c>
      <c r="K293" s="27">
        <f t="shared" si="5"/>
        <v>30</v>
      </c>
    </row>
    <row r="294" spans="1:11" ht="30" customHeight="1" x14ac:dyDescent="0.25">
      <c r="A294" s="18">
        <v>41386</v>
      </c>
      <c r="B294" s="13">
        <v>0.41666666666666669</v>
      </c>
      <c r="C294" s="5" t="s">
        <v>10</v>
      </c>
      <c r="D294" s="5" t="s">
        <v>168</v>
      </c>
      <c r="E294" s="23" t="s">
        <v>497</v>
      </c>
      <c r="F294" s="23" t="s">
        <v>498</v>
      </c>
      <c r="G294" s="2">
        <v>1</v>
      </c>
      <c r="H294" s="14">
        <v>41414</v>
      </c>
      <c r="I294" s="11">
        <v>0.66666666666666663</v>
      </c>
      <c r="J294" s="2" t="s">
        <v>499</v>
      </c>
      <c r="K294" s="27">
        <f t="shared" si="5"/>
        <v>28</v>
      </c>
    </row>
    <row r="295" spans="1:11" ht="30" customHeight="1" x14ac:dyDescent="0.25">
      <c r="A295" s="18">
        <v>41416</v>
      </c>
      <c r="B295" s="13">
        <v>0.625</v>
      </c>
      <c r="C295" s="5" t="s">
        <v>10</v>
      </c>
      <c r="D295" s="5" t="s">
        <v>117</v>
      </c>
      <c r="E295" s="23" t="s">
        <v>497</v>
      </c>
      <c r="F295" s="23" t="s">
        <v>721</v>
      </c>
      <c r="G295" s="2">
        <v>1</v>
      </c>
      <c r="H295" s="14">
        <v>41421</v>
      </c>
      <c r="I295" s="11">
        <v>0.49444444444444446</v>
      </c>
      <c r="J295" s="37" t="s">
        <v>899</v>
      </c>
      <c r="K295" s="27">
        <f t="shared" si="5"/>
        <v>5</v>
      </c>
    </row>
    <row r="296" spans="1:11" ht="30" customHeight="1" x14ac:dyDescent="0.25">
      <c r="A296" s="18">
        <v>41396</v>
      </c>
      <c r="B296" s="13">
        <v>0.71180555555555547</v>
      </c>
      <c r="C296" s="5" t="s">
        <v>300</v>
      </c>
      <c r="D296" s="5" t="s">
        <v>90</v>
      </c>
      <c r="E296" s="23" t="s">
        <v>301</v>
      </c>
      <c r="F296" s="23" t="s">
        <v>302</v>
      </c>
      <c r="G296" s="2">
        <v>1</v>
      </c>
      <c r="H296" s="14">
        <v>41402</v>
      </c>
      <c r="I296" s="2" t="s">
        <v>303</v>
      </c>
      <c r="J296" s="2" t="s">
        <v>304</v>
      </c>
      <c r="K296" s="27">
        <f t="shared" si="5"/>
        <v>6</v>
      </c>
    </row>
    <row r="297" spans="1:11" ht="30" customHeight="1" x14ac:dyDescent="0.25">
      <c r="A297" s="18">
        <v>41397</v>
      </c>
      <c r="B297" s="13">
        <v>0.75347222222222199</v>
      </c>
      <c r="C297" s="5" t="s">
        <v>300</v>
      </c>
      <c r="D297" s="5" t="s">
        <v>90</v>
      </c>
      <c r="E297" s="23" t="s">
        <v>301</v>
      </c>
      <c r="F297" s="23" t="s">
        <v>302</v>
      </c>
      <c r="G297" s="2">
        <v>2</v>
      </c>
      <c r="H297" s="14">
        <v>41410</v>
      </c>
      <c r="I297" s="11">
        <v>0.66666666666666663</v>
      </c>
      <c r="J297" s="2" t="s">
        <v>1311</v>
      </c>
      <c r="K297" s="27">
        <f t="shared" si="5"/>
        <v>13</v>
      </c>
    </row>
    <row r="298" spans="1:11" ht="30" customHeight="1" x14ac:dyDescent="0.25">
      <c r="A298" s="18">
        <v>41401</v>
      </c>
      <c r="B298" s="13">
        <v>0.29166666666666669</v>
      </c>
      <c r="C298" s="5" t="s">
        <v>10</v>
      </c>
      <c r="D298" s="5" t="s">
        <v>51</v>
      </c>
      <c r="E298" s="23" t="s">
        <v>1057</v>
      </c>
      <c r="F298" s="23" t="s">
        <v>1058</v>
      </c>
      <c r="G298" s="2">
        <v>1</v>
      </c>
      <c r="H298" s="14">
        <v>41422</v>
      </c>
      <c r="I298" s="11" t="s">
        <v>1075</v>
      </c>
      <c r="J298" s="2" t="s">
        <v>1076</v>
      </c>
      <c r="K298" s="27">
        <f t="shared" si="5"/>
        <v>21</v>
      </c>
    </row>
    <row r="299" spans="1:11" ht="30" customHeight="1" x14ac:dyDescent="0.25">
      <c r="A299" s="18">
        <v>41408</v>
      </c>
      <c r="B299" s="13">
        <v>0.71527777777777779</v>
      </c>
      <c r="C299" s="5" t="s">
        <v>14</v>
      </c>
      <c r="D299" s="5" t="s">
        <v>90</v>
      </c>
      <c r="E299" s="23" t="s">
        <v>358</v>
      </c>
      <c r="F299" s="23" t="s">
        <v>196</v>
      </c>
      <c r="G299" s="2">
        <v>1</v>
      </c>
      <c r="H299" s="14">
        <v>41411</v>
      </c>
      <c r="I299" s="11">
        <v>0.58333333333333337</v>
      </c>
      <c r="J299" s="2" t="s">
        <v>359</v>
      </c>
      <c r="K299" s="27">
        <f t="shared" si="5"/>
        <v>3</v>
      </c>
    </row>
    <row r="300" spans="1:11" ht="30" customHeight="1" x14ac:dyDescent="0.25">
      <c r="A300" s="18">
        <v>41408</v>
      </c>
      <c r="B300" s="13">
        <v>0.75694444444444398</v>
      </c>
      <c r="C300" s="5" t="s">
        <v>14</v>
      </c>
      <c r="D300" s="5" t="s">
        <v>90</v>
      </c>
      <c r="E300" s="23" t="s">
        <v>358</v>
      </c>
      <c r="F300" s="23" t="s">
        <v>196</v>
      </c>
      <c r="G300" s="2">
        <v>1</v>
      </c>
      <c r="H300" s="14">
        <v>41415</v>
      </c>
      <c r="I300" s="11">
        <v>0.66666666666666663</v>
      </c>
      <c r="J300" s="2" t="s">
        <v>635</v>
      </c>
      <c r="K300" s="27">
        <f t="shared" si="5"/>
        <v>7</v>
      </c>
    </row>
    <row r="301" spans="1:11" ht="30" customHeight="1" x14ac:dyDescent="0.25">
      <c r="A301" s="18">
        <v>41400</v>
      </c>
      <c r="B301" s="13">
        <v>0.4375</v>
      </c>
      <c r="C301" s="5" t="s">
        <v>14</v>
      </c>
      <c r="D301" s="5" t="s">
        <v>213</v>
      </c>
      <c r="E301" s="23" t="s">
        <v>505</v>
      </c>
      <c r="F301" s="23" t="s">
        <v>506</v>
      </c>
      <c r="G301" s="2">
        <v>1</v>
      </c>
      <c r="H301" s="14">
        <v>41414</v>
      </c>
      <c r="I301" s="11">
        <v>0.66666666666666663</v>
      </c>
      <c r="J301" s="2" t="s">
        <v>507</v>
      </c>
      <c r="K301" s="27">
        <f t="shared" si="5"/>
        <v>14</v>
      </c>
    </row>
    <row r="302" spans="1:11" ht="30" customHeight="1" x14ac:dyDescent="0.25">
      <c r="A302" s="18">
        <v>41400</v>
      </c>
      <c r="B302" s="13">
        <v>0.4375</v>
      </c>
      <c r="C302" s="5" t="s">
        <v>14</v>
      </c>
      <c r="D302" s="5" t="s">
        <v>213</v>
      </c>
      <c r="E302" s="23" t="s">
        <v>505</v>
      </c>
      <c r="F302" s="23" t="s">
        <v>506</v>
      </c>
      <c r="G302" s="2">
        <v>1</v>
      </c>
      <c r="H302" s="2"/>
      <c r="I302" s="2"/>
      <c r="J302" s="2" t="s">
        <v>204</v>
      </c>
      <c r="K302" s="27">
        <f t="shared" si="5"/>
        <v>-41400</v>
      </c>
    </row>
    <row r="303" spans="1:11" ht="30" customHeight="1" x14ac:dyDescent="0.25">
      <c r="A303" s="18">
        <v>41416</v>
      </c>
      <c r="B303" s="13">
        <v>0.58333333333333337</v>
      </c>
      <c r="C303" s="5" t="s">
        <v>10</v>
      </c>
      <c r="D303" s="5" t="s">
        <v>117</v>
      </c>
      <c r="E303" s="23" t="s">
        <v>722</v>
      </c>
      <c r="F303" s="23" t="s">
        <v>723</v>
      </c>
      <c r="G303" s="2">
        <v>1</v>
      </c>
      <c r="H303" s="14">
        <v>41417</v>
      </c>
      <c r="I303" s="11">
        <v>0.625</v>
      </c>
      <c r="J303" s="2" t="s">
        <v>758</v>
      </c>
      <c r="K303" s="27">
        <f t="shared" si="5"/>
        <v>1</v>
      </c>
    </row>
    <row r="304" spans="1:11" ht="30" customHeight="1" x14ac:dyDescent="0.25">
      <c r="A304" s="18">
        <v>41414</v>
      </c>
      <c r="B304" s="13">
        <v>0.45833333333333331</v>
      </c>
      <c r="C304" s="5" t="s">
        <v>10</v>
      </c>
      <c r="D304" s="5" t="s">
        <v>117</v>
      </c>
      <c r="E304" s="23" t="s">
        <v>468</v>
      </c>
      <c r="F304" s="23" t="s">
        <v>469</v>
      </c>
      <c r="G304" s="2">
        <v>1</v>
      </c>
      <c r="H304" s="14">
        <v>41414</v>
      </c>
      <c r="I304" s="11">
        <v>0.625</v>
      </c>
      <c r="J304" s="2" t="s">
        <v>470</v>
      </c>
      <c r="K304" s="27">
        <f t="shared" si="5"/>
        <v>0</v>
      </c>
    </row>
    <row r="305" spans="1:11" ht="30" customHeight="1" x14ac:dyDescent="0.25">
      <c r="A305" s="18">
        <v>41419</v>
      </c>
      <c r="B305" s="13">
        <v>0.4861111111111111</v>
      </c>
      <c r="C305" s="5" t="s">
        <v>10</v>
      </c>
      <c r="D305" s="5" t="s">
        <v>117</v>
      </c>
      <c r="E305" s="23" t="s">
        <v>468</v>
      </c>
      <c r="F305" s="23" t="s">
        <v>864</v>
      </c>
      <c r="G305" s="2">
        <v>1</v>
      </c>
      <c r="H305" s="14">
        <v>41421</v>
      </c>
      <c r="I305" s="11">
        <v>0.46597222222222223</v>
      </c>
      <c r="J305" s="2" t="s">
        <v>892</v>
      </c>
      <c r="K305" s="27">
        <f t="shared" si="5"/>
        <v>2</v>
      </c>
    </row>
    <row r="306" spans="1:11" ht="30" customHeight="1" x14ac:dyDescent="0.25">
      <c r="A306" s="18">
        <v>41410</v>
      </c>
      <c r="B306" s="13">
        <v>0.45833333333333331</v>
      </c>
      <c r="C306" s="5" t="s">
        <v>10</v>
      </c>
      <c r="D306" s="5" t="s">
        <v>117</v>
      </c>
      <c r="E306" s="23" t="s">
        <v>410</v>
      </c>
      <c r="F306" s="23" t="s">
        <v>411</v>
      </c>
      <c r="G306" s="2">
        <v>1</v>
      </c>
      <c r="H306" s="14">
        <v>41414</v>
      </c>
      <c r="I306" s="11">
        <v>0.45833333333333331</v>
      </c>
      <c r="J306" s="2" t="s">
        <v>412</v>
      </c>
      <c r="K306" s="27">
        <f t="shared" si="5"/>
        <v>4</v>
      </c>
    </row>
    <row r="307" spans="1:11" ht="30" customHeight="1" x14ac:dyDescent="0.25">
      <c r="A307" s="18">
        <v>41418</v>
      </c>
      <c r="B307" s="13">
        <v>0.72361111111111109</v>
      </c>
      <c r="C307" s="5" t="s">
        <v>14</v>
      </c>
      <c r="D307" s="5" t="s">
        <v>33</v>
      </c>
      <c r="E307" s="23" t="s">
        <v>977</v>
      </c>
      <c r="F307" s="23" t="s">
        <v>978</v>
      </c>
      <c r="G307" s="2">
        <v>1</v>
      </c>
      <c r="H307" s="14">
        <v>41424</v>
      </c>
      <c r="I307" s="2"/>
      <c r="J307" s="2" t="s">
        <v>1105</v>
      </c>
      <c r="K307" s="27">
        <f t="shared" si="5"/>
        <v>6</v>
      </c>
    </row>
    <row r="308" spans="1:11" ht="30" customHeight="1" x14ac:dyDescent="0.25">
      <c r="A308" s="18">
        <v>41418</v>
      </c>
      <c r="B308" s="13">
        <v>0.72361111111111109</v>
      </c>
      <c r="C308" s="5" t="s">
        <v>14</v>
      </c>
      <c r="D308" s="5" t="s">
        <v>33</v>
      </c>
      <c r="E308" s="23" t="s">
        <v>977</v>
      </c>
      <c r="F308" s="23" t="s">
        <v>978</v>
      </c>
      <c r="G308" s="2">
        <v>1</v>
      </c>
      <c r="H308" s="14">
        <v>41424</v>
      </c>
      <c r="I308" s="2"/>
      <c r="J308" s="2" t="s">
        <v>1105</v>
      </c>
      <c r="K308" s="27">
        <f t="shared" si="5"/>
        <v>6</v>
      </c>
    </row>
    <row r="309" spans="1:11" ht="30" customHeight="1" x14ac:dyDescent="0.25">
      <c r="A309" s="18">
        <v>41418</v>
      </c>
      <c r="B309" s="13">
        <v>0.72361111111111109</v>
      </c>
      <c r="C309" s="5" t="s">
        <v>14</v>
      </c>
      <c r="D309" s="5" t="s">
        <v>33</v>
      </c>
      <c r="E309" s="23" t="s">
        <v>977</v>
      </c>
      <c r="F309" s="23" t="s">
        <v>978</v>
      </c>
      <c r="G309" s="2">
        <v>1</v>
      </c>
      <c r="H309" s="14">
        <v>41424</v>
      </c>
      <c r="I309" s="2"/>
      <c r="J309" s="2" t="s">
        <v>1105</v>
      </c>
      <c r="K309" s="27">
        <f t="shared" si="5"/>
        <v>6</v>
      </c>
    </row>
    <row r="310" spans="1:11" ht="30" customHeight="1" x14ac:dyDescent="0.25">
      <c r="A310" s="18">
        <v>41410</v>
      </c>
      <c r="B310" s="13">
        <v>0.625</v>
      </c>
      <c r="C310" s="5" t="s">
        <v>10</v>
      </c>
      <c r="D310" s="5" t="s">
        <v>383</v>
      </c>
      <c r="E310" s="23" t="s">
        <v>395</v>
      </c>
      <c r="F310" s="23" t="s">
        <v>396</v>
      </c>
      <c r="G310" s="2">
        <v>1</v>
      </c>
      <c r="H310" s="14">
        <v>41414</v>
      </c>
      <c r="I310" s="11">
        <v>0.625</v>
      </c>
      <c r="J310" s="2" t="s">
        <v>476</v>
      </c>
      <c r="K310" s="27">
        <f t="shared" si="5"/>
        <v>4</v>
      </c>
    </row>
    <row r="311" spans="1:11" ht="30" customHeight="1" x14ac:dyDescent="0.25">
      <c r="A311" s="18">
        <v>41412</v>
      </c>
      <c r="B311" s="13">
        <v>0.47916666666666669</v>
      </c>
      <c r="C311" s="5" t="s">
        <v>14</v>
      </c>
      <c r="D311" s="5" t="s">
        <v>439</v>
      </c>
      <c r="E311" s="23" t="s">
        <v>440</v>
      </c>
      <c r="F311" s="23" t="s">
        <v>441</v>
      </c>
      <c r="G311" s="2">
        <v>1</v>
      </c>
      <c r="H311" s="14">
        <v>41414</v>
      </c>
      <c r="I311" s="11">
        <v>0.51458333333333328</v>
      </c>
      <c r="J311" s="2" t="s">
        <v>442</v>
      </c>
      <c r="K311" s="27">
        <f t="shared" ref="K311:K342" si="6">H311-A311</f>
        <v>2</v>
      </c>
    </row>
    <row r="312" spans="1:11" ht="30" customHeight="1" x14ac:dyDescent="0.25">
      <c r="A312" s="18">
        <v>41412</v>
      </c>
      <c r="B312" s="13">
        <v>0.47916666666666669</v>
      </c>
      <c r="C312" s="5" t="s">
        <v>14</v>
      </c>
      <c r="D312" s="5" t="s">
        <v>439</v>
      </c>
      <c r="E312" s="23" t="s">
        <v>440</v>
      </c>
      <c r="F312" s="23" t="s">
        <v>441</v>
      </c>
      <c r="G312" s="2">
        <v>1</v>
      </c>
      <c r="H312" s="14">
        <v>41414</v>
      </c>
      <c r="I312" s="11">
        <v>0.51458333333333328</v>
      </c>
      <c r="J312" s="2" t="s">
        <v>443</v>
      </c>
      <c r="K312" s="27">
        <f t="shared" si="6"/>
        <v>2</v>
      </c>
    </row>
    <row r="313" spans="1:11" ht="30" customHeight="1" x14ac:dyDescent="0.25">
      <c r="A313" s="18">
        <v>41412</v>
      </c>
      <c r="B313" s="13">
        <v>0.47916666666666669</v>
      </c>
      <c r="C313" s="5" t="s">
        <v>14</v>
      </c>
      <c r="D313" s="5" t="s">
        <v>439</v>
      </c>
      <c r="E313" s="23" t="s">
        <v>440</v>
      </c>
      <c r="F313" s="23" t="s">
        <v>441</v>
      </c>
      <c r="G313" s="2">
        <v>1</v>
      </c>
      <c r="H313" s="14">
        <v>41414</v>
      </c>
      <c r="I313" s="11">
        <v>0.51458333333333328</v>
      </c>
      <c r="J313" s="2" t="s">
        <v>444</v>
      </c>
      <c r="K313" s="27">
        <f t="shared" si="6"/>
        <v>2</v>
      </c>
    </row>
    <row r="314" spans="1:11" ht="30" customHeight="1" x14ac:dyDescent="0.25">
      <c r="A314" s="18">
        <v>41412</v>
      </c>
      <c r="B314" s="13">
        <v>0.47916666666666669</v>
      </c>
      <c r="C314" s="5" t="s">
        <v>14</v>
      </c>
      <c r="D314" s="5" t="s">
        <v>439</v>
      </c>
      <c r="E314" s="23" t="s">
        <v>440</v>
      </c>
      <c r="F314" s="23" t="s">
        <v>441</v>
      </c>
      <c r="G314" s="2">
        <v>1</v>
      </c>
      <c r="H314" s="14">
        <v>41414</v>
      </c>
      <c r="I314" s="11">
        <v>0.51458333333333328</v>
      </c>
      <c r="J314" s="2" t="s">
        <v>445</v>
      </c>
      <c r="K314" s="27">
        <f t="shared" si="6"/>
        <v>2</v>
      </c>
    </row>
    <row r="315" spans="1:11" ht="30" customHeight="1" x14ac:dyDescent="0.25">
      <c r="A315" s="18">
        <v>41415</v>
      </c>
      <c r="B315" s="13">
        <v>0.4201388888888889</v>
      </c>
      <c r="C315" s="5" t="s">
        <v>14</v>
      </c>
      <c r="D315" s="5" t="s">
        <v>374</v>
      </c>
      <c r="E315" s="23" t="s">
        <v>541</v>
      </c>
      <c r="F315" s="23" t="s">
        <v>542</v>
      </c>
      <c r="G315" s="2">
        <v>1</v>
      </c>
      <c r="H315" s="14">
        <v>41415</v>
      </c>
      <c r="I315" s="2" t="s">
        <v>141</v>
      </c>
      <c r="J315" s="2" t="s">
        <v>543</v>
      </c>
      <c r="K315" s="27">
        <f t="shared" si="6"/>
        <v>0</v>
      </c>
    </row>
    <row r="316" spans="1:11" ht="30" customHeight="1" x14ac:dyDescent="0.25">
      <c r="A316" s="18">
        <v>41415</v>
      </c>
      <c r="B316" s="13">
        <v>0.46180555555555602</v>
      </c>
      <c r="C316" s="5" t="s">
        <v>14</v>
      </c>
      <c r="D316" s="5" t="s">
        <v>374</v>
      </c>
      <c r="E316" s="23" t="s">
        <v>541</v>
      </c>
      <c r="F316" s="23" t="s">
        <v>542</v>
      </c>
      <c r="G316" s="2">
        <v>1</v>
      </c>
      <c r="H316" s="14">
        <v>41415</v>
      </c>
      <c r="I316" s="11">
        <v>0.45833333333333331</v>
      </c>
      <c r="J316" s="2" t="s">
        <v>544</v>
      </c>
      <c r="K316" s="27">
        <f t="shared" si="6"/>
        <v>0</v>
      </c>
    </row>
    <row r="317" spans="1:11" ht="30" customHeight="1" x14ac:dyDescent="0.25">
      <c r="A317" s="18">
        <v>41411</v>
      </c>
      <c r="B317" s="5" t="s">
        <v>556</v>
      </c>
      <c r="C317" s="5" t="s">
        <v>10</v>
      </c>
      <c r="D317" s="5" t="s">
        <v>117</v>
      </c>
      <c r="E317" s="23" t="s">
        <v>812</v>
      </c>
      <c r="F317" s="23" t="s">
        <v>813</v>
      </c>
      <c r="G317" s="2">
        <v>1</v>
      </c>
      <c r="H317" s="14">
        <v>41418</v>
      </c>
      <c r="I317" s="11">
        <v>0.5083333333333333</v>
      </c>
      <c r="J317" s="2" t="s">
        <v>821</v>
      </c>
      <c r="K317" s="27">
        <f t="shared" si="6"/>
        <v>7</v>
      </c>
    </row>
    <row r="318" spans="1:11" ht="30" customHeight="1" x14ac:dyDescent="0.25">
      <c r="A318" s="18">
        <v>41405</v>
      </c>
      <c r="B318" s="13">
        <v>0.45833333333333331</v>
      </c>
      <c r="C318" s="5" t="s">
        <v>10</v>
      </c>
      <c r="D318" s="5" t="s">
        <v>117</v>
      </c>
      <c r="E318" s="23" t="s">
        <v>224</v>
      </c>
      <c r="F318" s="23" t="s">
        <v>225</v>
      </c>
      <c r="G318" s="2">
        <v>1</v>
      </c>
      <c r="H318" s="14">
        <v>41410</v>
      </c>
      <c r="I318" s="11">
        <v>0.5</v>
      </c>
      <c r="J318" s="2" t="s">
        <v>226</v>
      </c>
      <c r="K318" s="27">
        <f t="shared" si="6"/>
        <v>5</v>
      </c>
    </row>
    <row r="319" spans="1:11" ht="30" customHeight="1" x14ac:dyDescent="0.25">
      <c r="A319" s="18">
        <v>41422</v>
      </c>
      <c r="B319" s="13">
        <v>0.625</v>
      </c>
      <c r="C319" s="5" t="s">
        <v>696</v>
      </c>
      <c r="D319" s="5" t="s">
        <v>1029</v>
      </c>
      <c r="E319" s="23" t="s">
        <v>1030</v>
      </c>
      <c r="F319" s="23" t="s">
        <v>1031</v>
      </c>
      <c r="G319" s="2">
        <v>1</v>
      </c>
      <c r="H319" s="14">
        <v>41423</v>
      </c>
      <c r="I319" s="11">
        <v>0.375</v>
      </c>
      <c r="J319" s="2" t="s">
        <v>1032</v>
      </c>
      <c r="K319" s="27">
        <f t="shared" si="6"/>
        <v>1</v>
      </c>
    </row>
    <row r="320" spans="1:11" ht="30" customHeight="1" x14ac:dyDescent="0.25">
      <c r="A320" s="18">
        <v>41411</v>
      </c>
      <c r="B320" s="13">
        <v>0.4375</v>
      </c>
      <c r="C320" s="5" t="s">
        <v>10</v>
      </c>
      <c r="D320" s="5" t="s">
        <v>117</v>
      </c>
      <c r="E320" s="23" t="s">
        <v>858</v>
      </c>
      <c r="F320" s="23" t="s">
        <v>859</v>
      </c>
      <c r="G320" s="2">
        <v>1</v>
      </c>
      <c r="H320" s="14">
        <v>41421</v>
      </c>
      <c r="I320" s="11">
        <v>0.4604166666666667</v>
      </c>
      <c r="J320" s="2" t="s">
        <v>884</v>
      </c>
      <c r="K320" s="27">
        <f t="shared" si="6"/>
        <v>10</v>
      </c>
    </row>
    <row r="321" spans="1:11" ht="30" customHeight="1" x14ac:dyDescent="0.25">
      <c r="A321" s="18">
        <v>41406</v>
      </c>
      <c r="B321" s="5" t="s">
        <v>138</v>
      </c>
      <c r="C321" s="5" t="s">
        <v>10</v>
      </c>
      <c r="D321" s="5" t="s">
        <v>117</v>
      </c>
      <c r="E321" s="23" t="s">
        <v>321</v>
      </c>
      <c r="F321" s="23" t="s">
        <v>322</v>
      </c>
      <c r="G321" s="2">
        <v>1</v>
      </c>
      <c r="H321" s="14">
        <v>41411</v>
      </c>
      <c r="I321" s="11">
        <v>0.5</v>
      </c>
      <c r="J321" s="2" t="s">
        <v>323</v>
      </c>
      <c r="K321" s="27">
        <f t="shared" si="6"/>
        <v>5</v>
      </c>
    </row>
    <row r="322" spans="1:11" ht="30" customHeight="1" x14ac:dyDescent="0.25">
      <c r="A322" s="18">
        <v>41400</v>
      </c>
      <c r="B322" s="5" t="s">
        <v>537</v>
      </c>
      <c r="C322" s="5" t="s">
        <v>10</v>
      </c>
      <c r="D322" s="5" t="s">
        <v>117</v>
      </c>
      <c r="E322" s="23" t="s">
        <v>321</v>
      </c>
      <c r="F322" s="23" t="s">
        <v>322</v>
      </c>
      <c r="G322" s="2">
        <v>1</v>
      </c>
      <c r="H322" s="2"/>
      <c r="I322" s="2"/>
      <c r="J322" s="37" t="s">
        <v>1639</v>
      </c>
      <c r="K322" s="27">
        <f t="shared" si="6"/>
        <v>-41400</v>
      </c>
    </row>
    <row r="323" spans="1:11" ht="30" customHeight="1" x14ac:dyDescent="0.25">
      <c r="A323" s="18">
        <v>41411</v>
      </c>
      <c r="B323" s="13">
        <v>0.4375</v>
      </c>
      <c r="C323" s="5" t="s">
        <v>10</v>
      </c>
      <c r="D323" s="5" t="s">
        <v>117</v>
      </c>
      <c r="E323" s="23" t="s">
        <v>949</v>
      </c>
      <c r="F323" s="23" t="s">
        <v>950</v>
      </c>
      <c r="G323" s="2">
        <v>1</v>
      </c>
      <c r="H323" s="14">
        <v>41422</v>
      </c>
      <c r="I323" s="11">
        <v>0.45833333333333331</v>
      </c>
      <c r="J323" s="2" t="s">
        <v>951</v>
      </c>
      <c r="K323" s="27">
        <f t="shared" si="6"/>
        <v>11</v>
      </c>
    </row>
    <row r="324" spans="1:11" ht="30" customHeight="1" x14ac:dyDescent="0.25">
      <c r="A324" s="18">
        <v>41400</v>
      </c>
      <c r="B324" s="13">
        <v>0.60416666666666663</v>
      </c>
      <c r="C324" s="5" t="s">
        <v>14</v>
      </c>
      <c r="D324" s="5" t="s">
        <v>363</v>
      </c>
      <c r="E324" s="23" t="s">
        <v>501</v>
      </c>
      <c r="F324" s="23" t="s">
        <v>502</v>
      </c>
      <c r="G324" s="2">
        <v>1</v>
      </c>
      <c r="H324" s="14">
        <v>41433</v>
      </c>
      <c r="I324" s="11">
        <v>0.66666666666666663</v>
      </c>
      <c r="J324" s="2" t="s">
        <v>503</v>
      </c>
      <c r="K324" s="27">
        <f t="shared" si="6"/>
        <v>33</v>
      </c>
    </row>
    <row r="325" spans="1:11" ht="30" customHeight="1" x14ac:dyDescent="0.25">
      <c r="A325" s="18">
        <v>41400</v>
      </c>
      <c r="B325" s="13">
        <v>0.60416666666666663</v>
      </c>
      <c r="C325" s="5" t="s">
        <v>14</v>
      </c>
      <c r="D325" s="5" t="s">
        <v>363</v>
      </c>
      <c r="E325" s="23" t="s">
        <v>501</v>
      </c>
      <c r="F325" s="23" t="s">
        <v>502</v>
      </c>
      <c r="G325" s="2">
        <v>1</v>
      </c>
      <c r="H325" s="14">
        <v>41418</v>
      </c>
      <c r="I325" s="11">
        <v>0.54166666666666663</v>
      </c>
      <c r="J325" s="2" t="s">
        <v>837</v>
      </c>
      <c r="K325" s="27">
        <f t="shared" si="6"/>
        <v>18</v>
      </c>
    </row>
    <row r="326" spans="1:11" ht="30" customHeight="1" x14ac:dyDescent="0.25">
      <c r="A326" s="18">
        <v>41403</v>
      </c>
      <c r="B326" s="13">
        <v>0.70833333333333337</v>
      </c>
      <c r="C326" s="5" t="s">
        <v>10</v>
      </c>
      <c r="D326" s="5" t="s">
        <v>103</v>
      </c>
      <c r="E326" s="23" t="s">
        <v>104</v>
      </c>
      <c r="F326" s="23" t="s">
        <v>66</v>
      </c>
      <c r="G326" s="2">
        <v>1</v>
      </c>
      <c r="H326" s="14">
        <v>41408</v>
      </c>
      <c r="I326" s="11">
        <v>0.66666666666666663</v>
      </c>
      <c r="J326" s="2" t="s">
        <v>105</v>
      </c>
      <c r="K326" s="27">
        <f t="shared" si="6"/>
        <v>5</v>
      </c>
    </row>
    <row r="327" spans="1:11" ht="30" customHeight="1" x14ac:dyDescent="0.25">
      <c r="A327" s="18">
        <v>41407</v>
      </c>
      <c r="B327" s="13">
        <v>0.66666666666666663</v>
      </c>
      <c r="C327" s="5" t="s">
        <v>10</v>
      </c>
      <c r="D327" s="5" t="s">
        <v>117</v>
      </c>
      <c r="E327" s="23" t="s">
        <v>104</v>
      </c>
      <c r="F327" s="23" t="s">
        <v>146</v>
      </c>
      <c r="G327" s="2">
        <v>1</v>
      </c>
      <c r="H327" s="14">
        <v>41410</v>
      </c>
      <c r="I327" s="11">
        <v>0.61805555555555558</v>
      </c>
      <c r="J327" s="2" t="s">
        <v>288</v>
      </c>
      <c r="K327" s="27">
        <f t="shared" si="6"/>
        <v>3</v>
      </c>
    </row>
    <row r="328" spans="1:11" ht="30" customHeight="1" x14ac:dyDescent="0.25">
      <c r="A328" s="18">
        <v>41426</v>
      </c>
      <c r="B328" s="13">
        <v>0.39583333333333331</v>
      </c>
      <c r="C328" s="5" t="s">
        <v>14</v>
      </c>
      <c r="D328" s="5" t="s">
        <v>1029</v>
      </c>
      <c r="E328" s="23" t="s">
        <v>104</v>
      </c>
      <c r="F328" s="23"/>
      <c r="G328" s="2">
        <v>1</v>
      </c>
      <c r="H328" s="14">
        <v>41426</v>
      </c>
      <c r="I328" s="11">
        <v>0.39583333333333331</v>
      </c>
      <c r="J328" s="2" t="s">
        <v>1139</v>
      </c>
      <c r="K328" s="27">
        <f t="shared" si="6"/>
        <v>0</v>
      </c>
    </row>
    <row r="329" spans="1:11" ht="30" customHeight="1" x14ac:dyDescent="0.25">
      <c r="A329" s="18">
        <v>41403</v>
      </c>
      <c r="B329" s="5" t="s">
        <v>532</v>
      </c>
      <c r="C329" s="5" t="s">
        <v>10</v>
      </c>
      <c r="D329" s="5" t="s">
        <v>117</v>
      </c>
      <c r="E329" s="23" t="s">
        <v>533</v>
      </c>
      <c r="F329" s="23" t="s">
        <v>534</v>
      </c>
      <c r="G329" s="2">
        <v>1</v>
      </c>
      <c r="H329" s="14">
        <v>41417</v>
      </c>
      <c r="I329" s="11">
        <v>0.625</v>
      </c>
      <c r="J329" s="2" t="s">
        <v>757</v>
      </c>
      <c r="K329" s="27">
        <f t="shared" si="6"/>
        <v>14</v>
      </c>
    </row>
    <row r="330" spans="1:11" ht="30" customHeight="1" x14ac:dyDescent="0.25">
      <c r="A330" s="18">
        <v>41406</v>
      </c>
      <c r="B330" s="13">
        <v>0.38194444444444442</v>
      </c>
      <c r="C330" s="5" t="s">
        <v>10</v>
      </c>
      <c r="D330" s="5" t="s">
        <v>383</v>
      </c>
      <c r="E330" s="23" t="s">
        <v>533</v>
      </c>
      <c r="F330" s="23" t="s">
        <v>534</v>
      </c>
      <c r="G330" s="2">
        <v>1</v>
      </c>
      <c r="H330" s="14">
        <v>41428</v>
      </c>
      <c r="I330" s="11">
        <v>0.50624999999999998</v>
      </c>
      <c r="J330" s="37" t="s">
        <v>1143</v>
      </c>
      <c r="K330" s="27">
        <f t="shared" si="6"/>
        <v>22</v>
      </c>
    </row>
    <row r="331" spans="1:11" ht="30" customHeight="1" x14ac:dyDescent="0.25">
      <c r="A331" s="18">
        <v>41418</v>
      </c>
      <c r="B331" s="13">
        <v>0.67361111111111116</v>
      </c>
      <c r="C331" s="5" t="s">
        <v>14</v>
      </c>
      <c r="D331" s="5" t="s">
        <v>462</v>
      </c>
      <c r="E331" s="23" t="s">
        <v>1007</v>
      </c>
      <c r="F331" s="23"/>
      <c r="G331" s="2"/>
      <c r="H331" s="2"/>
      <c r="I331" s="2"/>
      <c r="J331" s="2" t="s">
        <v>1008</v>
      </c>
      <c r="K331" s="27">
        <f t="shared" si="6"/>
        <v>-41418</v>
      </c>
    </row>
    <row r="332" spans="1:11" ht="30" customHeight="1" x14ac:dyDescent="0.25">
      <c r="A332" s="18">
        <v>41394</v>
      </c>
      <c r="B332" s="13">
        <v>0.29166666666666669</v>
      </c>
      <c r="C332" s="5" t="s">
        <v>10</v>
      </c>
      <c r="D332" s="5" t="s">
        <v>51</v>
      </c>
      <c r="E332" s="23" t="s">
        <v>768</v>
      </c>
      <c r="F332" s="23" t="s">
        <v>769</v>
      </c>
      <c r="G332" s="2">
        <v>1</v>
      </c>
      <c r="H332" s="14">
        <v>41418</v>
      </c>
      <c r="I332" s="11">
        <v>0.33333333333333331</v>
      </c>
      <c r="J332" s="2" t="s">
        <v>770</v>
      </c>
      <c r="K332" s="27">
        <f t="shared" si="6"/>
        <v>24</v>
      </c>
    </row>
    <row r="333" spans="1:11" ht="30" customHeight="1" x14ac:dyDescent="0.25">
      <c r="A333" s="18">
        <v>41410</v>
      </c>
      <c r="B333" s="13">
        <v>0.375</v>
      </c>
      <c r="C333" s="5" t="s">
        <v>10</v>
      </c>
      <c r="D333" s="5" t="s">
        <v>51</v>
      </c>
      <c r="E333" s="23" t="s">
        <v>768</v>
      </c>
      <c r="F333" s="23" t="s">
        <v>769</v>
      </c>
      <c r="G333" s="2">
        <v>1</v>
      </c>
      <c r="H333" s="14">
        <v>41422</v>
      </c>
      <c r="I333" s="11">
        <v>0.625</v>
      </c>
      <c r="J333" s="2" t="s">
        <v>996</v>
      </c>
      <c r="K333" s="27">
        <f t="shared" si="6"/>
        <v>12</v>
      </c>
    </row>
    <row r="334" spans="1:11" ht="30" customHeight="1" x14ac:dyDescent="0.25">
      <c r="A334" s="18">
        <v>41411</v>
      </c>
      <c r="B334" s="13">
        <v>0.4375</v>
      </c>
      <c r="C334" s="5" t="s">
        <v>10</v>
      </c>
      <c r="D334" s="5" t="s">
        <v>117</v>
      </c>
      <c r="E334" s="23" t="s">
        <v>684</v>
      </c>
      <c r="F334" s="23" t="s">
        <v>685</v>
      </c>
      <c r="G334" s="2">
        <v>1</v>
      </c>
      <c r="H334" s="14">
        <v>41429</v>
      </c>
      <c r="I334" s="11">
        <v>0.74722222222222223</v>
      </c>
      <c r="J334" s="2" t="s">
        <v>1267</v>
      </c>
      <c r="K334" s="27">
        <f t="shared" si="6"/>
        <v>18</v>
      </c>
    </row>
    <row r="335" spans="1:11" ht="30" customHeight="1" x14ac:dyDescent="0.25">
      <c r="A335" s="18">
        <v>41411</v>
      </c>
      <c r="B335" s="13">
        <v>0.47916666666666702</v>
      </c>
      <c r="C335" s="5" t="s">
        <v>10</v>
      </c>
      <c r="D335" s="5" t="s">
        <v>117</v>
      </c>
      <c r="E335" s="23" t="s">
        <v>515</v>
      </c>
      <c r="F335" s="23" t="s">
        <v>516</v>
      </c>
      <c r="G335" s="2">
        <v>1</v>
      </c>
      <c r="H335" s="14">
        <v>41415</v>
      </c>
      <c r="I335" s="2" t="s">
        <v>564</v>
      </c>
      <c r="J335" s="2" t="s">
        <v>567</v>
      </c>
      <c r="K335" s="27">
        <f t="shared" si="6"/>
        <v>4</v>
      </c>
    </row>
    <row r="336" spans="1:11" ht="30" customHeight="1" x14ac:dyDescent="0.25">
      <c r="A336" s="18">
        <v>41414</v>
      </c>
      <c r="B336" s="13">
        <v>0.49305555555555558</v>
      </c>
      <c r="C336" s="5" t="s">
        <v>10</v>
      </c>
      <c r="D336" s="5" t="s">
        <v>363</v>
      </c>
      <c r="E336" s="23" t="s">
        <v>997</v>
      </c>
      <c r="F336" s="23" t="s">
        <v>998</v>
      </c>
      <c r="G336" s="2">
        <v>1</v>
      </c>
      <c r="H336" s="14">
        <v>41422</v>
      </c>
      <c r="I336" s="2" t="s">
        <v>999</v>
      </c>
      <c r="J336" s="2" t="s">
        <v>1000</v>
      </c>
      <c r="K336" s="27">
        <f t="shared" si="6"/>
        <v>8</v>
      </c>
    </row>
    <row r="337" spans="1:11" ht="30" customHeight="1" x14ac:dyDescent="0.25">
      <c r="A337" s="18">
        <v>41414</v>
      </c>
      <c r="B337" s="13">
        <v>0.75694444444444453</v>
      </c>
      <c r="C337" s="5" t="s">
        <v>10</v>
      </c>
      <c r="D337" s="5" t="s">
        <v>90</v>
      </c>
      <c r="E337" s="23" t="s">
        <v>600</v>
      </c>
      <c r="F337" s="23" t="s">
        <v>601</v>
      </c>
      <c r="G337" s="2">
        <v>1</v>
      </c>
      <c r="H337" s="14">
        <v>41416</v>
      </c>
      <c r="I337" s="11">
        <v>0.41666666666666669</v>
      </c>
      <c r="J337" s="2" t="s">
        <v>655</v>
      </c>
      <c r="K337" s="27">
        <f t="shared" si="6"/>
        <v>2</v>
      </c>
    </row>
    <row r="338" spans="1:11" ht="30" customHeight="1" x14ac:dyDescent="0.25">
      <c r="A338" s="18">
        <v>41414</v>
      </c>
      <c r="B338" s="13">
        <v>0.75694444444444453</v>
      </c>
      <c r="C338" s="5" t="s">
        <v>10</v>
      </c>
      <c r="D338" s="5" t="s">
        <v>90</v>
      </c>
      <c r="E338" s="23" t="s">
        <v>600</v>
      </c>
      <c r="F338" s="23" t="s">
        <v>601</v>
      </c>
      <c r="G338" s="2">
        <v>1</v>
      </c>
      <c r="H338" s="14">
        <v>41416</v>
      </c>
      <c r="I338" s="11">
        <v>0.41666666666666669</v>
      </c>
      <c r="J338" s="2" t="s">
        <v>656</v>
      </c>
      <c r="K338" s="27">
        <f t="shared" si="6"/>
        <v>2</v>
      </c>
    </row>
    <row r="339" spans="1:11" ht="30" customHeight="1" x14ac:dyDescent="0.25">
      <c r="A339" s="18">
        <v>41414</v>
      </c>
      <c r="B339" s="13">
        <v>0.75694444444444453</v>
      </c>
      <c r="C339" s="5" t="s">
        <v>10</v>
      </c>
      <c r="D339" s="5" t="s">
        <v>90</v>
      </c>
      <c r="E339" s="23" t="s">
        <v>600</v>
      </c>
      <c r="F339" s="23" t="s">
        <v>601</v>
      </c>
      <c r="G339" s="2">
        <v>1</v>
      </c>
      <c r="H339" s="14">
        <v>41416</v>
      </c>
      <c r="I339" s="11">
        <v>0.41666666666666669</v>
      </c>
      <c r="J339" s="2" t="s">
        <v>657</v>
      </c>
      <c r="K339" s="27">
        <f t="shared" si="6"/>
        <v>2</v>
      </c>
    </row>
    <row r="340" spans="1:11" ht="30" customHeight="1" x14ac:dyDescent="0.25">
      <c r="A340" s="18">
        <v>41414</v>
      </c>
      <c r="B340" s="13">
        <v>0.75694444444444453</v>
      </c>
      <c r="C340" s="5" t="s">
        <v>10</v>
      </c>
      <c r="D340" s="5" t="s">
        <v>90</v>
      </c>
      <c r="E340" s="23" t="s">
        <v>600</v>
      </c>
      <c r="F340" s="23" t="s">
        <v>601</v>
      </c>
      <c r="G340" s="2">
        <v>1</v>
      </c>
      <c r="H340" s="14">
        <v>41418</v>
      </c>
      <c r="I340" s="11">
        <v>0.53472222222222221</v>
      </c>
      <c r="J340" s="2" t="s">
        <v>833</v>
      </c>
      <c r="K340" s="27">
        <f t="shared" si="6"/>
        <v>4</v>
      </c>
    </row>
    <row r="341" spans="1:11" ht="30" customHeight="1" x14ac:dyDescent="0.25">
      <c r="A341" s="18">
        <v>41414</v>
      </c>
      <c r="B341" s="13">
        <v>0.75694444444444453</v>
      </c>
      <c r="C341" s="5" t="s">
        <v>10</v>
      </c>
      <c r="D341" s="5" t="s">
        <v>90</v>
      </c>
      <c r="E341" s="23" t="s">
        <v>600</v>
      </c>
      <c r="F341" s="23" t="s">
        <v>601</v>
      </c>
      <c r="G341" s="2">
        <v>1</v>
      </c>
      <c r="H341" s="14">
        <v>41416</v>
      </c>
      <c r="I341" s="11">
        <v>0.41666666666666669</v>
      </c>
      <c r="J341" s="2" t="s">
        <v>658</v>
      </c>
      <c r="K341" s="27">
        <f t="shared" si="6"/>
        <v>2</v>
      </c>
    </row>
    <row r="342" spans="1:11" ht="30" customHeight="1" x14ac:dyDescent="0.25">
      <c r="A342" s="18">
        <v>41418</v>
      </c>
      <c r="B342" s="13">
        <v>0.75</v>
      </c>
      <c r="C342" s="5" t="s">
        <v>10</v>
      </c>
      <c r="D342" s="5" t="s">
        <v>117</v>
      </c>
      <c r="E342" s="23" t="s">
        <v>857</v>
      </c>
      <c r="F342" s="23" t="s">
        <v>902</v>
      </c>
      <c r="G342" s="2">
        <v>1</v>
      </c>
      <c r="H342" s="14">
        <v>41421</v>
      </c>
      <c r="I342" s="11"/>
      <c r="J342" s="2" t="s">
        <v>903</v>
      </c>
      <c r="K342" s="27">
        <f t="shared" si="6"/>
        <v>3</v>
      </c>
    </row>
    <row r="343" spans="1:11" ht="30" customHeight="1" x14ac:dyDescent="0.25">
      <c r="A343" s="18">
        <v>41390</v>
      </c>
      <c r="B343" s="5" t="s">
        <v>529</v>
      </c>
      <c r="C343" s="5" t="s">
        <v>10</v>
      </c>
      <c r="D343" s="5" t="s">
        <v>117</v>
      </c>
      <c r="E343" s="23" t="s">
        <v>530</v>
      </c>
      <c r="F343" s="23" t="s">
        <v>531</v>
      </c>
      <c r="G343" s="2">
        <v>1</v>
      </c>
      <c r="H343" s="14"/>
      <c r="I343" s="11"/>
      <c r="J343" s="37" t="s">
        <v>2012</v>
      </c>
      <c r="K343" s="27">
        <f t="shared" ref="K343:K374" si="7">H343-A343</f>
        <v>-41390</v>
      </c>
    </row>
    <row r="344" spans="1:11" ht="30" customHeight="1" x14ac:dyDescent="0.25">
      <c r="A344" s="18">
        <v>41414</v>
      </c>
      <c r="B344" s="13">
        <v>0.49305555555555558</v>
      </c>
      <c r="C344" s="5" t="s">
        <v>10</v>
      </c>
      <c r="D344" s="5" t="s">
        <v>363</v>
      </c>
      <c r="E344" s="23" t="s">
        <v>868</v>
      </c>
      <c r="F344" s="23" t="s">
        <v>869</v>
      </c>
      <c r="G344" s="2">
        <v>1</v>
      </c>
      <c r="H344" s="14">
        <v>41421</v>
      </c>
      <c r="I344" s="11">
        <v>0.625</v>
      </c>
      <c r="J344" s="2" t="s">
        <v>911</v>
      </c>
      <c r="K344" s="27">
        <f t="shared" si="7"/>
        <v>7</v>
      </c>
    </row>
    <row r="345" spans="1:11" ht="30" customHeight="1" x14ac:dyDescent="0.25">
      <c r="A345" s="18">
        <v>41411</v>
      </c>
      <c r="B345" s="13">
        <v>0.58333333333333337</v>
      </c>
      <c r="C345" s="5" t="s">
        <v>14</v>
      </c>
      <c r="D345" s="5" t="s">
        <v>80</v>
      </c>
      <c r="E345" s="23" t="s">
        <v>1077</v>
      </c>
      <c r="F345" s="23" t="s">
        <v>1078</v>
      </c>
      <c r="G345" s="2">
        <v>1</v>
      </c>
      <c r="H345" s="14">
        <v>41423</v>
      </c>
      <c r="I345" s="11">
        <v>0.78888888888888886</v>
      </c>
      <c r="J345" s="2" t="s">
        <v>1079</v>
      </c>
      <c r="K345" s="27">
        <f t="shared" si="7"/>
        <v>12</v>
      </c>
    </row>
    <row r="346" spans="1:11" ht="30" customHeight="1" x14ac:dyDescent="0.25">
      <c r="A346" s="18">
        <v>41400</v>
      </c>
      <c r="B346" s="13">
        <v>0.29166666666666669</v>
      </c>
      <c r="C346" s="5" t="s">
        <v>10</v>
      </c>
      <c r="D346" s="5" t="s">
        <v>51</v>
      </c>
      <c r="E346" s="23" t="s">
        <v>993</v>
      </c>
      <c r="F346" s="23" t="s">
        <v>994</v>
      </c>
      <c r="G346" s="2">
        <v>1</v>
      </c>
      <c r="H346" s="14">
        <v>41422</v>
      </c>
      <c r="I346" s="11">
        <v>0.625</v>
      </c>
      <c r="J346" s="2" t="s">
        <v>995</v>
      </c>
      <c r="K346" s="27">
        <f t="shared" si="7"/>
        <v>22</v>
      </c>
    </row>
    <row r="347" spans="1:11" ht="30" customHeight="1" x14ac:dyDescent="0.25">
      <c r="A347" s="18">
        <v>41419</v>
      </c>
      <c r="B347" s="13">
        <v>0.4861111111111111</v>
      </c>
      <c r="C347" s="5" t="s">
        <v>10</v>
      </c>
      <c r="D347" s="5" t="s">
        <v>117</v>
      </c>
      <c r="E347" s="23" t="s">
        <v>856</v>
      </c>
      <c r="F347" s="23" t="s">
        <v>865</v>
      </c>
      <c r="G347" s="2">
        <v>1</v>
      </c>
      <c r="H347" s="14">
        <v>41421</v>
      </c>
      <c r="I347" s="11">
        <v>0.46458333333333335</v>
      </c>
      <c r="J347" s="2" t="s">
        <v>891</v>
      </c>
      <c r="K347" s="27">
        <f t="shared" si="7"/>
        <v>2</v>
      </c>
    </row>
    <row r="348" spans="1:11" ht="30" customHeight="1" x14ac:dyDescent="0.25">
      <c r="A348" s="18">
        <v>41393</v>
      </c>
      <c r="B348" s="13">
        <v>0.6118055555555556</v>
      </c>
      <c r="C348" s="5" t="s">
        <v>14</v>
      </c>
      <c r="D348" s="5" t="s">
        <v>428</v>
      </c>
      <c r="E348" s="23" t="s">
        <v>429</v>
      </c>
      <c r="F348" s="23" t="s">
        <v>430</v>
      </c>
      <c r="G348" s="2">
        <v>1</v>
      </c>
      <c r="H348" s="14">
        <v>41414</v>
      </c>
      <c r="I348" s="2" t="s">
        <v>222</v>
      </c>
      <c r="J348" s="2" t="s">
        <v>431</v>
      </c>
      <c r="K348" s="27">
        <f t="shared" si="7"/>
        <v>21</v>
      </c>
    </row>
    <row r="349" spans="1:11" ht="30" customHeight="1" x14ac:dyDescent="0.25">
      <c r="A349" s="18">
        <v>41394</v>
      </c>
      <c r="B349" s="13">
        <v>0.65347222222222201</v>
      </c>
      <c r="C349" s="5" t="s">
        <v>14</v>
      </c>
      <c r="D349" s="5" t="s">
        <v>428</v>
      </c>
      <c r="E349" s="23" t="s">
        <v>429</v>
      </c>
      <c r="F349" s="23" t="s">
        <v>430</v>
      </c>
      <c r="G349" s="2">
        <v>2</v>
      </c>
      <c r="H349" s="14">
        <v>41414</v>
      </c>
      <c r="I349" s="11">
        <v>0.5</v>
      </c>
      <c r="J349" s="2" t="s">
        <v>432</v>
      </c>
      <c r="K349" s="27">
        <f t="shared" si="7"/>
        <v>20</v>
      </c>
    </row>
    <row r="350" spans="1:11" ht="30" customHeight="1" x14ac:dyDescent="0.25">
      <c r="A350" s="18">
        <v>41408</v>
      </c>
      <c r="B350" s="13">
        <v>0.91666666666666663</v>
      </c>
      <c r="C350" s="5" t="s">
        <v>14</v>
      </c>
      <c r="D350" s="5" t="s">
        <v>212</v>
      </c>
      <c r="E350" s="23" t="s">
        <v>254</v>
      </c>
      <c r="F350" s="23" t="s">
        <v>255</v>
      </c>
      <c r="G350" s="2">
        <v>1</v>
      </c>
      <c r="H350" s="14">
        <v>41410</v>
      </c>
      <c r="I350" s="11">
        <v>0.60416666666666663</v>
      </c>
      <c r="J350" s="2" t="s">
        <v>199</v>
      </c>
      <c r="K350" s="34">
        <f t="shared" si="7"/>
        <v>2</v>
      </c>
    </row>
    <row r="351" spans="1:11" ht="30" customHeight="1" x14ac:dyDescent="0.25">
      <c r="A351" s="18">
        <v>41408</v>
      </c>
      <c r="B351" s="13">
        <v>0.91666666666666663</v>
      </c>
      <c r="C351" s="5" t="s">
        <v>14</v>
      </c>
      <c r="D351" s="5" t="s">
        <v>212</v>
      </c>
      <c r="E351" s="23" t="s">
        <v>254</v>
      </c>
      <c r="F351" s="23" t="s">
        <v>255</v>
      </c>
      <c r="G351" s="2">
        <v>1</v>
      </c>
      <c r="H351" s="14">
        <v>41410</v>
      </c>
      <c r="I351" s="11">
        <v>0.60416666666666663</v>
      </c>
      <c r="J351" s="2" t="s">
        <v>256</v>
      </c>
      <c r="K351" s="34">
        <f t="shared" si="7"/>
        <v>2</v>
      </c>
    </row>
    <row r="352" spans="1:11" ht="30" customHeight="1" x14ac:dyDescent="0.25">
      <c r="A352" s="18">
        <v>41376</v>
      </c>
      <c r="B352" s="13">
        <v>0.56944444444444442</v>
      </c>
      <c r="C352" s="5" t="s">
        <v>14</v>
      </c>
      <c r="D352" s="5" t="s">
        <v>560</v>
      </c>
      <c r="E352" s="23" t="s">
        <v>561</v>
      </c>
      <c r="F352" s="23" t="s">
        <v>562</v>
      </c>
      <c r="G352" s="2">
        <v>1</v>
      </c>
      <c r="H352" s="14">
        <v>41492</v>
      </c>
      <c r="I352" s="11">
        <v>0.55208333333333337</v>
      </c>
      <c r="J352" s="2" t="s">
        <v>3757</v>
      </c>
      <c r="K352" s="34">
        <f t="shared" si="7"/>
        <v>116</v>
      </c>
    </row>
    <row r="353" spans="1:11" ht="30" customHeight="1" x14ac:dyDescent="0.25">
      <c r="A353" s="18">
        <v>41376</v>
      </c>
      <c r="B353" s="13">
        <v>0.56944444444444442</v>
      </c>
      <c r="C353" s="5" t="s">
        <v>14</v>
      </c>
      <c r="D353" s="5" t="s">
        <v>560</v>
      </c>
      <c r="E353" s="23" t="s">
        <v>561</v>
      </c>
      <c r="F353" s="23" t="s">
        <v>562</v>
      </c>
      <c r="G353" s="2">
        <v>1</v>
      </c>
      <c r="H353" s="14">
        <v>41500</v>
      </c>
      <c r="I353" s="11">
        <v>0.59722222222222221</v>
      </c>
      <c r="J353" s="2" t="s">
        <v>4077</v>
      </c>
      <c r="K353" s="34">
        <f t="shared" si="7"/>
        <v>124</v>
      </c>
    </row>
    <row r="354" spans="1:11" ht="30" customHeight="1" x14ac:dyDescent="0.25">
      <c r="A354" s="18">
        <v>41376</v>
      </c>
      <c r="B354" s="13">
        <v>0.56944444444444442</v>
      </c>
      <c r="C354" s="5" t="s">
        <v>14</v>
      </c>
      <c r="D354" s="5" t="s">
        <v>560</v>
      </c>
      <c r="E354" s="23" t="s">
        <v>561</v>
      </c>
      <c r="F354" s="23" t="s">
        <v>562</v>
      </c>
      <c r="G354" s="2">
        <v>1</v>
      </c>
      <c r="H354" s="14">
        <v>41415</v>
      </c>
      <c r="I354" s="11">
        <v>0.45833333333333331</v>
      </c>
      <c r="J354" s="2" t="s">
        <v>571</v>
      </c>
      <c r="K354" s="34">
        <f t="shared" si="7"/>
        <v>39</v>
      </c>
    </row>
    <row r="355" spans="1:11" ht="30" customHeight="1" x14ac:dyDescent="0.25">
      <c r="A355" s="18">
        <v>41411</v>
      </c>
      <c r="B355" s="13">
        <v>0.4375</v>
      </c>
      <c r="C355" s="5" t="s">
        <v>10</v>
      </c>
      <c r="D355" s="5" t="s">
        <v>117</v>
      </c>
      <c r="E355" s="23" t="s">
        <v>958</v>
      </c>
      <c r="F355" s="23" t="s">
        <v>959</v>
      </c>
      <c r="G355" s="2">
        <v>1</v>
      </c>
      <c r="H355" s="14">
        <v>41422</v>
      </c>
      <c r="I355" s="11">
        <v>0.45833333333333331</v>
      </c>
      <c r="J355" s="2" t="s">
        <v>960</v>
      </c>
      <c r="K355" s="34">
        <f t="shared" si="7"/>
        <v>11</v>
      </c>
    </row>
    <row r="356" spans="1:11" ht="30" customHeight="1" x14ac:dyDescent="0.25">
      <c r="A356" s="18">
        <v>41426</v>
      </c>
      <c r="B356" s="13">
        <v>0.42708333333333331</v>
      </c>
      <c r="C356" s="5" t="s">
        <v>10</v>
      </c>
      <c r="D356" s="5" t="s">
        <v>117</v>
      </c>
      <c r="E356" s="23" t="s">
        <v>1128</v>
      </c>
      <c r="F356" s="23" t="s">
        <v>1129</v>
      </c>
      <c r="G356" s="2">
        <v>1</v>
      </c>
      <c r="H356" s="14">
        <v>41428</v>
      </c>
      <c r="I356" s="11">
        <v>0.50624999999999998</v>
      </c>
      <c r="J356" s="2" t="s">
        <v>1144</v>
      </c>
      <c r="K356" s="34">
        <f t="shared" si="7"/>
        <v>2</v>
      </c>
    </row>
    <row r="357" spans="1:11" ht="30" customHeight="1" x14ac:dyDescent="0.25">
      <c r="A357" s="18">
        <v>41403</v>
      </c>
      <c r="B357" s="13">
        <v>0.375</v>
      </c>
      <c r="C357" s="5" t="s">
        <v>10</v>
      </c>
      <c r="D357" s="5" t="s">
        <v>117</v>
      </c>
      <c r="E357" s="23" t="s">
        <v>241</v>
      </c>
      <c r="F357" s="23" t="s">
        <v>242</v>
      </c>
      <c r="G357" s="2">
        <v>1</v>
      </c>
      <c r="H357" s="14"/>
      <c r="I357" s="11"/>
      <c r="J357" s="37" t="s">
        <v>1067</v>
      </c>
      <c r="K357" s="34">
        <f t="shared" si="7"/>
        <v>-41403</v>
      </c>
    </row>
    <row r="358" spans="1:11" ht="30" customHeight="1" x14ac:dyDescent="0.25">
      <c r="A358" s="18">
        <v>41407</v>
      </c>
      <c r="B358" s="13">
        <v>0.3888888888888889</v>
      </c>
      <c r="C358" s="5" t="s">
        <v>10</v>
      </c>
      <c r="D358" s="5" t="s">
        <v>363</v>
      </c>
      <c r="E358" s="23" t="s">
        <v>1001</v>
      </c>
      <c r="F358" s="23" t="s">
        <v>1002</v>
      </c>
      <c r="G358" s="2">
        <v>1</v>
      </c>
      <c r="H358" s="14">
        <v>41430</v>
      </c>
      <c r="I358" s="11">
        <v>0.66666666666666663</v>
      </c>
      <c r="J358" s="2" t="s">
        <v>1309</v>
      </c>
      <c r="K358" s="27">
        <f t="shared" si="7"/>
        <v>23</v>
      </c>
    </row>
    <row r="359" spans="1:11" ht="30" customHeight="1" x14ac:dyDescent="0.25">
      <c r="A359" s="18">
        <v>41409</v>
      </c>
      <c r="B359" s="13">
        <v>0.4375</v>
      </c>
      <c r="C359" s="5" t="s">
        <v>10</v>
      </c>
      <c r="D359" s="5" t="s">
        <v>117</v>
      </c>
      <c r="E359" s="23" t="s">
        <v>312</v>
      </c>
      <c r="F359" s="23" t="s">
        <v>313</v>
      </c>
      <c r="G359" s="2">
        <v>1</v>
      </c>
      <c r="H359" s="14">
        <v>41411</v>
      </c>
      <c r="I359" s="11">
        <v>0.45833333333333331</v>
      </c>
      <c r="J359" s="2" t="s">
        <v>314</v>
      </c>
      <c r="K359" s="27">
        <f t="shared" si="7"/>
        <v>2</v>
      </c>
    </row>
    <row r="360" spans="1:11" ht="30" customHeight="1" x14ac:dyDescent="0.25">
      <c r="A360" s="18">
        <v>41406</v>
      </c>
      <c r="B360" s="13">
        <v>0.38541666666666669</v>
      </c>
      <c r="C360" s="5" t="s">
        <v>10</v>
      </c>
      <c r="D360" s="5" t="s">
        <v>117</v>
      </c>
      <c r="E360" s="23" t="s">
        <v>118</v>
      </c>
      <c r="F360" s="23" t="s">
        <v>119</v>
      </c>
      <c r="G360" s="2">
        <v>1</v>
      </c>
      <c r="H360" s="14"/>
      <c r="I360" s="11"/>
      <c r="J360" s="2"/>
      <c r="K360" s="27">
        <f t="shared" si="7"/>
        <v>-41406</v>
      </c>
    </row>
    <row r="361" spans="1:11" ht="30" customHeight="1" x14ac:dyDescent="0.25">
      <c r="A361" s="18">
        <v>41411</v>
      </c>
      <c r="B361" s="13">
        <v>0.58333333333333337</v>
      </c>
      <c r="C361" s="5" t="s">
        <v>10</v>
      </c>
      <c r="D361" s="5" t="s">
        <v>80</v>
      </c>
      <c r="E361" s="23" t="s">
        <v>862</v>
      </c>
      <c r="F361" s="23" t="s">
        <v>863</v>
      </c>
      <c r="G361" s="2">
        <v>1</v>
      </c>
      <c r="H361" s="14">
        <v>41421</v>
      </c>
      <c r="I361" s="11">
        <v>0.625</v>
      </c>
      <c r="J361" s="2" t="s">
        <v>917</v>
      </c>
      <c r="K361" s="27">
        <f t="shared" si="7"/>
        <v>10</v>
      </c>
    </row>
    <row r="362" spans="1:11" ht="30" customHeight="1" x14ac:dyDescent="0.25">
      <c r="A362" s="18">
        <v>41411</v>
      </c>
      <c r="B362" s="13">
        <v>0.58333333333333337</v>
      </c>
      <c r="C362" s="5" t="s">
        <v>10</v>
      </c>
      <c r="D362" s="5" t="s">
        <v>80</v>
      </c>
      <c r="E362" s="23" t="s">
        <v>862</v>
      </c>
      <c r="F362" s="23" t="s">
        <v>863</v>
      </c>
      <c r="G362" s="2">
        <v>1</v>
      </c>
      <c r="H362" s="14">
        <v>41432</v>
      </c>
      <c r="I362" s="11">
        <v>0.66666666666666663</v>
      </c>
      <c r="J362" s="2" t="s">
        <v>1448</v>
      </c>
      <c r="K362" s="27">
        <f t="shared" si="7"/>
        <v>21</v>
      </c>
    </row>
    <row r="363" spans="1:11" ht="30" customHeight="1" x14ac:dyDescent="0.25">
      <c r="A363" s="18">
        <v>41411</v>
      </c>
      <c r="B363" s="13">
        <v>0.4375</v>
      </c>
      <c r="C363" s="5" t="s">
        <v>10</v>
      </c>
      <c r="D363" s="5" t="s">
        <v>383</v>
      </c>
      <c r="E363" s="23" t="s">
        <v>393</v>
      </c>
      <c r="F363" s="23" t="s">
        <v>394</v>
      </c>
      <c r="G363" s="2">
        <v>1</v>
      </c>
      <c r="H363" s="14">
        <v>41422</v>
      </c>
      <c r="I363" s="11">
        <v>0.45833333333333331</v>
      </c>
      <c r="J363" s="2" t="s">
        <v>970</v>
      </c>
      <c r="K363" s="27">
        <f t="shared" si="7"/>
        <v>11</v>
      </c>
    </row>
    <row r="364" spans="1:11" ht="30" customHeight="1" x14ac:dyDescent="0.25">
      <c r="A364" s="18">
        <v>41411</v>
      </c>
      <c r="B364" s="13">
        <v>0.4375</v>
      </c>
      <c r="C364" s="5" t="s">
        <v>10</v>
      </c>
      <c r="D364" s="5" t="s">
        <v>117</v>
      </c>
      <c r="E364" s="23" t="s">
        <v>393</v>
      </c>
      <c r="F364" s="23" t="s">
        <v>394</v>
      </c>
      <c r="G364" s="2">
        <v>1</v>
      </c>
      <c r="H364" s="14">
        <v>41422</v>
      </c>
      <c r="I364" s="40">
        <v>0.45833333333333331</v>
      </c>
      <c r="J364" s="43" t="s">
        <v>971</v>
      </c>
      <c r="K364" s="27">
        <f t="shared" si="7"/>
        <v>11</v>
      </c>
    </row>
    <row r="365" spans="1:11" ht="30" customHeight="1" x14ac:dyDescent="0.25">
      <c r="A365" s="18">
        <v>41407</v>
      </c>
      <c r="B365" s="13">
        <v>0.58333333333333337</v>
      </c>
      <c r="C365" s="5" t="s">
        <v>10</v>
      </c>
      <c r="D365" s="5" t="s">
        <v>117</v>
      </c>
      <c r="E365" s="23" t="s">
        <v>238</v>
      </c>
      <c r="F365" s="23" t="s">
        <v>239</v>
      </c>
      <c r="G365" s="2">
        <v>1</v>
      </c>
      <c r="H365" s="14">
        <v>41410</v>
      </c>
      <c r="I365" s="11">
        <v>0.5</v>
      </c>
      <c r="J365" s="2" t="s">
        <v>240</v>
      </c>
      <c r="K365" s="27">
        <f t="shared" si="7"/>
        <v>3</v>
      </c>
    </row>
    <row r="366" spans="1:11" ht="30" customHeight="1" x14ac:dyDescent="0.25">
      <c r="A366" s="18">
        <v>41415</v>
      </c>
      <c r="B366" s="13">
        <v>0.58333333333333337</v>
      </c>
      <c r="C366" s="5" t="s">
        <v>10</v>
      </c>
      <c r="D366" s="5" t="s">
        <v>383</v>
      </c>
      <c r="E366" s="23" t="s">
        <v>238</v>
      </c>
      <c r="F366" s="23" t="s">
        <v>664</v>
      </c>
      <c r="G366" s="2">
        <v>1</v>
      </c>
      <c r="H366" s="14">
        <v>41416</v>
      </c>
      <c r="I366" s="11">
        <v>0.5</v>
      </c>
      <c r="J366" s="2" t="s">
        <v>665</v>
      </c>
      <c r="K366" s="27">
        <f t="shared" si="7"/>
        <v>1</v>
      </c>
    </row>
    <row r="367" spans="1:11" ht="30" customHeight="1" x14ac:dyDescent="0.25">
      <c r="A367" s="18">
        <v>41423</v>
      </c>
      <c r="B367" s="13">
        <v>0.66666666666666663</v>
      </c>
      <c r="C367" s="5" t="s">
        <v>10</v>
      </c>
      <c r="D367" s="5" t="s">
        <v>383</v>
      </c>
      <c r="E367" s="23" t="s">
        <v>238</v>
      </c>
      <c r="F367" s="23" t="s">
        <v>664</v>
      </c>
      <c r="G367" s="2">
        <v>1</v>
      </c>
      <c r="H367" s="14">
        <v>41424</v>
      </c>
      <c r="I367" s="11">
        <v>0.42222222222222222</v>
      </c>
      <c r="J367" s="2" t="s">
        <v>1082</v>
      </c>
      <c r="K367" s="27">
        <f t="shared" si="7"/>
        <v>1</v>
      </c>
    </row>
    <row r="368" spans="1:11" ht="30" customHeight="1" x14ac:dyDescent="0.25">
      <c r="A368" s="18">
        <v>41426</v>
      </c>
      <c r="B368" s="13">
        <v>0.42708333333333331</v>
      </c>
      <c r="C368" s="5" t="s">
        <v>10</v>
      </c>
      <c r="D368" s="5" t="s">
        <v>117</v>
      </c>
      <c r="E368" s="23" t="s">
        <v>238</v>
      </c>
      <c r="F368" s="23" t="s">
        <v>664</v>
      </c>
      <c r="G368" s="2">
        <v>1</v>
      </c>
      <c r="H368" s="14">
        <v>41428</v>
      </c>
      <c r="I368" s="11">
        <v>0.50902777777777775</v>
      </c>
      <c r="J368" s="2" t="s">
        <v>1151</v>
      </c>
      <c r="K368" s="27">
        <f t="shared" si="7"/>
        <v>2</v>
      </c>
    </row>
    <row r="369" spans="1:11" ht="30" customHeight="1" x14ac:dyDescent="0.25">
      <c r="A369" s="18">
        <v>41411</v>
      </c>
      <c r="B369" s="13">
        <v>0.41666666666666669</v>
      </c>
      <c r="C369" s="5" t="s">
        <v>10</v>
      </c>
      <c r="D369" s="5" t="s">
        <v>117</v>
      </c>
      <c r="E369" s="23" t="s">
        <v>874</v>
      </c>
      <c r="F369" s="23" t="s">
        <v>875</v>
      </c>
      <c r="G369" s="2">
        <v>1</v>
      </c>
      <c r="H369" s="14">
        <v>41421</v>
      </c>
      <c r="I369" s="11">
        <v>0.46319444444444446</v>
      </c>
      <c r="J369" s="2" t="s">
        <v>888</v>
      </c>
      <c r="K369" s="27">
        <f t="shared" si="7"/>
        <v>10</v>
      </c>
    </row>
    <row r="370" spans="1:11" ht="30" customHeight="1" x14ac:dyDescent="0.25">
      <c r="A370" s="18">
        <v>41409</v>
      </c>
      <c r="B370" s="13">
        <v>0.72013888888888899</v>
      </c>
      <c r="C370" s="5" t="s">
        <v>14</v>
      </c>
      <c r="D370" s="5" t="s">
        <v>460</v>
      </c>
      <c r="E370" s="23" t="s">
        <v>210</v>
      </c>
      <c r="F370" s="23" t="s">
        <v>211</v>
      </c>
      <c r="G370" s="2">
        <v>1</v>
      </c>
      <c r="H370" s="14">
        <v>41410</v>
      </c>
      <c r="I370" s="11">
        <v>0.45833333333333331</v>
      </c>
      <c r="J370" s="2" t="s">
        <v>461</v>
      </c>
      <c r="K370" s="27">
        <f t="shared" si="7"/>
        <v>1</v>
      </c>
    </row>
    <row r="371" spans="1:11" ht="30" customHeight="1" x14ac:dyDescent="0.25">
      <c r="A371" s="18">
        <v>41409</v>
      </c>
      <c r="B371" s="13">
        <v>0.76180555555555596</v>
      </c>
      <c r="C371" s="5" t="s">
        <v>14</v>
      </c>
      <c r="D371" s="5" t="s">
        <v>212</v>
      </c>
      <c r="E371" s="23" t="s">
        <v>210</v>
      </c>
      <c r="F371" s="23" t="s">
        <v>211</v>
      </c>
      <c r="G371" s="2">
        <v>1</v>
      </c>
      <c r="H371" s="14">
        <v>41432</v>
      </c>
      <c r="I371" s="11" t="s">
        <v>1432</v>
      </c>
      <c r="J371" s="2" t="s">
        <v>204</v>
      </c>
      <c r="K371" s="27">
        <f t="shared" si="7"/>
        <v>23</v>
      </c>
    </row>
    <row r="372" spans="1:11" ht="30" customHeight="1" x14ac:dyDescent="0.25">
      <c r="A372" s="18">
        <v>41397</v>
      </c>
      <c r="B372" s="13">
        <v>0.58333333333333337</v>
      </c>
      <c r="C372" s="5" t="s">
        <v>14</v>
      </c>
      <c r="D372" s="5" t="s">
        <v>462</v>
      </c>
      <c r="E372" s="23" t="s">
        <v>210</v>
      </c>
      <c r="F372" s="23" t="s">
        <v>463</v>
      </c>
      <c r="G372" s="2">
        <v>1</v>
      </c>
      <c r="H372" s="14">
        <v>41400</v>
      </c>
      <c r="I372" s="11">
        <v>0.625</v>
      </c>
      <c r="J372" s="2" t="s">
        <v>464</v>
      </c>
      <c r="K372" s="27">
        <f t="shared" si="7"/>
        <v>3</v>
      </c>
    </row>
    <row r="373" spans="1:11" ht="30" customHeight="1" x14ac:dyDescent="0.25">
      <c r="A373" s="18">
        <v>41397</v>
      </c>
      <c r="B373" s="13">
        <v>0.58333333333333337</v>
      </c>
      <c r="C373" s="5" t="s">
        <v>14</v>
      </c>
      <c r="D373" s="5" t="s">
        <v>462</v>
      </c>
      <c r="E373" s="23" t="s">
        <v>210</v>
      </c>
      <c r="F373" s="23" t="s">
        <v>463</v>
      </c>
      <c r="G373" s="2">
        <v>1</v>
      </c>
      <c r="H373" s="14">
        <v>41414</v>
      </c>
      <c r="I373" s="11">
        <v>0.66666666666666663</v>
      </c>
      <c r="J373" s="2" t="s">
        <v>424</v>
      </c>
      <c r="K373" s="27">
        <f t="shared" si="7"/>
        <v>17</v>
      </c>
    </row>
    <row r="374" spans="1:11" ht="30" customHeight="1" x14ac:dyDescent="0.25">
      <c r="A374" s="18">
        <v>41416</v>
      </c>
      <c r="B374" s="13">
        <v>0.51041666666666663</v>
      </c>
      <c r="C374" s="5" t="s">
        <v>14</v>
      </c>
      <c r="D374" s="5" t="s">
        <v>462</v>
      </c>
      <c r="E374" s="23" t="s">
        <v>210</v>
      </c>
      <c r="F374" s="23" t="s">
        <v>463</v>
      </c>
      <c r="G374" s="2">
        <v>1</v>
      </c>
      <c r="H374" s="14">
        <v>41416</v>
      </c>
      <c r="I374" s="11">
        <v>0.65902777777777777</v>
      </c>
      <c r="J374" s="41" t="s">
        <v>704</v>
      </c>
      <c r="K374" s="27">
        <f t="shared" si="7"/>
        <v>0</v>
      </c>
    </row>
    <row r="375" spans="1:11" ht="30" customHeight="1" x14ac:dyDescent="0.25">
      <c r="A375" s="18">
        <v>41416</v>
      </c>
      <c r="B375" s="13">
        <v>0.51041666666666663</v>
      </c>
      <c r="C375" s="5" t="s">
        <v>14</v>
      </c>
      <c r="D375" s="5" t="s">
        <v>462</v>
      </c>
      <c r="E375" s="23" t="s">
        <v>210</v>
      </c>
      <c r="F375" s="23" t="s">
        <v>463</v>
      </c>
      <c r="G375" s="2">
        <v>1</v>
      </c>
      <c r="H375" s="14">
        <v>41416</v>
      </c>
      <c r="I375" s="11">
        <v>0.65902777777777777</v>
      </c>
      <c r="J375" s="2" t="s">
        <v>705</v>
      </c>
      <c r="K375" s="27">
        <f t="shared" ref="K375:K410" si="8">H375-A375</f>
        <v>0</v>
      </c>
    </row>
    <row r="376" spans="1:11" ht="30" customHeight="1" x14ac:dyDescent="0.25">
      <c r="A376" s="18">
        <v>41422</v>
      </c>
      <c r="B376" s="13">
        <v>0.45833333333333331</v>
      </c>
      <c r="C376" s="5" t="s">
        <v>14</v>
      </c>
      <c r="D376" s="5" t="s">
        <v>462</v>
      </c>
      <c r="E376" s="23" t="s">
        <v>210</v>
      </c>
      <c r="F376" s="23" t="s">
        <v>463</v>
      </c>
      <c r="G376" s="2">
        <v>1</v>
      </c>
      <c r="H376" s="14">
        <v>41428</v>
      </c>
      <c r="I376" s="11">
        <v>0.65277777777777779</v>
      </c>
      <c r="J376" s="2" t="s">
        <v>1172</v>
      </c>
      <c r="K376" s="27">
        <f t="shared" si="8"/>
        <v>6</v>
      </c>
    </row>
    <row r="377" spans="1:11" ht="30" customHeight="1" x14ac:dyDescent="0.25">
      <c r="A377" s="18">
        <v>41422</v>
      </c>
      <c r="B377" s="13">
        <v>0.45833333333333331</v>
      </c>
      <c r="C377" s="5" t="s">
        <v>14</v>
      </c>
      <c r="D377" s="5" t="s">
        <v>462</v>
      </c>
      <c r="E377" s="23" t="s">
        <v>210</v>
      </c>
      <c r="F377" s="23" t="s">
        <v>463</v>
      </c>
      <c r="G377" s="2">
        <v>1</v>
      </c>
      <c r="H377" s="14">
        <v>41432</v>
      </c>
      <c r="I377" s="11">
        <v>0.66666666666666663</v>
      </c>
      <c r="J377" s="2" t="s">
        <v>1431</v>
      </c>
      <c r="K377" s="27">
        <f t="shared" si="8"/>
        <v>10</v>
      </c>
    </row>
    <row r="378" spans="1:11" ht="30" customHeight="1" x14ac:dyDescent="0.25">
      <c r="A378" s="18">
        <v>41415</v>
      </c>
      <c r="B378" s="13">
        <v>0.6875</v>
      </c>
      <c r="C378" s="5" t="s">
        <v>696</v>
      </c>
      <c r="D378" s="5" t="s">
        <v>691</v>
      </c>
      <c r="E378" s="23" t="s">
        <v>697</v>
      </c>
      <c r="F378" s="23" t="s">
        <v>698</v>
      </c>
      <c r="G378" s="2">
        <v>2</v>
      </c>
      <c r="H378" s="14">
        <v>41416</v>
      </c>
      <c r="I378" s="39" t="s">
        <v>699</v>
      </c>
      <c r="J378" s="39"/>
      <c r="K378" s="27">
        <f t="shared" si="8"/>
        <v>1</v>
      </c>
    </row>
    <row r="379" spans="1:11" ht="30" customHeight="1" x14ac:dyDescent="0.25">
      <c r="A379" s="18">
        <v>41408</v>
      </c>
      <c r="B379" s="13">
        <v>0.46180555555555558</v>
      </c>
      <c r="C379" s="5" t="s">
        <v>14</v>
      </c>
      <c r="D379" s="5" t="s">
        <v>447</v>
      </c>
      <c r="E379" s="23" t="s">
        <v>448</v>
      </c>
      <c r="F379" s="23" t="s">
        <v>449</v>
      </c>
      <c r="G379" s="2">
        <v>1</v>
      </c>
      <c r="H379" s="14">
        <v>41414</v>
      </c>
      <c r="I379" s="11">
        <v>0.51736111111111105</v>
      </c>
      <c r="J379" s="2" t="s">
        <v>450</v>
      </c>
      <c r="K379" s="27">
        <f t="shared" si="8"/>
        <v>6</v>
      </c>
    </row>
    <row r="380" spans="1:11" ht="30" customHeight="1" x14ac:dyDescent="0.25">
      <c r="A380" s="18">
        <v>41417</v>
      </c>
      <c r="B380" s="13">
        <v>0.58333333333333337</v>
      </c>
      <c r="C380" s="5" t="s">
        <v>14</v>
      </c>
      <c r="D380" s="5" t="s">
        <v>51</v>
      </c>
      <c r="E380" s="23" t="s">
        <v>775</v>
      </c>
      <c r="F380" s="23" t="s">
        <v>776</v>
      </c>
      <c r="G380" s="2">
        <v>1</v>
      </c>
      <c r="H380" s="14">
        <v>41418</v>
      </c>
      <c r="I380" s="11">
        <v>0.33333333333333331</v>
      </c>
      <c r="J380" s="2" t="s">
        <v>777</v>
      </c>
      <c r="K380" s="27">
        <f t="shared" si="8"/>
        <v>1</v>
      </c>
    </row>
    <row r="381" spans="1:11" ht="30" customHeight="1" x14ac:dyDescent="0.25">
      <c r="A381" s="18">
        <v>41414</v>
      </c>
      <c r="B381" s="13">
        <v>0.77083333333333337</v>
      </c>
      <c r="C381" s="5" t="s">
        <v>14</v>
      </c>
      <c r="D381" s="5" t="s">
        <v>103</v>
      </c>
      <c r="E381" s="23" t="s">
        <v>792</v>
      </c>
      <c r="F381" s="23" t="s">
        <v>261</v>
      </c>
      <c r="G381" s="2">
        <v>1</v>
      </c>
      <c r="H381" s="14">
        <v>41418</v>
      </c>
      <c r="I381" s="11">
        <v>0.33333333333333331</v>
      </c>
      <c r="J381" s="2" t="s">
        <v>793</v>
      </c>
      <c r="K381" s="27">
        <f t="shared" si="8"/>
        <v>4</v>
      </c>
    </row>
    <row r="382" spans="1:11" ht="30" customHeight="1" x14ac:dyDescent="0.25">
      <c r="A382" s="18">
        <v>41414</v>
      </c>
      <c r="B382" s="13">
        <v>0.77083333333333337</v>
      </c>
      <c r="C382" s="5" t="s">
        <v>14</v>
      </c>
      <c r="D382" s="5" t="s">
        <v>103</v>
      </c>
      <c r="E382" s="23" t="s">
        <v>792</v>
      </c>
      <c r="F382" s="23" t="s">
        <v>261</v>
      </c>
      <c r="G382" s="2">
        <v>1</v>
      </c>
      <c r="H382" s="14">
        <v>41418</v>
      </c>
      <c r="I382" s="11">
        <v>0.33333333333333331</v>
      </c>
      <c r="J382" s="2" t="s">
        <v>616</v>
      </c>
      <c r="K382" s="27">
        <f t="shared" si="8"/>
        <v>4</v>
      </c>
    </row>
    <row r="383" spans="1:11" ht="30" customHeight="1" x14ac:dyDescent="0.25">
      <c r="A383" s="18">
        <v>41414</v>
      </c>
      <c r="B383" s="13">
        <v>0.77083333333333337</v>
      </c>
      <c r="C383" s="5" t="s">
        <v>14</v>
      </c>
      <c r="D383" s="5" t="s">
        <v>103</v>
      </c>
      <c r="E383" s="23" t="s">
        <v>792</v>
      </c>
      <c r="F383" s="23" t="s">
        <v>261</v>
      </c>
      <c r="G383" s="2">
        <v>1</v>
      </c>
      <c r="H383" s="14">
        <v>41422</v>
      </c>
      <c r="I383" s="11">
        <v>0.73819444444444438</v>
      </c>
      <c r="J383" s="2" t="s">
        <v>1074</v>
      </c>
      <c r="K383" s="27">
        <f t="shared" si="8"/>
        <v>8</v>
      </c>
    </row>
    <row r="384" spans="1:11" ht="30" customHeight="1" x14ac:dyDescent="0.25">
      <c r="A384" s="18">
        <v>41414</v>
      </c>
      <c r="B384" s="13">
        <v>0.45833333333333331</v>
      </c>
      <c r="C384" s="5" t="s">
        <v>10</v>
      </c>
      <c r="D384" s="5" t="s">
        <v>383</v>
      </c>
      <c r="E384" s="23" t="s">
        <v>1033</v>
      </c>
      <c r="F384" s="23" t="s">
        <v>1034</v>
      </c>
      <c r="G384" s="2">
        <v>1</v>
      </c>
      <c r="H384" s="14">
        <v>41423</v>
      </c>
      <c r="I384" s="11">
        <v>0.66666666666666663</v>
      </c>
      <c r="J384" s="2" t="s">
        <v>1060</v>
      </c>
      <c r="K384" s="27">
        <f t="shared" si="8"/>
        <v>9</v>
      </c>
    </row>
    <row r="385" spans="1:11" ht="30" customHeight="1" x14ac:dyDescent="0.25">
      <c r="A385" s="18">
        <v>41397</v>
      </c>
      <c r="B385" s="13">
        <v>0.5</v>
      </c>
      <c r="C385" s="5" t="s">
        <v>14</v>
      </c>
      <c r="D385" s="5" t="s">
        <v>80</v>
      </c>
      <c r="E385" s="23" t="s">
        <v>747</v>
      </c>
      <c r="F385" s="23" t="s">
        <v>748</v>
      </c>
      <c r="G385" s="2">
        <v>1</v>
      </c>
      <c r="H385" s="14">
        <v>41417</v>
      </c>
      <c r="I385" s="11">
        <v>0.5</v>
      </c>
      <c r="J385" s="2" t="s">
        <v>749</v>
      </c>
      <c r="K385" s="27">
        <f t="shared" si="8"/>
        <v>20</v>
      </c>
    </row>
    <row r="386" spans="1:11" ht="30" customHeight="1" x14ac:dyDescent="0.25">
      <c r="A386" s="18">
        <v>41415</v>
      </c>
      <c r="B386" s="13">
        <v>0.56597222222222221</v>
      </c>
      <c r="C386" s="5" t="s">
        <v>14</v>
      </c>
      <c r="D386" s="5" t="s">
        <v>83</v>
      </c>
      <c r="E386" s="23" t="s">
        <v>581</v>
      </c>
      <c r="F386" s="23" t="s">
        <v>463</v>
      </c>
      <c r="G386" s="2">
        <v>1</v>
      </c>
      <c r="H386" s="14">
        <v>41416</v>
      </c>
      <c r="I386" s="11">
        <v>0.41666666666666669</v>
      </c>
      <c r="J386" s="2" t="s">
        <v>647</v>
      </c>
      <c r="K386" s="27">
        <f t="shared" si="8"/>
        <v>1</v>
      </c>
    </row>
    <row r="387" spans="1:11" ht="30" customHeight="1" x14ac:dyDescent="0.25">
      <c r="A387" s="18">
        <v>41415</v>
      </c>
      <c r="B387" s="13">
        <v>0.56597222222222221</v>
      </c>
      <c r="C387" s="5" t="s">
        <v>14</v>
      </c>
      <c r="D387" s="5" t="s">
        <v>83</v>
      </c>
      <c r="E387" s="23" t="s">
        <v>581</v>
      </c>
      <c r="F387" s="23" t="s">
        <v>463</v>
      </c>
      <c r="G387" s="2">
        <v>1</v>
      </c>
      <c r="H387" s="14">
        <v>41416</v>
      </c>
      <c r="I387" s="11">
        <v>0.41666666666666669</v>
      </c>
      <c r="J387" s="2" t="s">
        <v>648</v>
      </c>
      <c r="K387" s="27">
        <f t="shared" si="8"/>
        <v>1</v>
      </c>
    </row>
    <row r="388" spans="1:11" ht="30" customHeight="1" x14ac:dyDescent="0.25">
      <c r="A388" s="18">
        <v>41415</v>
      </c>
      <c r="B388" s="13">
        <v>0.56597222222222221</v>
      </c>
      <c r="C388" s="5" t="s">
        <v>14</v>
      </c>
      <c r="D388" s="5" t="s">
        <v>83</v>
      </c>
      <c r="E388" s="23" t="s">
        <v>581</v>
      </c>
      <c r="F388" s="23" t="s">
        <v>463</v>
      </c>
      <c r="G388" s="2">
        <v>1</v>
      </c>
      <c r="H388" s="14">
        <v>41416</v>
      </c>
      <c r="I388" s="11">
        <v>0.41666666666666669</v>
      </c>
      <c r="J388" s="2" t="s">
        <v>649</v>
      </c>
      <c r="K388" s="27">
        <f t="shared" si="8"/>
        <v>1</v>
      </c>
    </row>
    <row r="389" spans="1:11" ht="30" customHeight="1" x14ac:dyDescent="0.25">
      <c r="A389" s="18">
        <v>41415</v>
      </c>
      <c r="B389" s="13">
        <v>0.56597222222222221</v>
      </c>
      <c r="C389" s="5" t="s">
        <v>14</v>
      </c>
      <c r="D389" s="5" t="s">
        <v>83</v>
      </c>
      <c r="E389" s="23" t="s">
        <v>581</v>
      </c>
      <c r="F389" s="23" t="s">
        <v>463</v>
      </c>
      <c r="G389" s="2">
        <v>1</v>
      </c>
      <c r="H389" s="14">
        <v>41418</v>
      </c>
      <c r="I389" s="11">
        <v>0.53611111111111109</v>
      </c>
      <c r="J389" s="2" t="s">
        <v>834</v>
      </c>
      <c r="K389" s="27">
        <f t="shared" si="8"/>
        <v>3</v>
      </c>
    </row>
    <row r="390" spans="1:11" ht="30" customHeight="1" x14ac:dyDescent="0.25">
      <c r="A390" s="18">
        <v>41415</v>
      </c>
      <c r="B390" s="13">
        <v>0.56597222222222221</v>
      </c>
      <c r="C390" s="5" t="s">
        <v>14</v>
      </c>
      <c r="D390" s="5" t="s">
        <v>83</v>
      </c>
      <c r="E390" s="23" t="s">
        <v>581</v>
      </c>
      <c r="F390" s="23" t="s">
        <v>463</v>
      </c>
      <c r="G390" s="2">
        <v>1</v>
      </c>
      <c r="H390" s="14">
        <v>41418</v>
      </c>
      <c r="I390" s="11">
        <v>0.53611111111111109</v>
      </c>
      <c r="J390" s="2" t="s">
        <v>835</v>
      </c>
      <c r="K390" s="27">
        <f t="shared" si="8"/>
        <v>3</v>
      </c>
    </row>
    <row r="391" spans="1:11" ht="30" customHeight="1" x14ac:dyDescent="0.25">
      <c r="A391" s="18">
        <v>41409</v>
      </c>
      <c r="B391" s="13">
        <v>0.66666666666666663</v>
      </c>
      <c r="C391" s="5" t="s">
        <v>14</v>
      </c>
      <c r="D391" s="5" t="s">
        <v>578</v>
      </c>
      <c r="E391" s="23" t="s">
        <v>579</v>
      </c>
      <c r="F391" s="23" t="s">
        <v>580</v>
      </c>
      <c r="G391" s="2">
        <v>1</v>
      </c>
      <c r="H391" s="14">
        <v>41416</v>
      </c>
      <c r="I391" s="11">
        <v>0.41666666666666669</v>
      </c>
      <c r="J391" s="2" t="s">
        <v>645</v>
      </c>
      <c r="K391" s="27">
        <f t="shared" si="8"/>
        <v>7</v>
      </c>
    </row>
    <row r="392" spans="1:11" ht="30" customHeight="1" x14ac:dyDescent="0.25">
      <c r="A392" s="18">
        <v>41409</v>
      </c>
      <c r="B392" s="13">
        <v>0.66666666666666663</v>
      </c>
      <c r="C392" s="5" t="s">
        <v>14</v>
      </c>
      <c r="D392" s="5" t="s">
        <v>578</v>
      </c>
      <c r="E392" s="23" t="s">
        <v>579</v>
      </c>
      <c r="F392" s="23" t="s">
        <v>580</v>
      </c>
      <c r="G392" s="2">
        <v>2</v>
      </c>
      <c r="H392" s="14">
        <v>41416</v>
      </c>
      <c r="I392" s="11">
        <v>0.41666666666666669</v>
      </c>
      <c r="J392" s="2" t="s">
        <v>646</v>
      </c>
      <c r="K392" s="27">
        <f t="shared" si="8"/>
        <v>7</v>
      </c>
    </row>
    <row r="393" spans="1:11" ht="30" customHeight="1" x14ac:dyDescent="0.25">
      <c r="A393" s="18">
        <v>41407</v>
      </c>
      <c r="B393" s="13">
        <v>0.36805555555555558</v>
      </c>
      <c r="C393" s="30" t="s">
        <v>14</v>
      </c>
      <c r="D393" s="30" t="s">
        <v>15</v>
      </c>
      <c r="E393" s="23" t="s">
        <v>18</v>
      </c>
      <c r="F393" s="23" t="s">
        <v>19</v>
      </c>
      <c r="G393" s="2">
        <v>1</v>
      </c>
      <c r="H393" s="10">
        <v>41407</v>
      </c>
      <c r="I393" s="11">
        <v>0.47916666666666669</v>
      </c>
      <c r="J393" s="2" t="s">
        <v>20</v>
      </c>
      <c r="K393" s="27">
        <f t="shared" si="8"/>
        <v>0</v>
      </c>
    </row>
    <row r="394" spans="1:11" ht="30" customHeight="1" x14ac:dyDescent="0.25">
      <c r="A394" s="18">
        <v>41407</v>
      </c>
      <c r="B394" s="13">
        <v>0.36805555555555558</v>
      </c>
      <c r="C394" s="30" t="s">
        <v>14</v>
      </c>
      <c r="D394" s="30" t="s">
        <v>15</v>
      </c>
      <c r="E394" s="23" t="s">
        <v>18</v>
      </c>
      <c r="F394" s="23" t="s">
        <v>19</v>
      </c>
      <c r="G394" s="2">
        <v>1</v>
      </c>
      <c r="H394" s="14">
        <v>41408</v>
      </c>
      <c r="I394" s="11">
        <v>0.66666666666666663</v>
      </c>
      <c r="J394" s="2" t="s">
        <v>111</v>
      </c>
      <c r="K394" s="27">
        <f t="shared" si="8"/>
        <v>1</v>
      </c>
    </row>
    <row r="395" spans="1:11" ht="30" customHeight="1" x14ac:dyDescent="0.25">
      <c r="A395" s="18">
        <v>41369</v>
      </c>
      <c r="B395" s="13">
        <v>0.47916666666666669</v>
      </c>
      <c r="C395" s="5" t="s">
        <v>14</v>
      </c>
      <c r="D395" s="5" t="s">
        <v>779</v>
      </c>
      <c r="E395" s="23" t="s">
        <v>780</v>
      </c>
      <c r="F395" s="23" t="s">
        <v>781</v>
      </c>
      <c r="G395" s="2">
        <v>1</v>
      </c>
      <c r="H395" s="14">
        <v>41369</v>
      </c>
      <c r="I395" s="11">
        <v>0.70833333333333337</v>
      </c>
      <c r="J395" s="2" t="s">
        <v>782</v>
      </c>
      <c r="K395" s="27">
        <f t="shared" si="8"/>
        <v>0</v>
      </c>
    </row>
    <row r="396" spans="1:11" ht="30" customHeight="1" x14ac:dyDescent="0.25">
      <c r="A396" s="18">
        <v>41369</v>
      </c>
      <c r="B396" s="13">
        <v>0.52083333333333304</v>
      </c>
      <c r="C396" s="5" t="s">
        <v>14</v>
      </c>
      <c r="D396" s="5" t="s">
        <v>779</v>
      </c>
      <c r="E396" s="23" t="s">
        <v>780</v>
      </c>
      <c r="F396" s="23" t="s">
        <v>781</v>
      </c>
      <c r="G396" s="2">
        <v>1</v>
      </c>
      <c r="H396" s="14">
        <v>41418</v>
      </c>
      <c r="I396" s="11">
        <v>0.33333333333333331</v>
      </c>
      <c r="J396" s="2" t="s">
        <v>783</v>
      </c>
      <c r="K396" s="27">
        <f t="shared" si="8"/>
        <v>49</v>
      </c>
    </row>
    <row r="397" spans="1:11" ht="30" customHeight="1" x14ac:dyDescent="0.25">
      <c r="A397" s="18">
        <v>41369</v>
      </c>
      <c r="B397" s="13">
        <v>0.5625</v>
      </c>
      <c r="C397" s="5" t="s">
        <v>14</v>
      </c>
      <c r="D397" s="5" t="s">
        <v>779</v>
      </c>
      <c r="E397" s="23" t="s">
        <v>780</v>
      </c>
      <c r="F397" s="23" t="s">
        <v>781</v>
      </c>
      <c r="G397" s="2">
        <v>1</v>
      </c>
      <c r="H397" s="2"/>
      <c r="I397" s="2"/>
      <c r="J397" s="2"/>
      <c r="K397" s="27">
        <f t="shared" si="8"/>
        <v>-41369</v>
      </c>
    </row>
    <row r="398" spans="1:11" ht="30" customHeight="1" x14ac:dyDescent="0.25">
      <c r="A398" s="18">
        <v>41415</v>
      </c>
      <c r="B398" s="13">
        <v>0.47222222222222227</v>
      </c>
      <c r="C398" s="5" t="s">
        <v>14</v>
      </c>
      <c r="D398" s="5" t="s">
        <v>610</v>
      </c>
      <c r="E398" s="23" t="s">
        <v>611</v>
      </c>
      <c r="F398" s="23" t="s">
        <v>612</v>
      </c>
      <c r="G398" s="2">
        <v>1</v>
      </c>
      <c r="H398" s="14">
        <v>41423</v>
      </c>
      <c r="I398" s="11">
        <v>0.62777777777777777</v>
      </c>
      <c r="J398" s="2" t="s">
        <v>1056</v>
      </c>
      <c r="K398" s="27">
        <f t="shared" si="8"/>
        <v>8</v>
      </c>
    </row>
    <row r="399" spans="1:11" ht="30" customHeight="1" x14ac:dyDescent="0.25">
      <c r="A399" s="18">
        <v>41415</v>
      </c>
      <c r="B399" s="13">
        <v>0.47222222222222227</v>
      </c>
      <c r="C399" s="5" t="s">
        <v>14</v>
      </c>
      <c r="D399" s="5" t="s">
        <v>610</v>
      </c>
      <c r="E399" s="23" t="s">
        <v>611</v>
      </c>
      <c r="F399" s="23" t="s">
        <v>612</v>
      </c>
      <c r="G399" s="2">
        <v>1</v>
      </c>
      <c r="H399" s="14">
        <v>41416</v>
      </c>
      <c r="I399" s="11">
        <v>0.41666666666666669</v>
      </c>
      <c r="J399" s="2" t="s">
        <v>650</v>
      </c>
      <c r="K399" s="27">
        <f t="shared" si="8"/>
        <v>1</v>
      </c>
    </row>
    <row r="400" spans="1:11" ht="30" customHeight="1" x14ac:dyDescent="0.25">
      <c r="A400" s="18">
        <v>41414</v>
      </c>
      <c r="B400" s="13">
        <v>0.44722222222222219</v>
      </c>
      <c r="C400" s="5" t="s">
        <v>14</v>
      </c>
      <c r="D400" s="5" t="s">
        <v>607</v>
      </c>
      <c r="E400" s="23" t="s">
        <v>608</v>
      </c>
      <c r="F400" s="23" t="s">
        <v>609</v>
      </c>
      <c r="G400" s="2">
        <v>1</v>
      </c>
      <c r="H400" s="14">
        <v>41415</v>
      </c>
      <c r="I400" s="11">
        <v>0.66666666666666663</v>
      </c>
      <c r="J400" s="2" t="s">
        <v>362</v>
      </c>
      <c r="K400" s="27">
        <f t="shared" si="8"/>
        <v>1</v>
      </c>
    </row>
    <row r="401" spans="1:11" ht="30" customHeight="1" x14ac:dyDescent="0.25">
      <c r="A401" s="18">
        <v>41397</v>
      </c>
      <c r="B401" s="13">
        <v>0.45833333333333331</v>
      </c>
      <c r="C401" s="5" t="s">
        <v>14</v>
      </c>
      <c r="D401" s="5" t="s">
        <v>33</v>
      </c>
      <c r="E401" s="23" t="s">
        <v>297</v>
      </c>
      <c r="F401" s="23" t="s">
        <v>298</v>
      </c>
      <c r="G401" s="2">
        <v>1</v>
      </c>
      <c r="H401" s="14">
        <v>41410</v>
      </c>
      <c r="I401" s="11">
        <v>0.625</v>
      </c>
      <c r="J401" s="2" t="s">
        <v>299</v>
      </c>
      <c r="K401" s="27">
        <f t="shared" si="8"/>
        <v>13</v>
      </c>
    </row>
    <row r="402" spans="1:11" ht="30" customHeight="1" x14ac:dyDescent="0.25">
      <c r="A402" s="18">
        <v>41397</v>
      </c>
      <c r="B402" s="13">
        <v>0.5</v>
      </c>
      <c r="C402" s="5" t="s">
        <v>14</v>
      </c>
      <c r="D402" s="5" t="s">
        <v>33</v>
      </c>
      <c r="E402" s="23" t="s">
        <v>297</v>
      </c>
      <c r="F402" s="23" t="s">
        <v>298</v>
      </c>
      <c r="G402" s="2">
        <v>1</v>
      </c>
      <c r="H402" s="14">
        <v>41414</v>
      </c>
      <c r="I402" s="11">
        <v>0.51736111111111105</v>
      </c>
      <c r="J402" s="2" t="s">
        <v>451</v>
      </c>
      <c r="K402" s="27">
        <f t="shared" si="8"/>
        <v>17</v>
      </c>
    </row>
    <row r="403" spans="1:11" ht="30" customHeight="1" x14ac:dyDescent="0.25">
      <c r="A403" s="18">
        <v>41397</v>
      </c>
      <c r="B403" s="13">
        <v>0.54166666666666696</v>
      </c>
      <c r="C403" s="5" t="s">
        <v>14</v>
      </c>
      <c r="D403" s="5" t="s">
        <v>33</v>
      </c>
      <c r="E403" s="23" t="s">
        <v>297</v>
      </c>
      <c r="F403" s="23" t="s">
        <v>298</v>
      </c>
      <c r="G403" s="2">
        <v>1</v>
      </c>
      <c r="H403" s="14">
        <v>41418</v>
      </c>
      <c r="I403" s="11">
        <v>0.53680555555555554</v>
      </c>
      <c r="J403" s="2" t="s">
        <v>836</v>
      </c>
      <c r="K403" s="27">
        <f t="shared" si="8"/>
        <v>21</v>
      </c>
    </row>
    <row r="404" spans="1:11" ht="30" customHeight="1" x14ac:dyDescent="0.25">
      <c r="A404" s="18">
        <v>41397</v>
      </c>
      <c r="B404" s="13">
        <v>0.58333333333333304</v>
      </c>
      <c r="C404" s="5" t="s">
        <v>14</v>
      </c>
      <c r="D404" s="5" t="s">
        <v>33</v>
      </c>
      <c r="E404" s="23" t="s">
        <v>297</v>
      </c>
      <c r="F404" s="23" t="s">
        <v>298</v>
      </c>
      <c r="G404" s="2">
        <v>1</v>
      </c>
      <c r="H404" s="14">
        <v>41424</v>
      </c>
      <c r="I404" s="11">
        <v>0.57361111111111118</v>
      </c>
      <c r="J404" s="2" t="s">
        <v>1086</v>
      </c>
      <c r="K404" s="27">
        <f t="shared" si="8"/>
        <v>27</v>
      </c>
    </row>
    <row r="405" spans="1:11" ht="30" customHeight="1" x14ac:dyDescent="0.25">
      <c r="A405" s="18">
        <v>41409</v>
      </c>
      <c r="B405" s="13">
        <v>0.45833333333333331</v>
      </c>
      <c r="C405" s="5" t="s">
        <v>10</v>
      </c>
      <c r="D405" s="5" t="s">
        <v>117</v>
      </c>
      <c r="E405" s="23" t="s">
        <v>413</v>
      </c>
      <c r="F405" s="23" t="s">
        <v>414</v>
      </c>
      <c r="G405" s="2">
        <v>1</v>
      </c>
      <c r="H405" s="14">
        <v>41414</v>
      </c>
      <c r="I405" s="11">
        <v>0.5</v>
      </c>
      <c r="J405" s="2" t="s">
        <v>427</v>
      </c>
      <c r="K405" s="27">
        <f t="shared" si="8"/>
        <v>5</v>
      </c>
    </row>
    <row r="406" spans="1:11" ht="30" customHeight="1" x14ac:dyDescent="0.25">
      <c r="A406" s="18">
        <v>41407</v>
      </c>
      <c r="B406" s="13">
        <v>0.375</v>
      </c>
      <c r="C406" s="5" t="s">
        <v>10</v>
      </c>
      <c r="D406" s="5" t="s">
        <v>117</v>
      </c>
      <c r="E406" s="23" t="s">
        <v>235</v>
      </c>
      <c r="F406" s="23" t="s">
        <v>236</v>
      </c>
      <c r="G406" s="2">
        <v>1</v>
      </c>
      <c r="H406" s="14">
        <v>41410</v>
      </c>
      <c r="I406" s="11">
        <v>0.5</v>
      </c>
      <c r="J406" s="2" t="s">
        <v>237</v>
      </c>
      <c r="K406" s="27">
        <f t="shared" si="8"/>
        <v>3</v>
      </c>
    </row>
    <row r="407" spans="1:11" ht="30" customHeight="1" x14ac:dyDescent="0.25">
      <c r="A407" s="18">
        <v>41406</v>
      </c>
      <c r="B407" s="13">
        <v>0.38194444444444442</v>
      </c>
      <c r="C407" s="5" t="s">
        <v>10</v>
      </c>
      <c r="D407" s="5" t="s">
        <v>117</v>
      </c>
      <c r="E407" s="23" t="s">
        <v>123</v>
      </c>
      <c r="F407" s="23" t="s">
        <v>124</v>
      </c>
      <c r="G407" s="2">
        <v>1</v>
      </c>
      <c r="H407" s="14">
        <v>41409</v>
      </c>
      <c r="I407" s="11">
        <v>0.45833333333333331</v>
      </c>
      <c r="J407" s="2" t="s">
        <v>125</v>
      </c>
      <c r="K407" s="27">
        <f t="shared" si="8"/>
        <v>3</v>
      </c>
    </row>
    <row r="408" spans="1:11" ht="30" customHeight="1" x14ac:dyDescent="0.25">
      <c r="A408" s="18">
        <v>41401</v>
      </c>
      <c r="B408" s="13">
        <v>0.39583333333333331</v>
      </c>
      <c r="C408" s="5" t="s">
        <v>14</v>
      </c>
      <c r="D408" s="5" t="s">
        <v>739</v>
      </c>
      <c r="E408" s="23" t="s">
        <v>740</v>
      </c>
      <c r="F408" s="23" t="s">
        <v>741</v>
      </c>
      <c r="G408" s="2">
        <v>1</v>
      </c>
      <c r="H408" s="2"/>
      <c r="I408" s="2"/>
      <c r="J408" s="2"/>
      <c r="K408" s="27">
        <f t="shared" si="8"/>
        <v>-41401</v>
      </c>
    </row>
    <row r="409" spans="1:11" ht="30" customHeight="1" x14ac:dyDescent="0.25">
      <c r="A409" s="18">
        <v>1.4</v>
      </c>
      <c r="B409" s="13">
        <v>0.39583333333333331</v>
      </c>
      <c r="C409" s="5" t="s">
        <v>14</v>
      </c>
      <c r="D409" s="5" t="s">
        <v>739</v>
      </c>
      <c r="E409" s="23" t="s">
        <v>740</v>
      </c>
      <c r="F409" s="23" t="s">
        <v>741</v>
      </c>
      <c r="G409" s="2">
        <v>1</v>
      </c>
      <c r="H409" s="2"/>
      <c r="I409" s="2"/>
      <c r="J409" s="2"/>
      <c r="K409" s="27">
        <f t="shared" si="8"/>
        <v>-1.4</v>
      </c>
    </row>
    <row r="410" spans="1:11" ht="30" customHeight="1" x14ac:dyDescent="0.25">
      <c r="A410" s="18">
        <v>41401</v>
      </c>
      <c r="B410" s="13">
        <v>0.39583333333333331</v>
      </c>
      <c r="C410" s="5" t="s">
        <v>14</v>
      </c>
      <c r="D410" s="5" t="s">
        <v>739</v>
      </c>
      <c r="E410" s="23" t="s">
        <v>740</v>
      </c>
      <c r="F410" s="23" t="s">
        <v>741</v>
      </c>
      <c r="G410" s="2">
        <v>1</v>
      </c>
      <c r="H410" s="2"/>
      <c r="I410" s="2"/>
      <c r="J410" s="2"/>
      <c r="K410" s="27">
        <f t="shared" si="8"/>
        <v>-41401</v>
      </c>
    </row>
    <row r="411" spans="1:11" ht="30" customHeight="1" x14ac:dyDescent="0.25">
      <c r="A411" s="18">
        <v>41408</v>
      </c>
      <c r="B411" s="13">
        <v>0.75</v>
      </c>
      <c r="C411" s="5" t="s">
        <v>14</v>
      </c>
      <c r="D411" s="5" t="s">
        <v>212</v>
      </c>
      <c r="E411" s="23" t="s">
        <v>324</v>
      </c>
      <c r="F411" s="23"/>
      <c r="G411" s="2">
        <v>2</v>
      </c>
      <c r="H411" s="2" t="s">
        <v>204</v>
      </c>
      <c r="I411" s="11"/>
      <c r="J411" s="2"/>
      <c r="K411" s="27"/>
    </row>
    <row r="412" spans="1:11" ht="30" customHeight="1" x14ac:dyDescent="0.25">
      <c r="A412" s="18">
        <v>41413</v>
      </c>
      <c r="B412" s="13">
        <v>0.48958333333333331</v>
      </c>
      <c r="C412" s="5" t="s">
        <v>14</v>
      </c>
      <c r="D412" s="5" t="s">
        <v>460</v>
      </c>
      <c r="E412" s="23" t="s">
        <v>640</v>
      </c>
      <c r="F412" s="23" t="s">
        <v>641</v>
      </c>
      <c r="G412" s="2">
        <v>1</v>
      </c>
      <c r="H412" s="14">
        <v>41415</v>
      </c>
      <c r="I412" s="11">
        <v>0.66666666666666663</v>
      </c>
      <c r="J412" s="2" t="s">
        <v>642</v>
      </c>
      <c r="K412" s="27">
        <f>H412-A412</f>
        <v>2</v>
      </c>
    </row>
    <row r="413" spans="1:11" ht="30" customHeight="1" x14ac:dyDescent="0.25">
      <c r="A413" s="18">
        <v>41413</v>
      </c>
      <c r="B413" s="13">
        <v>0.48958333333333331</v>
      </c>
      <c r="C413" s="5" t="s">
        <v>14</v>
      </c>
      <c r="D413" s="5" t="s">
        <v>460</v>
      </c>
      <c r="E413" s="23" t="s">
        <v>640</v>
      </c>
      <c r="F413" s="23" t="s">
        <v>641</v>
      </c>
      <c r="G413" s="2">
        <v>1</v>
      </c>
      <c r="H413" s="14">
        <v>41418</v>
      </c>
      <c r="I413" s="11">
        <v>0.33333333333333331</v>
      </c>
      <c r="J413" s="2" t="s">
        <v>786</v>
      </c>
      <c r="K413" s="27">
        <f>H413-A413</f>
        <v>5</v>
      </c>
    </row>
    <row r="414" spans="1:11" ht="30" customHeight="1" x14ac:dyDescent="0.25">
      <c r="A414" s="18">
        <v>41418</v>
      </c>
      <c r="B414" s="13">
        <v>0.59375</v>
      </c>
      <c r="C414" s="5" t="s">
        <v>14</v>
      </c>
      <c r="D414" s="5" t="s">
        <v>1108</v>
      </c>
      <c r="E414" s="23" t="s">
        <v>1109</v>
      </c>
      <c r="F414" s="23" t="s">
        <v>1088</v>
      </c>
      <c r="G414" s="2">
        <v>1</v>
      </c>
      <c r="H414" s="14"/>
      <c r="I414" s="11"/>
      <c r="J414" s="2"/>
      <c r="K414" s="27"/>
    </row>
    <row r="415" spans="1:11" ht="30" customHeight="1" x14ac:dyDescent="0.25">
      <c r="A415" s="18">
        <v>41418</v>
      </c>
      <c r="B415" s="13">
        <v>0.59375</v>
      </c>
      <c r="C415" s="5" t="s">
        <v>14</v>
      </c>
      <c r="D415" s="5" t="s">
        <v>1108</v>
      </c>
      <c r="E415" s="23" t="s">
        <v>1109</v>
      </c>
      <c r="F415" s="23" t="s">
        <v>1088</v>
      </c>
      <c r="G415" s="2">
        <v>1</v>
      </c>
      <c r="H415" s="14"/>
      <c r="I415" s="11"/>
      <c r="J415" s="2"/>
      <c r="K415" s="27"/>
    </row>
    <row r="416" spans="1:11" ht="30" customHeight="1" x14ac:dyDescent="0.25">
      <c r="A416" s="18">
        <v>41411</v>
      </c>
      <c r="B416" s="13">
        <v>0.4375</v>
      </c>
      <c r="C416" s="5" t="s">
        <v>10</v>
      </c>
      <c r="D416" s="5" t="s">
        <v>117</v>
      </c>
      <c r="E416" s="23" t="s">
        <v>852</v>
      </c>
      <c r="F416" s="23" t="s">
        <v>900</v>
      </c>
      <c r="G416" s="2">
        <v>1</v>
      </c>
      <c r="H416" s="14"/>
      <c r="I416" s="11"/>
      <c r="J416" s="2" t="s">
        <v>1638</v>
      </c>
      <c r="K416" s="27">
        <f t="shared" ref="K416:K447" si="9">H416-A416</f>
        <v>-41411</v>
      </c>
    </row>
    <row r="417" spans="1:11" ht="30" customHeight="1" x14ac:dyDescent="0.25">
      <c r="A417" s="18">
        <v>41414</v>
      </c>
      <c r="B417" s="13">
        <v>0.49861111111111112</v>
      </c>
      <c r="C417" s="5" t="s">
        <v>10</v>
      </c>
      <c r="D417" s="5" t="s">
        <v>363</v>
      </c>
      <c r="E417" s="23" t="s">
        <v>981</v>
      </c>
      <c r="F417" s="23" t="s">
        <v>982</v>
      </c>
      <c r="G417" s="2">
        <v>1</v>
      </c>
      <c r="H417" s="14">
        <v>41445</v>
      </c>
      <c r="I417" s="11">
        <v>0.7368055555555556</v>
      </c>
      <c r="J417" s="2" t="s">
        <v>2058</v>
      </c>
      <c r="K417" s="27">
        <f t="shared" si="9"/>
        <v>31</v>
      </c>
    </row>
    <row r="418" spans="1:11" ht="30" customHeight="1" x14ac:dyDescent="0.25">
      <c r="A418" s="18">
        <v>41408</v>
      </c>
      <c r="B418" s="13">
        <v>0.62361111111111112</v>
      </c>
      <c r="C418" s="5" t="s">
        <v>14</v>
      </c>
      <c r="D418" s="5" t="s">
        <v>38</v>
      </c>
      <c r="E418" s="23" t="s">
        <v>185</v>
      </c>
      <c r="F418" s="23" t="s">
        <v>186</v>
      </c>
      <c r="G418" s="2">
        <v>1</v>
      </c>
      <c r="H418" s="14">
        <v>41409</v>
      </c>
      <c r="I418" s="11">
        <v>0.5</v>
      </c>
      <c r="J418" s="2" t="s">
        <v>187</v>
      </c>
      <c r="K418" s="27">
        <f t="shared" si="9"/>
        <v>1</v>
      </c>
    </row>
    <row r="419" spans="1:11" ht="30" customHeight="1" x14ac:dyDescent="0.25">
      <c r="A419" s="18">
        <v>41408</v>
      </c>
      <c r="B419" s="13">
        <v>0.62361111111111112</v>
      </c>
      <c r="C419" s="5" t="s">
        <v>14</v>
      </c>
      <c r="D419" s="5" t="s">
        <v>38</v>
      </c>
      <c r="E419" s="23" t="s">
        <v>185</v>
      </c>
      <c r="F419" s="23" t="s">
        <v>186</v>
      </c>
      <c r="G419" s="2">
        <v>1</v>
      </c>
      <c r="H419" s="14">
        <v>41409</v>
      </c>
      <c r="I419" s="11">
        <v>0.5</v>
      </c>
      <c r="J419" s="2" t="s">
        <v>188</v>
      </c>
      <c r="K419" s="27">
        <f t="shared" si="9"/>
        <v>1</v>
      </c>
    </row>
    <row r="420" spans="1:11" ht="30" customHeight="1" x14ac:dyDescent="0.25">
      <c r="A420" s="18">
        <v>41408</v>
      </c>
      <c r="B420" s="13">
        <v>0.62361111111111112</v>
      </c>
      <c r="C420" s="5" t="s">
        <v>14</v>
      </c>
      <c r="D420" s="5" t="s">
        <v>38</v>
      </c>
      <c r="E420" s="23" t="s">
        <v>185</v>
      </c>
      <c r="F420" s="23" t="s">
        <v>186</v>
      </c>
      <c r="G420" s="2">
        <v>1</v>
      </c>
      <c r="H420" s="14">
        <v>41409</v>
      </c>
      <c r="I420" s="11">
        <v>0.5</v>
      </c>
      <c r="J420" s="2" t="s">
        <v>189</v>
      </c>
      <c r="K420" s="27">
        <f t="shared" si="9"/>
        <v>1</v>
      </c>
    </row>
    <row r="421" spans="1:11" ht="30" customHeight="1" x14ac:dyDescent="0.25">
      <c r="A421" s="18">
        <v>41388</v>
      </c>
      <c r="B421" s="13">
        <v>0.44722222222222219</v>
      </c>
      <c r="C421" s="5" t="s">
        <v>14</v>
      </c>
      <c r="D421" s="5" t="s">
        <v>38</v>
      </c>
      <c r="E421" s="23" t="s">
        <v>185</v>
      </c>
      <c r="F421" s="23" t="s">
        <v>325</v>
      </c>
      <c r="G421" s="2">
        <v>1</v>
      </c>
      <c r="H421" s="14">
        <v>41390</v>
      </c>
      <c r="I421" s="11">
        <v>0.58333333333333337</v>
      </c>
      <c r="J421" s="2" t="s">
        <v>326</v>
      </c>
      <c r="K421" s="27">
        <f t="shared" si="9"/>
        <v>2</v>
      </c>
    </row>
    <row r="422" spans="1:11" ht="30" customHeight="1" x14ac:dyDescent="0.25">
      <c r="A422" s="18">
        <v>41388</v>
      </c>
      <c r="B422" s="13">
        <v>0.44722222222222219</v>
      </c>
      <c r="C422" s="5" t="s">
        <v>14</v>
      </c>
      <c r="D422" s="5" t="s">
        <v>38</v>
      </c>
      <c r="E422" s="23" t="s">
        <v>185</v>
      </c>
      <c r="F422" s="23" t="s">
        <v>325</v>
      </c>
      <c r="G422" s="2">
        <v>1</v>
      </c>
      <c r="H422" s="14">
        <v>41409</v>
      </c>
      <c r="I422" s="11">
        <v>0.58333333333333337</v>
      </c>
      <c r="J422" s="2" t="s">
        <v>204</v>
      </c>
      <c r="K422" s="27">
        <f t="shared" si="9"/>
        <v>21</v>
      </c>
    </row>
    <row r="423" spans="1:11" ht="30" customHeight="1" x14ac:dyDescent="0.25">
      <c r="A423" s="18">
        <v>41408</v>
      </c>
      <c r="B423" s="13">
        <v>0.44722222222222219</v>
      </c>
      <c r="C423" s="5" t="s">
        <v>14</v>
      </c>
      <c r="D423" s="5" t="s">
        <v>38</v>
      </c>
      <c r="E423" s="23" t="s">
        <v>185</v>
      </c>
      <c r="F423" s="23" t="s">
        <v>325</v>
      </c>
      <c r="G423" s="2">
        <v>1</v>
      </c>
      <c r="H423" s="14">
        <v>41414</v>
      </c>
      <c r="I423" s="11">
        <v>0.5</v>
      </c>
      <c r="J423" s="2" t="s">
        <v>433</v>
      </c>
      <c r="K423" s="27">
        <f t="shared" si="9"/>
        <v>6</v>
      </c>
    </row>
    <row r="424" spans="1:11" ht="30" customHeight="1" x14ac:dyDescent="0.25">
      <c r="A424" s="18">
        <v>41408</v>
      </c>
      <c r="B424" s="13">
        <v>0.44722222222222219</v>
      </c>
      <c r="C424" s="5" t="s">
        <v>14</v>
      </c>
      <c r="D424" s="5" t="s">
        <v>38</v>
      </c>
      <c r="E424" s="23" t="s">
        <v>185</v>
      </c>
      <c r="F424" s="23" t="s">
        <v>325</v>
      </c>
      <c r="G424" s="2">
        <v>1</v>
      </c>
      <c r="H424" s="14">
        <v>41414</v>
      </c>
      <c r="I424" s="11">
        <v>0.5</v>
      </c>
      <c r="J424" s="2" t="s">
        <v>434</v>
      </c>
      <c r="K424" s="27">
        <f t="shared" si="9"/>
        <v>6</v>
      </c>
    </row>
    <row r="425" spans="1:11" ht="30" customHeight="1" x14ac:dyDescent="0.25">
      <c r="A425" s="18">
        <v>41408</v>
      </c>
      <c r="B425" s="13">
        <v>0.44722222222222219</v>
      </c>
      <c r="C425" s="5" t="s">
        <v>14</v>
      </c>
      <c r="D425" s="5" t="s">
        <v>38</v>
      </c>
      <c r="E425" s="23" t="s">
        <v>185</v>
      </c>
      <c r="F425" s="23" t="s">
        <v>325</v>
      </c>
      <c r="G425" s="2">
        <v>1</v>
      </c>
      <c r="H425" s="14">
        <v>41416</v>
      </c>
      <c r="I425" s="11">
        <v>0.41666666666666669</v>
      </c>
      <c r="J425" s="2" t="s">
        <v>204</v>
      </c>
      <c r="K425" s="27">
        <f t="shared" si="9"/>
        <v>8</v>
      </c>
    </row>
    <row r="426" spans="1:11" ht="30" customHeight="1" x14ac:dyDescent="0.25">
      <c r="A426" s="18">
        <v>41409</v>
      </c>
      <c r="B426" s="13">
        <v>0.35416666666666669</v>
      </c>
      <c r="C426" s="5" t="s">
        <v>10</v>
      </c>
      <c r="D426" s="5" t="s">
        <v>117</v>
      </c>
      <c r="E426" s="23" t="s">
        <v>538</v>
      </c>
      <c r="F426" s="23" t="s">
        <v>539</v>
      </c>
      <c r="G426" s="2">
        <v>1</v>
      </c>
      <c r="H426" s="14">
        <v>41416</v>
      </c>
      <c r="I426" s="11">
        <v>0.5</v>
      </c>
      <c r="J426" s="2" t="s">
        <v>680</v>
      </c>
      <c r="K426" s="27">
        <f t="shared" si="9"/>
        <v>7</v>
      </c>
    </row>
    <row r="427" spans="1:11" ht="30" customHeight="1" x14ac:dyDescent="0.25">
      <c r="A427" s="18">
        <v>41406</v>
      </c>
      <c r="B427" s="13">
        <v>0.38194444444444442</v>
      </c>
      <c r="C427" s="5" t="s">
        <v>10</v>
      </c>
      <c r="D427" s="5" t="s">
        <v>117</v>
      </c>
      <c r="E427" s="23" t="s">
        <v>245</v>
      </c>
      <c r="F427" s="23" t="s">
        <v>246</v>
      </c>
      <c r="G427" s="2">
        <v>1</v>
      </c>
      <c r="H427" s="14">
        <v>41410</v>
      </c>
      <c r="I427" s="11">
        <v>0.5</v>
      </c>
      <c r="J427" s="2" t="s">
        <v>247</v>
      </c>
      <c r="K427" s="27">
        <f t="shared" si="9"/>
        <v>4</v>
      </c>
    </row>
    <row r="428" spans="1:11" ht="30" customHeight="1" x14ac:dyDescent="0.25">
      <c r="A428" s="18">
        <v>41401</v>
      </c>
      <c r="B428" s="13">
        <v>0.77083333333333337</v>
      </c>
      <c r="C428" s="5" t="s">
        <v>14</v>
      </c>
      <c r="D428" s="5" t="s">
        <v>363</v>
      </c>
      <c r="E428" s="23" t="s">
        <v>364</v>
      </c>
      <c r="F428" s="23" t="s">
        <v>365</v>
      </c>
      <c r="G428" s="2">
        <v>1</v>
      </c>
      <c r="H428" s="14">
        <v>41414</v>
      </c>
      <c r="I428" s="11">
        <v>0.66666666666666663</v>
      </c>
      <c r="J428" s="2" t="s">
        <v>504</v>
      </c>
      <c r="K428" s="27">
        <f t="shared" si="9"/>
        <v>13</v>
      </c>
    </row>
    <row r="429" spans="1:11" ht="30" customHeight="1" x14ac:dyDescent="0.25">
      <c r="A429" s="18">
        <v>41401</v>
      </c>
      <c r="B429" s="13">
        <v>0.77083333333333337</v>
      </c>
      <c r="C429" s="5" t="s">
        <v>14</v>
      </c>
      <c r="D429" s="5" t="s">
        <v>363</v>
      </c>
      <c r="E429" s="42" t="s">
        <v>364</v>
      </c>
      <c r="F429" s="23" t="s">
        <v>365</v>
      </c>
      <c r="G429" s="2">
        <v>1</v>
      </c>
      <c r="H429" s="14">
        <v>41402</v>
      </c>
      <c r="I429" s="11">
        <v>0.58333333333333337</v>
      </c>
      <c r="J429" s="2" t="s">
        <v>366</v>
      </c>
      <c r="K429" s="27">
        <f t="shared" si="9"/>
        <v>1</v>
      </c>
    </row>
    <row r="430" spans="1:11" ht="30" customHeight="1" x14ac:dyDescent="0.25">
      <c r="A430" s="18">
        <v>41414</v>
      </c>
      <c r="B430" s="13">
        <v>0.77083333333333337</v>
      </c>
      <c r="C430" s="5" t="s">
        <v>14</v>
      </c>
      <c r="D430" s="5" t="s">
        <v>363</v>
      </c>
      <c r="E430" s="42" t="s">
        <v>364</v>
      </c>
      <c r="F430" s="23" t="s">
        <v>550</v>
      </c>
      <c r="G430" s="2">
        <v>1</v>
      </c>
      <c r="H430" s="14">
        <v>41415</v>
      </c>
      <c r="I430" s="2" t="s">
        <v>141</v>
      </c>
      <c r="J430" s="2" t="s">
        <v>551</v>
      </c>
      <c r="K430" s="27">
        <f t="shared" si="9"/>
        <v>1</v>
      </c>
    </row>
    <row r="431" spans="1:11" ht="30" customHeight="1" x14ac:dyDescent="0.25">
      <c r="A431" s="18">
        <v>41414</v>
      </c>
      <c r="B431" s="13">
        <v>0.8125</v>
      </c>
      <c r="C431" s="5" t="s">
        <v>14</v>
      </c>
      <c r="D431" s="5" t="s">
        <v>363</v>
      </c>
      <c r="E431" s="23" t="s">
        <v>364</v>
      </c>
      <c r="F431" s="23" t="s">
        <v>550</v>
      </c>
      <c r="G431" s="2">
        <v>1</v>
      </c>
      <c r="H431" s="14">
        <v>41415</v>
      </c>
      <c r="I431" s="11">
        <v>0.45833333333333331</v>
      </c>
      <c r="J431" s="2" t="s">
        <v>552</v>
      </c>
      <c r="K431" s="27">
        <f t="shared" si="9"/>
        <v>1</v>
      </c>
    </row>
    <row r="432" spans="1:11" ht="30" customHeight="1" x14ac:dyDescent="0.25">
      <c r="A432" s="18">
        <v>41410</v>
      </c>
      <c r="B432" s="13">
        <v>0.66666666666666696</v>
      </c>
      <c r="C432" s="5" t="s">
        <v>10</v>
      </c>
      <c r="D432" s="5" t="s">
        <v>383</v>
      </c>
      <c r="E432" s="23" t="s">
        <v>397</v>
      </c>
      <c r="F432" s="23" t="s">
        <v>398</v>
      </c>
      <c r="G432" s="2">
        <v>1</v>
      </c>
      <c r="H432" s="14">
        <v>41414</v>
      </c>
      <c r="I432" s="11">
        <v>0.45833333333333331</v>
      </c>
      <c r="J432" s="2" t="s">
        <v>399</v>
      </c>
      <c r="K432" s="27">
        <f t="shared" si="9"/>
        <v>4</v>
      </c>
    </row>
    <row r="433" spans="1:11" ht="30" customHeight="1" x14ac:dyDescent="0.25">
      <c r="A433" s="18">
        <v>41410</v>
      </c>
      <c r="B433" s="13">
        <v>0.45833333333333331</v>
      </c>
      <c r="C433" s="5" t="s">
        <v>10</v>
      </c>
      <c r="D433" s="5" t="s">
        <v>383</v>
      </c>
      <c r="E433" s="23" t="s">
        <v>397</v>
      </c>
      <c r="F433" s="23" t="s">
        <v>540</v>
      </c>
      <c r="G433" s="2">
        <v>1</v>
      </c>
      <c r="H433" s="14">
        <v>41415</v>
      </c>
      <c r="I433" s="11">
        <v>0.45833333333333331</v>
      </c>
      <c r="J433" s="2" t="s">
        <v>563</v>
      </c>
      <c r="K433" s="27">
        <f t="shared" si="9"/>
        <v>5</v>
      </c>
    </row>
    <row r="434" spans="1:11" ht="30" customHeight="1" x14ac:dyDescent="0.25">
      <c r="A434" s="18">
        <v>41405</v>
      </c>
      <c r="B434" s="5" t="s">
        <v>141</v>
      </c>
      <c r="C434" s="5" t="s">
        <v>10</v>
      </c>
      <c r="D434" s="5" t="s">
        <v>117</v>
      </c>
      <c r="E434" s="23" t="s">
        <v>147</v>
      </c>
      <c r="F434" s="23" t="s">
        <v>148</v>
      </c>
      <c r="G434" s="2">
        <v>1</v>
      </c>
      <c r="H434" s="14">
        <v>41409</v>
      </c>
      <c r="I434" s="11">
        <v>0.45833333333333331</v>
      </c>
      <c r="J434" s="2" t="s">
        <v>149</v>
      </c>
      <c r="K434" s="27">
        <f t="shared" si="9"/>
        <v>4</v>
      </c>
    </row>
    <row r="435" spans="1:11" ht="30" customHeight="1" x14ac:dyDescent="0.25">
      <c r="A435" s="18">
        <v>41417</v>
      </c>
      <c r="B435" s="5" t="s">
        <v>823</v>
      </c>
      <c r="C435" s="5" t="s">
        <v>14</v>
      </c>
      <c r="D435" s="5" t="s">
        <v>824</v>
      </c>
      <c r="E435" s="23" t="s">
        <v>825</v>
      </c>
      <c r="F435" s="23" t="s">
        <v>826</v>
      </c>
      <c r="G435" s="2">
        <v>1</v>
      </c>
      <c r="H435" s="14">
        <v>41418</v>
      </c>
      <c r="I435" s="11">
        <v>0.52638888888888891</v>
      </c>
      <c r="J435" s="2" t="s">
        <v>827</v>
      </c>
      <c r="K435" s="27">
        <f t="shared" si="9"/>
        <v>1</v>
      </c>
    </row>
    <row r="436" spans="1:11" ht="30" customHeight="1" x14ac:dyDescent="0.25">
      <c r="A436" s="18">
        <v>41411</v>
      </c>
      <c r="B436" s="13">
        <v>0.4375</v>
      </c>
      <c r="C436" s="5" t="s">
        <v>10</v>
      </c>
      <c r="D436" s="5" t="s">
        <v>117</v>
      </c>
      <c r="E436" s="23" t="s">
        <v>853</v>
      </c>
      <c r="F436" s="23" t="s">
        <v>893</v>
      </c>
      <c r="G436" s="2">
        <v>1</v>
      </c>
      <c r="H436" s="14">
        <v>41421</v>
      </c>
      <c r="I436" s="11">
        <v>0.47361111111111115</v>
      </c>
      <c r="J436" s="2" t="s">
        <v>894</v>
      </c>
      <c r="K436" s="27">
        <f t="shared" si="9"/>
        <v>10</v>
      </c>
    </row>
    <row r="437" spans="1:11" ht="30" customHeight="1" x14ac:dyDescent="0.25">
      <c r="A437" s="18">
        <v>41375</v>
      </c>
      <c r="B437" s="13">
        <v>0.75</v>
      </c>
      <c r="C437" s="5" t="s">
        <v>10</v>
      </c>
      <c r="D437" s="5" t="s">
        <v>51</v>
      </c>
      <c r="E437" s="23" t="s">
        <v>718</v>
      </c>
      <c r="F437" s="23" t="s">
        <v>719</v>
      </c>
      <c r="G437" s="2">
        <v>1</v>
      </c>
      <c r="H437" s="14">
        <v>41416</v>
      </c>
      <c r="I437" s="39" t="s">
        <v>720</v>
      </c>
      <c r="J437" s="39"/>
      <c r="K437" s="27">
        <f t="shared" si="9"/>
        <v>41</v>
      </c>
    </row>
    <row r="438" spans="1:11" ht="30" customHeight="1" x14ac:dyDescent="0.25">
      <c r="A438" s="18">
        <v>41396</v>
      </c>
      <c r="B438" s="13">
        <v>0.29166666666666669</v>
      </c>
      <c r="C438" s="5" t="s">
        <v>10</v>
      </c>
      <c r="D438" s="5" t="s">
        <v>51</v>
      </c>
      <c r="E438" s="23" t="s">
        <v>718</v>
      </c>
      <c r="F438" s="23" t="s">
        <v>719</v>
      </c>
      <c r="G438" s="2">
        <v>1</v>
      </c>
      <c r="H438" s="14">
        <v>41417</v>
      </c>
      <c r="I438" s="11">
        <v>0.45833333333333331</v>
      </c>
      <c r="J438" s="2" t="s">
        <v>743</v>
      </c>
      <c r="K438" s="27">
        <f t="shared" si="9"/>
        <v>21</v>
      </c>
    </row>
    <row r="439" spans="1:11" ht="30" customHeight="1" x14ac:dyDescent="0.25">
      <c r="A439" s="18">
        <v>41407</v>
      </c>
      <c r="B439" s="13">
        <v>0.36458333333333331</v>
      </c>
      <c r="C439" s="5" t="s">
        <v>14</v>
      </c>
      <c r="D439" s="5" t="s">
        <v>15</v>
      </c>
      <c r="E439" s="23" t="s">
        <v>1009</v>
      </c>
      <c r="F439" s="23"/>
      <c r="G439" s="2"/>
      <c r="H439" s="2"/>
      <c r="I439" s="2"/>
      <c r="J439" s="2" t="s">
        <v>1008</v>
      </c>
      <c r="K439" s="27">
        <f t="shared" si="9"/>
        <v>-41407</v>
      </c>
    </row>
    <row r="440" spans="1:11" ht="30" customHeight="1" x14ac:dyDescent="0.25">
      <c r="A440" s="18">
        <v>41407</v>
      </c>
      <c r="B440" s="13">
        <v>0.36458333333333331</v>
      </c>
      <c r="C440" s="5" t="s">
        <v>14</v>
      </c>
      <c r="D440" s="5" t="s">
        <v>15</v>
      </c>
      <c r="E440" s="23" t="s">
        <v>1104</v>
      </c>
      <c r="F440" s="23" t="s">
        <v>693</v>
      </c>
      <c r="G440" s="2">
        <v>3</v>
      </c>
      <c r="H440" s="14">
        <v>41424</v>
      </c>
      <c r="I440" s="11">
        <v>0.5854166666666667</v>
      </c>
      <c r="J440" s="2" t="s">
        <v>1105</v>
      </c>
      <c r="K440" s="27">
        <f t="shared" si="9"/>
        <v>17</v>
      </c>
    </row>
    <row r="441" spans="1:11" ht="30" customHeight="1" x14ac:dyDescent="0.25">
      <c r="A441" s="18">
        <v>41402</v>
      </c>
      <c r="B441" s="13">
        <v>0.42777777777777781</v>
      </c>
      <c r="C441" s="5" t="s">
        <v>14</v>
      </c>
      <c r="D441" s="5" t="s">
        <v>25</v>
      </c>
      <c r="E441" s="23" t="s">
        <v>26</v>
      </c>
      <c r="F441" s="23" t="s">
        <v>27</v>
      </c>
      <c r="G441" s="2">
        <v>2</v>
      </c>
      <c r="H441" s="10">
        <v>41407</v>
      </c>
      <c r="I441" s="11">
        <v>0.47916666666666669</v>
      </c>
      <c r="J441" s="2" t="s">
        <v>28</v>
      </c>
      <c r="K441" s="27">
        <f t="shared" si="9"/>
        <v>5</v>
      </c>
    </row>
    <row r="442" spans="1:11" ht="30" customHeight="1" x14ac:dyDescent="0.25">
      <c r="A442" s="18">
        <v>41411</v>
      </c>
      <c r="B442" s="13">
        <v>0.4375</v>
      </c>
      <c r="C442" s="5" t="s">
        <v>10</v>
      </c>
      <c r="D442" s="5" t="s">
        <v>117</v>
      </c>
      <c r="E442" s="23" t="s">
        <v>760</v>
      </c>
      <c r="F442" s="23" t="s">
        <v>761</v>
      </c>
      <c r="G442" s="2">
        <v>1</v>
      </c>
      <c r="H442" s="14">
        <v>41417</v>
      </c>
      <c r="I442" s="2" t="s">
        <v>762</v>
      </c>
      <c r="J442" s="2" t="s">
        <v>763</v>
      </c>
      <c r="K442" s="27">
        <f t="shared" si="9"/>
        <v>6</v>
      </c>
    </row>
    <row r="443" spans="1:11" ht="30" customHeight="1" x14ac:dyDescent="0.25">
      <c r="A443" s="18">
        <v>41411</v>
      </c>
      <c r="B443" s="13">
        <v>0.4375</v>
      </c>
      <c r="C443" s="5" t="s">
        <v>10</v>
      </c>
      <c r="D443" s="5" t="s">
        <v>117</v>
      </c>
      <c r="E443" s="23" t="s">
        <v>873</v>
      </c>
      <c r="F443" s="23" t="s">
        <v>872</v>
      </c>
      <c r="G443" s="2">
        <v>1</v>
      </c>
      <c r="H443" s="14">
        <v>41421</v>
      </c>
      <c r="I443" s="11">
        <v>0.46180555555555558</v>
      </c>
      <c r="J443" s="2" t="s">
        <v>887</v>
      </c>
      <c r="K443" s="27">
        <f t="shared" si="9"/>
        <v>10</v>
      </c>
    </row>
    <row r="444" spans="1:11" ht="30" customHeight="1" x14ac:dyDescent="0.25">
      <c r="A444" s="18">
        <v>41411</v>
      </c>
      <c r="B444" s="13">
        <v>0.66666666666666663</v>
      </c>
      <c r="C444" s="5" t="s">
        <v>10</v>
      </c>
      <c r="D444" s="5" t="s">
        <v>383</v>
      </c>
      <c r="E444" s="23" t="s">
        <v>572</v>
      </c>
      <c r="F444" s="23" t="s">
        <v>573</v>
      </c>
      <c r="G444" s="2">
        <v>1</v>
      </c>
      <c r="H444" s="14">
        <v>41414</v>
      </c>
      <c r="I444" s="11">
        <v>0.66666666666666663</v>
      </c>
      <c r="J444" s="2" t="s">
        <v>574</v>
      </c>
      <c r="K444" s="27">
        <f t="shared" si="9"/>
        <v>3</v>
      </c>
    </row>
    <row r="445" spans="1:11" ht="30" customHeight="1" x14ac:dyDescent="0.25">
      <c r="A445" s="18">
        <v>41415</v>
      </c>
      <c r="B445" s="13">
        <v>0.375</v>
      </c>
      <c r="C445" s="5" t="s">
        <v>10</v>
      </c>
      <c r="D445" s="5" t="s">
        <v>383</v>
      </c>
      <c r="E445" s="23" t="s">
        <v>572</v>
      </c>
      <c r="F445" s="23" t="s">
        <v>573</v>
      </c>
      <c r="G445" s="2">
        <v>1</v>
      </c>
      <c r="H445" s="14">
        <v>41416</v>
      </c>
      <c r="I445" s="11">
        <v>0.5</v>
      </c>
      <c r="J445" s="2" t="s">
        <v>574</v>
      </c>
      <c r="K445" s="27">
        <f t="shared" si="9"/>
        <v>1</v>
      </c>
    </row>
    <row r="446" spans="1:11" ht="30" customHeight="1" x14ac:dyDescent="0.25">
      <c r="A446" s="18">
        <v>41407</v>
      </c>
      <c r="B446" s="13">
        <v>0.375</v>
      </c>
      <c r="C446" s="5" t="s">
        <v>14</v>
      </c>
      <c r="D446" s="5" t="s">
        <v>15</v>
      </c>
      <c r="E446" s="23" t="s">
        <v>29</v>
      </c>
      <c r="F446" s="23" t="s">
        <v>30</v>
      </c>
      <c r="G446" s="2">
        <v>1</v>
      </c>
      <c r="H446" s="10">
        <v>41407</v>
      </c>
      <c r="I446" s="11">
        <v>0.47916666666666669</v>
      </c>
      <c r="J446" s="2" t="s">
        <v>31</v>
      </c>
      <c r="K446" s="27">
        <f t="shared" si="9"/>
        <v>0</v>
      </c>
    </row>
    <row r="447" spans="1:11" ht="30" customHeight="1" x14ac:dyDescent="0.25">
      <c r="A447" s="18">
        <v>41407</v>
      </c>
      <c r="B447" s="13">
        <v>0.375</v>
      </c>
      <c r="C447" s="5" t="s">
        <v>14</v>
      </c>
      <c r="D447" s="5" t="s">
        <v>15</v>
      </c>
      <c r="E447" s="23" t="s">
        <v>29</v>
      </c>
      <c r="F447" s="23" t="s">
        <v>30</v>
      </c>
      <c r="G447" s="2">
        <v>1</v>
      </c>
      <c r="H447" s="14">
        <v>41409</v>
      </c>
      <c r="I447" s="11">
        <v>0.47916666666666669</v>
      </c>
      <c r="J447" s="2" t="s">
        <v>184</v>
      </c>
      <c r="K447" s="27">
        <f t="shared" si="9"/>
        <v>2</v>
      </c>
    </row>
    <row r="448" spans="1:11" ht="30" customHeight="1" x14ac:dyDescent="0.25">
      <c r="A448" s="18">
        <v>41407</v>
      </c>
      <c r="B448" s="13">
        <v>0.375</v>
      </c>
      <c r="C448" s="5" t="s">
        <v>14</v>
      </c>
      <c r="D448" s="5" t="s">
        <v>15</v>
      </c>
      <c r="E448" s="23" t="s">
        <v>29</v>
      </c>
      <c r="F448" s="23" t="s">
        <v>30</v>
      </c>
      <c r="G448" s="2">
        <v>1</v>
      </c>
      <c r="H448" s="14">
        <v>41409</v>
      </c>
      <c r="I448" s="11">
        <v>0.47916666666666669</v>
      </c>
      <c r="J448" s="2" t="s">
        <v>183</v>
      </c>
      <c r="K448" s="27">
        <f t="shared" ref="K448:K481" si="10">H448-A448</f>
        <v>2</v>
      </c>
    </row>
    <row r="449" spans="1:11" ht="30" customHeight="1" x14ac:dyDescent="0.25">
      <c r="A449" s="18">
        <v>41411</v>
      </c>
      <c r="B449" s="13">
        <v>0.4375</v>
      </c>
      <c r="C449" s="5" t="s">
        <v>10</v>
      </c>
      <c r="D449" s="5" t="s">
        <v>383</v>
      </c>
      <c r="E449" s="23" t="s">
        <v>797</v>
      </c>
      <c r="F449" s="23" t="s">
        <v>798</v>
      </c>
      <c r="G449" s="2">
        <v>1</v>
      </c>
      <c r="H449" s="2"/>
      <c r="I449" s="2" t="s">
        <v>822</v>
      </c>
      <c r="J449" s="2"/>
      <c r="K449" s="27">
        <f t="shared" si="10"/>
        <v>-41411</v>
      </c>
    </row>
    <row r="450" spans="1:11" ht="30" customHeight="1" x14ac:dyDescent="0.25">
      <c r="A450" s="18">
        <v>41406</v>
      </c>
      <c r="B450" s="13">
        <v>0.38194444444444442</v>
      </c>
      <c r="C450" s="5" t="s">
        <v>10</v>
      </c>
      <c r="D450" s="5" t="s">
        <v>383</v>
      </c>
      <c r="E450" s="23" t="s">
        <v>508</v>
      </c>
      <c r="F450" s="23" t="s">
        <v>509</v>
      </c>
      <c r="G450" s="2">
        <v>1</v>
      </c>
      <c r="H450" s="14">
        <v>41408</v>
      </c>
      <c r="I450" s="11">
        <v>0.67708333333333337</v>
      </c>
      <c r="J450" s="2" t="s">
        <v>510</v>
      </c>
      <c r="K450" s="27">
        <f t="shared" si="10"/>
        <v>2</v>
      </c>
    </row>
    <row r="451" spans="1:11" ht="30" customHeight="1" x14ac:dyDescent="0.25">
      <c r="A451" s="18">
        <v>41406</v>
      </c>
      <c r="B451" s="13">
        <v>0.38194444444444442</v>
      </c>
      <c r="C451" s="5" t="s">
        <v>10</v>
      </c>
      <c r="D451" s="5" t="s">
        <v>383</v>
      </c>
      <c r="E451" s="23" t="s">
        <v>508</v>
      </c>
      <c r="F451" s="23" t="s">
        <v>509</v>
      </c>
      <c r="G451" s="2">
        <v>1</v>
      </c>
      <c r="H451" s="14">
        <v>41414</v>
      </c>
      <c r="I451" s="11">
        <v>0.67708333333333337</v>
      </c>
      <c r="J451" s="2" t="s">
        <v>511</v>
      </c>
      <c r="K451" s="27">
        <f t="shared" si="10"/>
        <v>8</v>
      </c>
    </row>
    <row r="452" spans="1:11" ht="30" customHeight="1" x14ac:dyDescent="0.25">
      <c r="A452" s="18">
        <v>41414</v>
      </c>
      <c r="B452" s="13">
        <v>0.5</v>
      </c>
      <c r="C452" s="5" t="s">
        <v>14</v>
      </c>
      <c r="D452" s="5" t="s">
        <v>80</v>
      </c>
      <c r="E452" s="23" t="s">
        <v>488</v>
      </c>
      <c r="F452" s="23" t="s">
        <v>489</v>
      </c>
      <c r="G452" s="2">
        <v>1</v>
      </c>
      <c r="H452" s="14">
        <v>41414</v>
      </c>
      <c r="I452" s="11">
        <v>0.66666666666666663</v>
      </c>
      <c r="J452" s="2" t="s">
        <v>490</v>
      </c>
      <c r="K452" s="27">
        <f t="shared" si="10"/>
        <v>0</v>
      </c>
    </row>
    <row r="453" spans="1:11" ht="30" customHeight="1" x14ac:dyDescent="0.25">
      <c r="A453" s="18">
        <v>41414</v>
      </c>
      <c r="B453" s="13">
        <v>0.5</v>
      </c>
      <c r="C453" s="5" t="s">
        <v>14</v>
      </c>
      <c r="D453" s="5" t="s">
        <v>80</v>
      </c>
      <c r="E453" s="23" t="s">
        <v>488</v>
      </c>
      <c r="F453" s="23" t="s">
        <v>489</v>
      </c>
      <c r="G453" s="2">
        <v>1</v>
      </c>
      <c r="H453" s="14">
        <v>41415</v>
      </c>
      <c r="I453" s="11">
        <v>0.45833333333333331</v>
      </c>
      <c r="J453" s="2" t="s">
        <v>559</v>
      </c>
      <c r="K453" s="27">
        <f t="shared" si="10"/>
        <v>1</v>
      </c>
    </row>
    <row r="454" spans="1:11" ht="30" customHeight="1" x14ac:dyDescent="0.25">
      <c r="A454" s="18">
        <v>41417</v>
      </c>
      <c r="B454" s="13">
        <v>0.50347222222222221</v>
      </c>
      <c r="C454" s="5" t="s">
        <v>10</v>
      </c>
      <c r="D454" s="5" t="s">
        <v>117</v>
      </c>
      <c r="E454" s="23" t="s">
        <v>765</v>
      </c>
      <c r="F454" s="23" t="s">
        <v>766</v>
      </c>
      <c r="G454" s="2">
        <v>1</v>
      </c>
      <c r="H454" s="14">
        <v>41421</v>
      </c>
      <c r="I454" s="11">
        <v>0.49374999999999997</v>
      </c>
      <c r="J454" s="2" t="s">
        <v>898</v>
      </c>
      <c r="K454" s="27">
        <f t="shared" si="10"/>
        <v>4</v>
      </c>
    </row>
    <row r="455" spans="1:11" ht="30" customHeight="1" x14ac:dyDescent="0.25">
      <c r="A455" s="18">
        <v>41409</v>
      </c>
      <c r="B455" s="13">
        <v>0.4201388888888889</v>
      </c>
      <c r="C455" s="5" t="s">
        <v>14</v>
      </c>
      <c r="D455" s="5" t="s">
        <v>25</v>
      </c>
      <c r="E455" s="23" t="s">
        <v>176</v>
      </c>
      <c r="F455" s="23" t="s">
        <v>177</v>
      </c>
      <c r="G455" s="2">
        <v>1</v>
      </c>
      <c r="H455" s="14">
        <v>41409</v>
      </c>
      <c r="I455" s="11">
        <v>0.47916666666666669</v>
      </c>
      <c r="J455" s="2" t="s">
        <v>178</v>
      </c>
      <c r="K455" s="27">
        <f t="shared" si="10"/>
        <v>0</v>
      </c>
    </row>
    <row r="456" spans="1:11" ht="30" customHeight="1" x14ac:dyDescent="0.25">
      <c r="A456" s="18">
        <v>41407</v>
      </c>
      <c r="B456" s="13">
        <v>0.48958333333333331</v>
      </c>
      <c r="C456" s="5" t="s">
        <v>14</v>
      </c>
      <c r="D456" s="5" t="s">
        <v>25</v>
      </c>
      <c r="E456" s="23" t="s">
        <v>176</v>
      </c>
      <c r="F456" s="23" t="s">
        <v>208</v>
      </c>
      <c r="G456" s="2">
        <v>1</v>
      </c>
      <c r="H456" s="14">
        <v>41409</v>
      </c>
      <c r="I456" s="11">
        <v>0.5</v>
      </c>
      <c r="J456" s="2" t="s">
        <v>209</v>
      </c>
      <c r="K456" s="27">
        <f t="shared" si="10"/>
        <v>2</v>
      </c>
    </row>
    <row r="457" spans="1:11" ht="30" customHeight="1" x14ac:dyDescent="0.25">
      <c r="A457" s="18">
        <v>41407</v>
      </c>
      <c r="B457" s="13">
        <v>0.48958333333333331</v>
      </c>
      <c r="C457" s="5" t="s">
        <v>14</v>
      </c>
      <c r="D457" s="5" t="s">
        <v>25</v>
      </c>
      <c r="E457" s="23" t="s">
        <v>176</v>
      </c>
      <c r="F457" s="23" t="s">
        <v>208</v>
      </c>
      <c r="G457" s="2">
        <v>1</v>
      </c>
      <c r="H457" s="14">
        <v>41409</v>
      </c>
      <c r="I457" s="11">
        <v>0.5</v>
      </c>
      <c r="J457" s="2" t="s">
        <v>209</v>
      </c>
      <c r="K457" s="27">
        <f t="shared" si="10"/>
        <v>2</v>
      </c>
    </row>
    <row r="458" spans="1:11" ht="30" customHeight="1" x14ac:dyDescent="0.25">
      <c r="A458" s="18">
        <v>41421</v>
      </c>
      <c r="B458" s="13">
        <v>0.65277777777777779</v>
      </c>
      <c r="C458" s="5" t="s">
        <v>14</v>
      </c>
      <c r="D458" s="5" t="s">
        <v>591</v>
      </c>
      <c r="E458" s="23" t="s">
        <v>1020</v>
      </c>
      <c r="F458" s="23" t="s">
        <v>1021</v>
      </c>
      <c r="G458" s="2">
        <v>1</v>
      </c>
      <c r="H458" s="14">
        <v>41428</v>
      </c>
      <c r="I458" s="11" t="s">
        <v>1185</v>
      </c>
      <c r="J458" s="2" t="s">
        <v>1186</v>
      </c>
      <c r="K458" s="27">
        <f t="shared" si="10"/>
        <v>7</v>
      </c>
    </row>
    <row r="459" spans="1:11" ht="30" customHeight="1" x14ac:dyDescent="0.25">
      <c r="A459" s="18">
        <v>41421</v>
      </c>
      <c r="B459" s="13">
        <v>0.69444444444444398</v>
      </c>
      <c r="C459" s="5" t="s">
        <v>14</v>
      </c>
      <c r="D459" s="5" t="s">
        <v>591</v>
      </c>
      <c r="E459" s="23" t="s">
        <v>1020</v>
      </c>
      <c r="F459" s="23" t="s">
        <v>1021</v>
      </c>
      <c r="G459" s="2">
        <v>1</v>
      </c>
      <c r="H459" s="14">
        <v>41422</v>
      </c>
      <c r="I459" s="11">
        <v>0.66666666666666663</v>
      </c>
      <c r="J459" s="2" t="s">
        <v>1022</v>
      </c>
      <c r="K459" s="27">
        <f t="shared" si="10"/>
        <v>1</v>
      </c>
    </row>
    <row r="460" spans="1:11" ht="30" customHeight="1" x14ac:dyDescent="0.25">
      <c r="A460" s="18">
        <v>41421</v>
      </c>
      <c r="B460" s="13">
        <v>0.73611111111111105</v>
      </c>
      <c r="C460" s="5" t="s">
        <v>14</v>
      </c>
      <c r="D460" s="5" t="s">
        <v>591</v>
      </c>
      <c r="E460" s="23" t="s">
        <v>1020</v>
      </c>
      <c r="F460" s="23" t="s">
        <v>1021</v>
      </c>
      <c r="G460" s="2">
        <v>1</v>
      </c>
      <c r="H460" s="14">
        <v>41428</v>
      </c>
      <c r="I460" s="11">
        <v>0.77222222222222225</v>
      </c>
      <c r="J460" s="2" t="s">
        <v>1187</v>
      </c>
      <c r="K460" s="27">
        <f t="shared" si="10"/>
        <v>7</v>
      </c>
    </row>
    <row r="461" spans="1:11" ht="30" customHeight="1" x14ac:dyDescent="0.25">
      <c r="A461" s="18">
        <v>41403</v>
      </c>
      <c r="B461" s="13">
        <v>0.375</v>
      </c>
      <c r="C461" s="5" t="s">
        <v>10</v>
      </c>
      <c r="D461" s="5" t="s">
        <v>10</v>
      </c>
      <c r="E461" s="2" t="s">
        <v>10</v>
      </c>
      <c r="F461" s="2" t="s">
        <v>10</v>
      </c>
      <c r="G461" s="2">
        <v>1</v>
      </c>
      <c r="H461" s="14">
        <v>41410</v>
      </c>
      <c r="I461" s="11">
        <v>0.5</v>
      </c>
      <c r="J461" s="2" t="s">
        <v>248</v>
      </c>
      <c r="K461" s="27">
        <f t="shared" si="10"/>
        <v>7</v>
      </c>
    </row>
    <row r="462" spans="1:11" ht="30" customHeight="1" x14ac:dyDescent="0.25">
      <c r="A462" s="18">
        <v>41411</v>
      </c>
      <c r="B462" s="13">
        <v>0.4375</v>
      </c>
      <c r="C462" s="5" t="s">
        <v>10</v>
      </c>
      <c r="D462" s="5" t="s">
        <v>117</v>
      </c>
      <c r="E462" s="23" t="s">
        <v>513</v>
      </c>
      <c r="F462" s="23" t="s">
        <v>514</v>
      </c>
      <c r="G462" s="2">
        <v>1</v>
      </c>
      <c r="H462" s="14">
        <v>41415</v>
      </c>
      <c r="I462" s="11">
        <v>0.47916666666666669</v>
      </c>
      <c r="J462" s="2" t="s">
        <v>570</v>
      </c>
      <c r="K462" s="27">
        <f t="shared" si="10"/>
        <v>4</v>
      </c>
    </row>
    <row r="463" spans="1:11" ht="30" customHeight="1" x14ac:dyDescent="0.25">
      <c r="A463" s="18">
        <v>41410</v>
      </c>
      <c r="B463" s="13">
        <v>0.75</v>
      </c>
      <c r="C463" s="5" t="s">
        <v>10</v>
      </c>
      <c r="D463" s="5" t="s">
        <v>383</v>
      </c>
      <c r="E463" s="23" t="s">
        <v>402</v>
      </c>
      <c r="F463" s="23" t="s">
        <v>403</v>
      </c>
      <c r="G463" s="2">
        <v>1</v>
      </c>
      <c r="H463" s="14">
        <v>41418</v>
      </c>
      <c r="I463" s="38">
        <v>0.49861111111111112</v>
      </c>
      <c r="J463" s="2" t="s">
        <v>817</v>
      </c>
      <c r="K463" s="27">
        <f t="shared" si="10"/>
        <v>8</v>
      </c>
    </row>
    <row r="464" spans="1:11" ht="30" customHeight="1" x14ac:dyDescent="0.25">
      <c r="A464" s="18">
        <v>41387</v>
      </c>
      <c r="B464" s="13">
        <v>0.72083333333333333</v>
      </c>
      <c r="C464" s="5" t="s">
        <v>10</v>
      </c>
      <c r="D464" s="5" t="s">
        <v>80</v>
      </c>
      <c r="E464" s="23" t="s">
        <v>287</v>
      </c>
      <c r="F464" s="23" t="s">
        <v>291</v>
      </c>
      <c r="G464" s="2">
        <v>1</v>
      </c>
      <c r="H464" s="14">
        <v>41410</v>
      </c>
      <c r="I464" s="11">
        <v>0.625</v>
      </c>
      <c r="J464" s="2" t="s">
        <v>292</v>
      </c>
      <c r="K464" s="27">
        <f t="shared" si="10"/>
        <v>23</v>
      </c>
    </row>
    <row r="465" spans="1:11" ht="30" customHeight="1" x14ac:dyDescent="0.25">
      <c r="A465" s="18">
        <v>41411</v>
      </c>
      <c r="B465" s="13">
        <v>0.4375</v>
      </c>
      <c r="C465" s="5" t="s">
        <v>10</v>
      </c>
      <c r="D465" s="5" t="s">
        <v>117</v>
      </c>
      <c r="E465" s="23" t="s">
        <v>877</v>
      </c>
      <c r="F465" s="23" t="s">
        <v>878</v>
      </c>
      <c r="G465" s="2">
        <v>1</v>
      </c>
      <c r="H465" s="14">
        <v>41421</v>
      </c>
      <c r="I465" s="11">
        <v>0.46388888888888885</v>
      </c>
      <c r="J465" s="2" t="s">
        <v>890</v>
      </c>
      <c r="K465" s="27">
        <f t="shared" si="10"/>
        <v>10</v>
      </c>
    </row>
    <row r="466" spans="1:11" ht="30" customHeight="1" x14ac:dyDescent="0.25">
      <c r="A466" s="18">
        <v>41407</v>
      </c>
      <c r="B466" s="13">
        <v>0.70833333333333337</v>
      </c>
      <c r="C466" s="5" t="s">
        <v>14</v>
      </c>
      <c r="D466" s="5" t="s">
        <v>212</v>
      </c>
      <c r="E466" s="23" t="s">
        <v>262</v>
      </c>
      <c r="F466" s="23" t="s">
        <v>263</v>
      </c>
      <c r="G466" s="2">
        <v>1</v>
      </c>
      <c r="H466" s="14">
        <v>41411</v>
      </c>
      <c r="I466" s="11">
        <v>0.58333333333333337</v>
      </c>
      <c r="J466" s="2" t="s">
        <v>344</v>
      </c>
      <c r="K466" s="27">
        <f t="shared" si="10"/>
        <v>4</v>
      </c>
    </row>
    <row r="467" spans="1:11" ht="30" customHeight="1" x14ac:dyDescent="0.25">
      <c r="A467" s="18">
        <v>41421</v>
      </c>
      <c r="B467" s="13">
        <v>0.65277777777777779</v>
      </c>
      <c r="C467" s="5" t="s">
        <v>14</v>
      </c>
      <c r="D467" s="5" t="s">
        <v>591</v>
      </c>
      <c r="E467" s="23" t="s">
        <v>1023</v>
      </c>
      <c r="F467" s="23" t="s">
        <v>1024</v>
      </c>
      <c r="G467" s="2">
        <v>1</v>
      </c>
      <c r="H467" s="14">
        <v>41424</v>
      </c>
      <c r="I467" s="11">
        <v>0.57152777777777775</v>
      </c>
      <c r="J467" s="2" t="s">
        <v>1083</v>
      </c>
      <c r="K467" s="27">
        <f t="shared" si="10"/>
        <v>3</v>
      </c>
    </row>
    <row r="468" spans="1:11" ht="30" customHeight="1" x14ac:dyDescent="0.25">
      <c r="A468" s="18">
        <v>41415</v>
      </c>
      <c r="B468" s="13">
        <v>0.57430555555555551</v>
      </c>
      <c r="C468" s="5" t="s">
        <v>10</v>
      </c>
      <c r="D468" s="5" t="s">
        <v>117</v>
      </c>
      <c r="E468" s="23" t="s">
        <v>1126</v>
      </c>
      <c r="F468" s="23" t="s">
        <v>1127</v>
      </c>
      <c r="G468" s="2">
        <v>1</v>
      </c>
      <c r="H468" s="14">
        <v>41428</v>
      </c>
      <c r="I468" s="11">
        <v>0.50694444444444442</v>
      </c>
      <c r="J468" s="2" t="s">
        <v>1146</v>
      </c>
      <c r="K468" s="27">
        <f t="shared" si="10"/>
        <v>13</v>
      </c>
    </row>
    <row r="469" spans="1:11" ht="30" customHeight="1" x14ac:dyDescent="0.25">
      <c r="A469" s="18">
        <v>41411</v>
      </c>
      <c r="B469" s="13">
        <v>0.4375</v>
      </c>
      <c r="C469" s="5" t="s">
        <v>10</v>
      </c>
      <c r="D469" s="5" t="s">
        <v>383</v>
      </c>
      <c r="E469" s="23" t="s">
        <v>799</v>
      </c>
      <c r="F469" s="23" t="s">
        <v>800</v>
      </c>
      <c r="G469" s="2">
        <v>1</v>
      </c>
      <c r="H469" s="14">
        <v>41421</v>
      </c>
      <c r="I469" s="11">
        <v>0.49305555555555558</v>
      </c>
      <c r="J469" s="2" t="s">
        <v>897</v>
      </c>
      <c r="K469" s="27">
        <f t="shared" si="10"/>
        <v>10</v>
      </c>
    </row>
    <row r="470" spans="1:11" ht="30" customHeight="1" x14ac:dyDescent="0.25">
      <c r="A470" s="18">
        <v>41418</v>
      </c>
      <c r="B470" s="13">
        <v>0.67361111111111116</v>
      </c>
      <c r="C470" s="5" t="s">
        <v>14</v>
      </c>
      <c r="D470" s="5" t="s">
        <v>849</v>
      </c>
      <c r="E470" s="23" t="s">
        <v>850</v>
      </c>
      <c r="F470" s="23" t="s">
        <v>851</v>
      </c>
      <c r="G470" s="2">
        <v>1</v>
      </c>
      <c r="H470" s="14">
        <v>41421</v>
      </c>
      <c r="I470" s="11">
        <v>0.625</v>
      </c>
      <c r="J470" s="2" t="s">
        <v>909</v>
      </c>
      <c r="K470" s="27">
        <f t="shared" si="10"/>
        <v>3</v>
      </c>
    </row>
    <row r="471" spans="1:11" ht="30" customHeight="1" x14ac:dyDescent="0.25">
      <c r="A471" s="18">
        <v>41418</v>
      </c>
      <c r="B471" s="13">
        <v>0.67361111111111116</v>
      </c>
      <c r="C471" s="5" t="s">
        <v>14</v>
      </c>
      <c r="D471" s="5" t="s">
        <v>849</v>
      </c>
      <c r="E471" s="23" t="s">
        <v>850</v>
      </c>
      <c r="F471" s="23" t="s">
        <v>851</v>
      </c>
      <c r="G471" s="2">
        <v>1</v>
      </c>
      <c r="H471" s="14">
        <v>41421</v>
      </c>
      <c r="I471" s="11">
        <v>0.625</v>
      </c>
      <c r="J471" s="2" t="s">
        <v>910</v>
      </c>
      <c r="K471" s="27">
        <f t="shared" si="10"/>
        <v>3</v>
      </c>
    </row>
    <row r="472" spans="1:11" ht="30" customHeight="1" x14ac:dyDescent="0.25">
      <c r="A472" s="18">
        <v>41411</v>
      </c>
      <c r="B472" s="13">
        <v>0.4375</v>
      </c>
      <c r="C472" s="5" t="s">
        <v>10</v>
      </c>
      <c r="D472" s="5" t="s">
        <v>383</v>
      </c>
      <c r="E472" s="23" t="s">
        <v>965</v>
      </c>
      <c r="F472" s="23" t="s">
        <v>966</v>
      </c>
      <c r="G472" s="2">
        <v>1</v>
      </c>
      <c r="H472" s="14">
        <v>41422</v>
      </c>
      <c r="I472" s="11">
        <v>0.45833333333333331</v>
      </c>
      <c r="J472" s="2" t="s">
        <v>972</v>
      </c>
      <c r="K472" s="27">
        <f t="shared" si="10"/>
        <v>11</v>
      </c>
    </row>
    <row r="473" spans="1:11" ht="30" customHeight="1" x14ac:dyDescent="0.25">
      <c r="A473" s="18">
        <v>41409</v>
      </c>
      <c r="B473" s="13">
        <v>0.71875</v>
      </c>
      <c r="C473" s="5" t="s">
        <v>10</v>
      </c>
      <c r="D473" s="5" t="s">
        <v>103</v>
      </c>
      <c r="E473" s="23" t="s">
        <v>271</v>
      </c>
      <c r="F473" s="23" t="s">
        <v>30</v>
      </c>
      <c r="G473" s="2">
        <v>1</v>
      </c>
      <c r="H473" s="14">
        <v>41410</v>
      </c>
      <c r="I473" s="11">
        <v>0.60416666666666663</v>
      </c>
      <c r="J473" s="2" t="s">
        <v>272</v>
      </c>
      <c r="K473" s="27">
        <f t="shared" si="10"/>
        <v>1</v>
      </c>
    </row>
    <row r="474" spans="1:11" ht="30" customHeight="1" x14ac:dyDescent="0.25">
      <c r="A474" s="18">
        <v>41410</v>
      </c>
      <c r="B474" s="13">
        <v>0.76041666666666696</v>
      </c>
      <c r="C474" s="5" t="s">
        <v>10</v>
      </c>
      <c r="D474" s="5" t="s">
        <v>103</v>
      </c>
      <c r="E474" s="23" t="s">
        <v>271</v>
      </c>
      <c r="F474" s="23" t="s">
        <v>30</v>
      </c>
      <c r="G474" s="2">
        <v>2</v>
      </c>
      <c r="H474" s="14">
        <v>41410</v>
      </c>
      <c r="I474" s="11">
        <v>0.64583333333333304</v>
      </c>
      <c r="J474" s="2" t="s">
        <v>273</v>
      </c>
      <c r="K474" s="27">
        <f t="shared" si="10"/>
        <v>0</v>
      </c>
    </row>
    <row r="475" spans="1:11" ht="30" customHeight="1" x14ac:dyDescent="0.25">
      <c r="A475" s="18">
        <v>41411</v>
      </c>
      <c r="B475" s="13">
        <v>0.4375</v>
      </c>
      <c r="C475" s="5" t="s">
        <v>10</v>
      </c>
      <c r="D475" s="5" t="s">
        <v>117</v>
      </c>
      <c r="E475" s="23" t="s">
        <v>318</v>
      </c>
      <c r="F475" s="23" t="s">
        <v>319</v>
      </c>
      <c r="G475" s="2">
        <v>1</v>
      </c>
      <c r="H475" s="14">
        <v>41411</v>
      </c>
      <c r="I475" s="11">
        <v>0.5</v>
      </c>
      <c r="J475" s="2" t="s">
        <v>320</v>
      </c>
      <c r="K475" s="27">
        <f t="shared" si="10"/>
        <v>0</v>
      </c>
    </row>
    <row r="476" spans="1:11" ht="30" customHeight="1" x14ac:dyDescent="0.25">
      <c r="A476" s="18">
        <v>41410</v>
      </c>
      <c r="B476" s="13">
        <v>0.45833333333333331</v>
      </c>
      <c r="C476" s="5" t="s">
        <v>14</v>
      </c>
      <c r="D476" s="5" t="s">
        <v>293</v>
      </c>
      <c r="E476" s="23" t="s">
        <v>294</v>
      </c>
      <c r="F476" s="23" t="s">
        <v>295</v>
      </c>
      <c r="G476" s="2">
        <v>1</v>
      </c>
      <c r="H476" s="14">
        <v>41410</v>
      </c>
      <c r="I476" s="11">
        <v>0.625</v>
      </c>
      <c r="J476" s="2" t="s">
        <v>296</v>
      </c>
      <c r="K476" s="27">
        <f t="shared" si="10"/>
        <v>0</v>
      </c>
    </row>
    <row r="477" spans="1:11" ht="30" customHeight="1" x14ac:dyDescent="0.25">
      <c r="A477" s="18">
        <v>41410</v>
      </c>
      <c r="B477" s="13">
        <v>0.54166666666666663</v>
      </c>
      <c r="C477" s="5" t="s">
        <v>14</v>
      </c>
      <c r="D477" s="5" t="s">
        <v>293</v>
      </c>
      <c r="E477" s="23" t="s">
        <v>294</v>
      </c>
      <c r="F477" s="23" t="s">
        <v>638</v>
      </c>
      <c r="G477" s="2">
        <v>1</v>
      </c>
      <c r="H477" s="14">
        <v>41415</v>
      </c>
      <c r="I477" s="11">
        <v>0.66666666666666663</v>
      </c>
      <c r="J477" s="2" t="s">
        <v>639</v>
      </c>
      <c r="K477" s="27">
        <f t="shared" si="10"/>
        <v>5</v>
      </c>
    </row>
    <row r="478" spans="1:11" ht="30" customHeight="1" x14ac:dyDescent="0.25">
      <c r="A478" s="18">
        <v>41415</v>
      </c>
      <c r="B478" s="13">
        <v>0.4375</v>
      </c>
      <c r="C478" s="5" t="s">
        <v>14</v>
      </c>
      <c r="D478" s="5" t="s">
        <v>553</v>
      </c>
      <c r="E478" s="23" t="s">
        <v>554</v>
      </c>
      <c r="F478" s="23" t="s">
        <v>555</v>
      </c>
      <c r="G478" s="2">
        <v>1</v>
      </c>
      <c r="H478" s="14">
        <v>41415</v>
      </c>
      <c r="I478" s="11">
        <v>0.45833333333333331</v>
      </c>
      <c r="J478" s="2" t="s">
        <v>557</v>
      </c>
      <c r="K478" s="27">
        <f t="shared" si="10"/>
        <v>0</v>
      </c>
    </row>
    <row r="479" spans="1:11" ht="30" customHeight="1" x14ac:dyDescent="0.25">
      <c r="A479" s="18">
        <v>41415</v>
      </c>
      <c r="B479" s="13" t="s">
        <v>556</v>
      </c>
      <c r="C479" s="5" t="s">
        <v>14</v>
      </c>
      <c r="D479" s="5" t="s">
        <v>553</v>
      </c>
      <c r="E479" s="23" t="s">
        <v>554</v>
      </c>
      <c r="F479" s="23" t="s">
        <v>555</v>
      </c>
      <c r="G479" s="2">
        <v>2</v>
      </c>
      <c r="H479" s="14">
        <v>41415</v>
      </c>
      <c r="I479" s="11">
        <v>0.45833333333333331</v>
      </c>
      <c r="J479" s="2" t="s">
        <v>558</v>
      </c>
      <c r="K479" s="27">
        <f t="shared" si="10"/>
        <v>0</v>
      </c>
    </row>
    <row r="480" spans="1:11" ht="30" customHeight="1" x14ac:dyDescent="0.25">
      <c r="A480" s="18">
        <v>41411</v>
      </c>
      <c r="B480" s="13">
        <v>0.4375</v>
      </c>
      <c r="C480" s="5" t="s">
        <v>10</v>
      </c>
      <c r="D480" s="5" t="s">
        <v>383</v>
      </c>
      <c r="E480" s="23" t="s">
        <v>554</v>
      </c>
      <c r="F480" s="23"/>
      <c r="G480" s="2">
        <v>1</v>
      </c>
      <c r="H480" s="14">
        <v>41416</v>
      </c>
      <c r="I480" s="11">
        <v>0.5</v>
      </c>
      <c r="J480" s="2" t="s">
        <v>204</v>
      </c>
      <c r="K480" s="27">
        <f t="shared" si="10"/>
        <v>5</v>
      </c>
    </row>
    <row r="481" spans="1:11" ht="30" customHeight="1" x14ac:dyDescent="0.25">
      <c r="A481" s="18"/>
      <c r="B481" s="13"/>
      <c r="C481" s="5" t="s">
        <v>10</v>
      </c>
      <c r="D481" s="5" t="s">
        <v>117</v>
      </c>
      <c r="E481" s="23" t="s">
        <v>1044</v>
      </c>
      <c r="F481" s="23" t="s">
        <v>1045</v>
      </c>
      <c r="G481" s="2">
        <v>1</v>
      </c>
      <c r="H481" s="14">
        <v>41423</v>
      </c>
      <c r="I481" s="11">
        <v>0.58333333333333337</v>
      </c>
      <c r="J481" s="2" t="s">
        <v>1046</v>
      </c>
      <c r="K481" s="27">
        <f t="shared" si="10"/>
        <v>41423</v>
      </c>
    </row>
    <row r="482" spans="1:11" ht="30" customHeight="1" x14ac:dyDescent="0.25">
      <c r="A482" s="18">
        <v>41393</v>
      </c>
      <c r="B482" s="13">
        <v>0.64930555555555558</v>
      </c>
      <c r="C482" s="5" t="s">
        <v>14</v>
      </c>
      <c r="D482" s="5" t="s">
        <v>213</v>
      </c>
      <c r="E482" s="23" t="s">
        <v>285</v>
      </c>
      <c r="F482" s="23" t="s">
        <v>286</v>
      </c>
      <c r="G482" s="2">
        <v>1</v>
      </c>
      <c r="H482" s="32" t="s">
        <v>308</v>
      </c>
      <c r="I482" s="32"/>
      <c r="J482" s="32"/>
      <c r="K482" s="33"/>
    </row>
    <row r="483" spans="1:11" ht="30" customHeight="1" x14ac:dyDescent="0.25">
      <c r="A483" s="18">
        <v>41393</v>
      </c>
      <c r="B483" s="13">
        <v>0.64930555555555558</v>
      </c>
      <c r="C483" s="5" t="s">
        <v>14</v>
      </c>
      <c r="D483" s="5" t="s">
        <v>213</v>
      </c>
      <c r="E483" s="23" t="s">
        <v>285</v>
      </c>
      <c r="F483" s="23" t="s">
        <v>286</v>
      </c>
      <c r="G483" s="2">
        <v>1</v>
      </c>
      <c r="H483" s="32"/>
      <c r="I483" s="32"/>
      <c r="J483" s="32"/>
      <c r="K483" s="33"/>
    </row>
    <row r="484" spans="1:11" ht="30" customHeight="1" x14ac:dyDescent="0.25">
      <c r="A484" s="18">
        <v>41415</v>
      </c>
      <c r="B484" s="13">
        <v>0.6875</v>
      </c>
      <c r="C484" s="5" t="s">
        <v>14</v>
      </c>
      <c r="D484" s="5" t="s">
        <v>691</v>
      </c>
      <c r="E484" s="23" t="s">
        <v>692</v>
      </c>
      <c r="F484" s="23" t="s">
        <v>693</v>
      </c>
      <c r="G484" s="2">
        <v>1</v>
      </c>
      <c r="H484" s="14">
        <v>41416</v>
      </c>
      <c r="I484" s="39" t="s">
        <v>694</v>
      </c>
      <c r="J484" s="39"/>
      <c r="K484" s="27">
        <f t="shared" ref="K484:K547" si="11">H484-A484</f>
        <v>1</v>
      </c>
    </row>
    <row r="485" spans="1:11" ht="30" customHeight="1" x14ac:dyDescent="0.25">
      <c r="A485" s="18">
        <v>41413</v>
      </c>
      <c r="B485" s="13">
        <v>0.48958333333333331</v>
      </c>
      <c r="C485" s="5" t="s">
        <v>14</v>
      </c>
      <c r="D485" s="5" t="s">
        <v>691</v>
      </c>
      <c r="E485" s="23" t="s">
        <v>692</v>
      </c>
      <c r="F485" s="23" t="s">
        <v>693</v>
      </c>
      <c r="G485" s="2">
        <v>2</v>
      </c>
      <c r="H485" s="14">
        <v>41416</v>
      </c>
      <c r="I485" s="39" t="s">
        <v>695</v>
      </c>
      <c r="J485" s="39"/>
      <c r="K485" s="27">
        <f t="shared" si="11"/>
        <v>3</v>
      </c>
    </row>
    <row r="486" spans="1:11" ht="30" customHeight="1" x14ac:dyDescent="0.25">
      <c r="A486" s="18">
        <v>41415</v>
      </c>
      <c r="B486" s="13">
        <v>0.66666666666666663</v>
      </c>
      <c r="C486" s="5" t="s">
        <v>14</v>
      </c>
      <c r="D486" s="5" t="s">
        <v>591</v>
      </c>
      <c r="E486" s="23" t="s">
        <v>621</v>
      </c>
      <c r="F486" s="23" t="s">
        <v>622</v>
      </c>
      <c r="G486" s="2">
        <v>1</v>
      </c>
      <c r="H486" s="14">
        <v>41415</v>
      </c>
      <c r="I486" s="11">
        <v>0.66666666666666663</v>
      </c>
      <c r="J486" s="2" t="s">
        <v>623</v>
      </c>
      <c r="K486" s="27">
        <f t="shared" si="11"/>
        <v>0</v>
      </c>
    </row>
    <row r="487" spans="1:11" ht="30" customHeight="1" x14ac:dyDescent="0.25">
      <c r="A487" s="18">
        <v>41424</v>
      </c>
      <c r="B487" s="13">
        <v>0.66249999999999998</v>
      </c>
      <c r="C487" s="5" t="s">
        <v>14</v>
      </c>
      <c r="D487" s="5" t="s">
        <v>1123</v>
      </c>
      <c r="E487" s="23" t="s">
        <v>621</v>
      </c>
      <c r="F487" s="23" t="s">
        <v>622</v>
      </c>
      <c r="G487" s="2">
        <v>1</v>
      </c>
      <c r="H487" s="14">
        <v>41428</v>
      </c>
      <c r="I487" s="11">
        <v>0.76111111111111107</v>
      </c>
      <c r="J487" s="2" t="s">
        <v>1205</v>
      </c>
      <c r="K487" s="27">
        <f t="shared" si="11"/>
        <v>4</v>
      </c>
    </row>
    <row r="488" spans="1:11" ht="30" customHeight="1" x14ac:dyDescent="0.25">
      <c r="A488" s="18">
        <v>41406</v>
      </c>
      <c r="B488" s="36" t="s">
        <v>138</v>
      </c>
      <c r="C488" s="5" t="s">
        <v>10</v>
      </c>
      <c r="D488" s="5" t="s">
        <v>383</v>
      </c>
      <c r="E488" s="23" t="s">
        <v>525</v>
      </c>
      <c r="F488" s="23" t="s">
        <v>526</v>
      </c>
      <c r="G488" s="2">
        <v>1</v>
      </c>
      <c r="H488" s="2"/>
      <c r="I488" s="2" t="s">
        <v>976</v>
      </c>
      <c r="J488" s="37"/>
      <c r="K488" s="27">
        <f t="shared" si="11"/>
        <v>-41406</v>
      </c>
    </row>
    <row r="489" spans="1:11" ht="30" customHeight="1" x14ac:dyDescent="0.25">
      <c r="A489" s="18">
        <v>41416</v>
      </c>
      <c r="B489" s="13">
        <v>0.70833333333333337</v>
      </c>
      <c r="C489" s="5" t="s">
        <v>14</v>
      </c>
      <c r="D489" s="5" t="s">
        <v>51</v>
      </c>
      <c r="E489" s="23" t="s">
        <v>736</v>
      </c>
      <c r="F489" s="23" t="s">
        <v>737</v>
      </c>
      <c r="G489" s="2">
        <v>1</v>
      </c>
      <c r="H489" s="14">
        <v>41418</v>
      </c>
      <c r="I489" s="11">
        <v>0.33333333333333331</v>
      </c>
      <c r="J489" s="2" t="s">
        <v>778</v>
      </c>
      <c r="K489" s="27">
        <f t="shared" si="11"/>
        <v>2</v>
      </c>
    </row>
    <row r="490" spans="1:11" ht="30" customHeight="1" x14ac:dyDescent="0.25">
      <c r="A490" s="18">
        <v>41408</v>
      </c>
      <c r="B490" s="13">
        <v>0.75</v>
      </c>
      <c r="C490" s="5" t="s">
        <v>14</v>
      </c>
      <c r="D490" s="5" t="s">
        <v>212</v>
      </c>
      <c r="E490" s="23" t="s">
        <v>260</v>
      </c>
      <c r="F490" s="23" t="s">
        <v>261</v>
      </c>
      <c r="G490" s="2">
        <v>1</v>
      </c>
      <c r="H490" s="14">
        <v>41411</v>
      </c>
      <c r="I490" s="11">
        <v>0.58333333333333337</v>
      </c>
      <c r="J490" s="2" t="s">
        <v>345</v>
      </c>
      <c r="K490" s="27">
        <f t="shared" si="11"/>
        <v>3</v>
      </c>
    </row>
    <row r="491" spans="1:11" ht="30" customHeight="1" x14ac:dyDescent="0.25">
      <c r="A491" s="18">
        <v>41413</v>
      </c>
      <c r="B491" s="13">
        <v>0.48958333333333331</v>
      </c>
      <c r="C491" s="5" t="s">
        <v>14</v>
      </c>
      <c r="D491" s="5" t="s">
        <v>460</v>
      </c>
      <c r="E491" s="23" t="s">
        <v>260</v>
      </c>
      <c r="F491" s="23" t="s">
        <v>27</v>
      </c>
      <c r="G491" s="2">
        <v>1</v>
      </c>
      <c r="H491" s="14">
        <v>41414</v>
      </c>
      <c r="I491" s="11">
        <v>0.66666666666666663</v>
      </c>
      <c r="J491" s="2" t="s">
        <v>500</v>
      </c>
      <c r="K491" s="27">
        <f t="shared" si="11"/>
        <v>1</v>
      </c>
    </row>
    <row r="492" spans="1:11" ht="30" customHeight="1" x14ac:dyDescent="0.25">
      <c r="A492" s="18">
        <v>41421</v>
      </c>
      <c r="B492" s="13">
        <v>0.6875</v>
      </c>
      <c r="C492" s="5" t="s">
        <v>14</v>
      </c>
      <c r="D492" s="5" t="s">
        <v>212</v>
      </c>
      <c r="E492" s="23" t="s">
        <v>260</v>
      </c>
      <c r="F492" s="23" t="s">
        <v>27</v>
      </c>
      <c r="G492" s="2">
        <v>1</v>
      </c>
      <c r="H492" s="14">
        <v>41423</v>
      </c>
      <c r="I492" s="11">
        <v>0.79027777777777775</v>
      </c>
      <c r="J492" s="2" t="s">
        <v>1081</v>
      </c>
      <c r="K492" s="27">
        <f t="shared" si="11"/>
        <v>2</v>
      </c>
    </row>
    <row r="493" spans="1:11" ht="30" customHeight="1" x14ac:dyDescent="0.25">
      <c r="A493" s="18">
        <v>41421</v>
      </c>
      <c r="B493" s="13">
        <v>0.6875</v>
      </c>
      <c r="C493" s="5" t="s">
        <v>14</v>
      </c>
      <c r="D493" s="5" t="s">
        <v>212</v>
      </c>
      <c r="E493" s="23" t="s">
        <v>260</v>
      </c>
      <c r="F493" s="23" t="s">
        <v>27</v>
      </c>
      <c r="G493" s="2">
        <v>1</v>
      </c>
      <c r="H493" s="14">
        <v>41428</v>
      </c>
      <c r="I493" s="11">
        <v>0.78472222222222221</v>
      </c>
      <c r="J493" s="2" t="s">
        <v>1202</v>
      </c>
      <c r="K493" s="27">
        <f t="shared" si="11"/>
        <v>7</v>
      </c>
    </row>
    <row r="494" spans="1:11" ht="30" customHeight="1" x14ac:dyDescent="0.25">
      <c r="A494" s="18">
        <v>41426</v>
      </c>
      <c r="B494" s="13">
        <v>0.61736111111111114</v>
      </c>
      <c r="C494" s="5" t="s">
        <v>14</v>
      </c>
      <c r="D494" s="5" t="s">
        <v>1117</v>
      </c>
      <c r="E494" s="23" t="s">
        <v>1118</v>
      </c>
      <c r="F494" s="23"/>
      <c r="G494" s="2"/>
      <c r="H494" s="2"/>
      <c r="I494" s="2"/>
      <c r="J494" s="2" t="s">
        <v>204</v>
      </c>
      <c r="K494" s="27">
        <f t="shared" si="11"/>
        <v>-41426</v>
      </c>
    </row>
    <row r="495" spans="1:11" ht="30" customHeight="1" x14ac:dyDescent="0.25">
      <c r="A495" s="18">
        <v>41427</v>
      </c>
      <c r="B495" s="13">
        <v>0.45833333333333331</v>
      </c>
      <c r="C495" s="5" t="s">
        <v>14</v>
      </c>
      <c r="D495" s="5" t="s">
        <v>1029</v>
      </c>
      <c r="E495" s="23" t="s">
        <v>1118</v>
      </c>
      <c r="F495" s="23"/>
      <c r="G495" s="2">
        <v>1</v>
      </c>
      <c r="H495" s="14">
        <v>41427</v>
      </c>
      <c r="I495" s="11">
        <v>0.45833333333333331</v>
      </c>
      <c r="J495" s="2" t="s">
        <v>1140</v>
      </c>
      <c r="K495" s="27">
        <f t="shared" si="11"/>
        <v>0</v>
      </c>
    </row>
    <row r="496" spans="1:11" ht="30" customHeight="1" x14ac:dyDescent="0.25">
      <c r="A496" s="18">
        <v>41406</v>
      </c>
      <c r="B496" s="13">
        <v>0.38541666666666669</v>
      </c>
      <c r="C496" s="5" t="s">
        <v>10</v>
      </c>
      <c r="D496" s="5" t="s">
        <v>117</v>
      </c>
      <c r="E496" s="23" t="s">
        <v>230</v>
      </c>
      <c r="F496" s="23" t="s">
        <v>231</v>
      </c>
      <c r="G496" s="2">
        <v>1</v>
      </c>
      <c r="H496" s="14">
        <v>41410</v>
      </c>
      <c r="I496" s="11">
        <v>0.5</v>
      </c>
      <c r="J496" s="2" t="s">
        <v>232</v>
      </c>
      <c r="K496" s="27">
        <f t="shared" si="11"/>
        <v>4</v>
      </c>
    </row>
    <row r="497" spans="1:11" ht="30" customHeight="1" x14ac:dyDescent="0.25">
      <c r="A497" s="18">
        <v>41408</v>
      </c>
      <c r="B497" s="13">
        <v>0.66666666666666663</v>
      </c>
      <c r="C497" s="5" t="s">
        <v>10</v>
      </c>
      <c r="D497" s="5" t="s">
        <v>575</v>
      </c>
      <c r="E497" s="23" t="s">
        <v>576</v>
      </c>
      <c r="F497" s="23" t="s">
        <v>577</v>
      </c>
      <c r="G497" s="2">
        <v>1</v>
      </c>
      <c r="H497" s="14">
        <v>41418</v>
      </c>
      <c r="I497" s="11">
        <v>0.33333333333333331</v>
      </c>
      <c r="J497" s="2" t="s">
        <v>683</v>
      </c>
      <c r="K497" s="27">
        <f t="shared" si="11"/>
        <v>10</v>
      </c>
    </row>
    <row r="498" spans="1:11" ht="30" customHeight="1" x14ac:dyDescent="0.25">
      <c r="A498" s="18">
        <v>41408</v>
      </c>
      <c r="B498" s="13">
        <v>0.66666666666666663</v>
      </c>
      <c r="C498" s="5" t="s">
        <v>10</v>
      </c>
      <c r="D498" s="5" t="s">
        <v>575</v>
      </c>
      <c r="E498" s="23" t="s">
        <v>576</v>
      </c>
      <c r="F498" s="23" t="s">
        <v>577</v>
      </c>
      <c r="G498" s="2">
        <v>1</v>
      </c>
      <c r="H498" s="14">
        <v>41416</v>
      </c>
      <c r="I498" s="11">
        <v>0.41666666666666669</v>
      </c>
      <c r="J498" s="2" t="s">
        <v>662</v>
      </c>
      <c r="K498" s="27">
        <f t="shared" si="11"/>
        <v>8</v>
      </c>
    </row>
    <row r="499" spans="1:11" ht="30" customHeight="1" x14ac:dyDescent="0.25">
      <c r="A499" s="18">
        <v>41408</v>
      </c>
      <c r="B499" s="13">
        <v>0.47569444444444442</v>
      </c>
      <c r="C499" s="5" t="s">
        <v>10</v>
      </c>
      <c r="D499" s="5" t="s">
        <v>575</v>
      </c>
      <c r="E499" s="23" t="s">
        <v>576</v>
      </c>
      <c r="F499" s="23" t="s">
        <v>682</v>
      </c>
      <c r="G499" s="2">
        <v>1</v>
      </c>
      <c r="H499" s="14">
        <v>41416</v>
      </c>
      <c r="I499" s="11">
        <v>0.5</v>
      </c>
      <c r="J499" s="2" t="s">
        <v>683</v>
      </c>
      <c r="K499" s="27">
        <f t="shared" si="11"/>
        <v>8</v>
      </c>
    </row>
    <row r="500" spans="1:11" ht="30" customHeight="1" x14ac:dyDescent="0.25">
      <c r="A500" s="18">
        <v>41406</v>
      </c>
      <c r="B500" s="5" t="s">
        <v>138</v>
      </c>
      <c r="C500" s="5" t="s">
        <v>10</v>
      </c>
      <c r="D500" s="5" t="s">
        <v>117</v>
      </c>
      <c r="E500" s="23" t="s">
        <v>139</v>
      </c>
      <c r="F500" s="23" t="s">
        <v>140</v>
      </c>
      <c r="G500" s="2">
        <v>1</v>
      </c>
      <c r="H500" s="14" t="s">
        <v>663</v>
      </c>
      <c r="I500" s="11">
        <v>0.45833333333333331</v>
      </c>
      <c r="J500" s="2" t="s">
        <v>142</v>
      </c>
      <c r="K500" s="27" t="e">
        <f t="shared" si="11"/>
        <v>#VALUE!</v>
      </c>
    </row>
    <row r="501" spans="1:11" ht="30" customHeight="1" x14ac:dyDescent="0.25">
      <c r="A501" s="18">
        <v>41393</v>
      </c>
      <c r="B501" s="13">
        <v>0.71527777777777779</v>
      </c>
      <c r="C501" s="5" t="s">
        <v>14</v>
      </c>
      <c r="D501" s="5" t="s">
        <v>25</v>
      </c>
      <c r="E501" s="23" t="s">
        <v>712</v>
      </c>
      <c r="F501" s="23" t="s">
        <v>713</v>
      </c>
      <c r="G501" s="2">
        <v>1</v>
      </c>
      <c r="H501" s="14">
        <v>41416</v>
      </c>
      <c r="I501" s="11">
        <v>0.66319444444444442</v>
      </c>
      <c r="J501" s="2" t="s">
        <v>714</v>
      </c>
      <c r="K501" s="27">
        <f t="shared" si="11"/>
        <v>23</v>
      </c>
    </row>
    <row r="502" spans="1:11" ht="30" customHeight="1" x14ac:dyDescent="0.25">
      <c r="A502" s="18">
        <v>41409</v>
      </c>
      <c r="B502" s="13">
        <v>0.47916666666666702</v>
      </c>
      <c r="C502" s="5" t="s">
        <v>10</v>
      </c>
      <c r="D502" s="5" t="s">
        <v>117</v>
      </c>
      <c r="E502" s="23" t="s">
        <v>315</v>
      </c>
      <c r="F502" s="23" t="s">
        <v>316</v>
      </c>
      <c r="G502" s="2">
        <v>1</v>
      </c>
      <c r="H502" s="14">
        <v>41411</v>
      </c>
      <c r="I502" s="11">
        <v>0.45833333333333331</v>
      </c>
      <c r="J502" s="2" t="s">
        <v>317</v>
      </c>
      <c r="K502" s="27">
        <f t="shared" si="11"/>
        <v>2</v>
      </c>
    </row>
    <row r="503" spans="1:11" ht="30" customHeight="1" x14ac:dyDescent="0.25">
      <c r="A503" s="18">
        <v>41409</v>
      </c>
      <c r="B503" s="13">
        <v>0.35416666666666669</v>
      </c>
      <c r="C503" s="5" t="s">
        <v>10</v>
      </c>
      <c r="D503" s="5" t="s">
        <v>383</v>
      </c>
      <c r="E503" s="23" t="s">
        <v>471</v>
      </c>
      <c r="F503" s="23" t="s">
        <v>472</v>
      </c>
      <c r="G503" s="2">
        <v>1</v>
      </c>
      <c r="H503" s="14">
        <v>41414</v>
      </c>
      <c r="I503" s="11">
        <v>0.625</v>
      </c>
      <c r="J503" s="2" t="s">
        <v>473</v>
      </c>
      <c r="K503" s="27">
        <f t="shared" si="11"/>
        <v>5</v>
      </c>
    </row>
    <row r="504" spans="1:11" ht="30" customHeight="1" x14ac:dyDescent="0.25">
      <c r="A504" s="18">
        <v>41407</v>
      </c>
      <c r="B504" s="13">
        <v>0.43055555555555558</v>
      </c>
      <c r="C504" s="5" t="s">
        <v>14</v>
      </c>
      <c r="D504" s="5" t="s">
        <v>212</v>
      </c>
      <c r="E504" s="23" t="s">
        <v>327</v>
      </c>
      <c r="F504" s="23"/>
      <c r="G504" s="2">
        <v>1</v>
      </c>
      <c r="H504" s="14">
        <v>41411</v>
      </c>
      <c r="I504" s="11">
        <v>0.58333333333333337</v>
      </c>
      <c r="J504" s="2" t="s">
        <v>328</v>
      </c>
      <c r="K504" s="27">
        <f t="shared" si="11"/>
        <v>4</v>
      </c>
    </row>
    <row r="505" spans="1:11" ht="30" customHeight="1" x14ac:dyDescent="0.25">
      <c r="A505" s="18">
        <v>41400</v>
      </c>
      <c r="B505" s="13">
        <v>0.49652777777777773</v>
      </c>
      <c r="C505" s="5" t="s">
        <v>14</v>
      </c>
      <c r="D505" s="5" t="s">
        <v>582</v>
      </c>
      <c r="E505" s="23" t="s">
        <v>583</v>
      </c>
      <c r="F505" s="23" t="s">
        <v>584</v>
      </c>
      <c r="G505" s="2">
        <v>1</v>
      </c>
      <c r="H505" s="14">
        <v>41401</v>
      </c>
      <c r="I505" s="11">
        <v>0.66666666666666663</v>
      </c>
      <c r="J505" s="2" t="s">
        <v>585</v>
      </c>
      <c r="K505" s="27">
        <f t="shared" si="11"/>
        <v>1</v>
      </c>
    </row>
    <row r="506" spans="1:11" ht="30" customHeight="1" x14ac:dyDescent="0.25">
      <c r="A506" s="18">
        <v>41400</v>
      </c>
      <c r="B506" s="13">
        <v>0.49652777777777773</v>
      </c>
      <c r="C506" s="5" t="s">
        <v>14</v>
      </c>
      <c r="D506" s="5" t="s">
        <v>582</v>
      </c>
      <c r="E506" s="23" t="s">
        <v>583</v>
      </c>
      <c r="F506" s="23" t="s">
        <v>584</v>
      </c>
      <c r="G506" s="2">
        <v>1</v>
      </c>
      <c r="H506" s="14">
        <v>41416</v>
      </c>
      <c r="I506" s="11">
        <v>0.41666666666666669</v>
      </c>
      <c r="J506" s="2" t="s">
        <v>651</v>
      </c>
      <c r="K506" s="27">
        <f t="shared" si="11"/>
        <v>16</v>
      </c>
    </row>
    <row r="507" spans="1:11" ht="30" customHeight="1" x14ac:dyDescent="0.25">
      <c r="A507" s="18">
        <v>41400</v>
      </c>
      <c r="B507" s="13">
        <v>0.49652777777777773</v>
      </c>
      <c r="C507" s="5" t="s">
        <v>14</v>
      </c>
      <c r="D507" s="5" t="s">
        <v>582</v>
      </c>
      <c r="E507" s="23" t="s">
        <v>583</v>
      </c>
      <c r="F507" s="23" t="s">
        <v>584</v>
      </c>
      <c r="G507" s="2">
        <v>1</v>
      </c>
      <c r="H507" s="14">
        <v>41418</v>
      </c>
      <c r="I507" s="11">
        <v>0.53333333333333333</v>
      </c>
      <c r="J507" s="2" t="s">
        <v>585</v>
      </c>
      <c r="K507" s="27">
        <f t="shared" si="11"/>
        <v>18</v>
      </c>
    </row>
    <row r="508" spans="1:11" ht="30" customHeight="1" x14ac:dyDescent="0.25">
      <c r="A508" s="18">
        <v>41405</v>
      </c>
      <c r="B508" s="5" t="s">
        <v>141</v>
      </c>
      <c r="C508" s="5" t="s">
        <v>10</v>
      </c>
      <c r="D508" s="5" t="s">
        <v>117</v>
      </c>
      <c r="E508" s="23" t="s">
        <v>143</v>
      </c>
      <c r="F508" s="23" t="s">
        <v>144</v>
      </c>
      <c r="G508" s="2">
        <v>1</v>
      </c>
      <c r="H508" s="14">
        <v>41409</v>
      </c>
      <c r="I508" s="11">
        <v>0.45833333333333331</v>
      </c>
      <c r="J508" s="2" t="s">
        <v>172</v>
      </c>
      <c r="K508" s="27">
        <f t="shared" si="11"/>
        <v>4</v>
      </c>
    </row>
    <row r="509" spans="1:11" ht="30" customHeight="1" x14ac:dyDescent="0.25">
      <c r="A509" s="18">
        <v>41415</v>
      </c>
      <c r="B509" s="13">
        <v>0.57430555555555551</v>
      </c>
      <c r="C509" s="5" t="s">
        <v>10</v>
      </c>
      <c r="D509" s="5" t="s">
        <v>117</v>
      </c>
      <c r="E509" s="23" t="s">
        <v>1130</v>
      </c>
      <c r="F509" s="23" t="s">
        <v>1131</v>
      </c>
      <c r="G509" s="2">
        <v>1</v>
      </c>
      <c r="H509" s="14">
        <v>41428</v>
      </c>
      <c r="I509" s="2" t="s">
        <v>1149</v>
      </c>
      <c r="J509" s="2" t="s">
        <v>1150</v>
      </c>
      <c r="K509" s="27">
        <f t="shared" si="11"/>
        <v>13</v>
      </c>
    </row>
    <row r="510" spans="1:11" ht="30" customHeight="1" x14ac:dyDescent="0.25">
      <c r="A510" s="18">
        <v>41415</v>
      </c>
      <c r="B510" s="13">
        <v>0.41666666666666669</v>
      </c>
      <c r="C510" s="5" t="s">
        <v>14</v>
      </c>
      <c r="D510" s="5" t="s">
        <v>51</v>
      </c>
      <c r="E510" s="23" t="s">
        <v>700</v>
      </c>
      <c r="F510" s="23" t="s">
        <v>701</v>
      </c>
      <c r="G510" s="2">
        <v>1</v>
      </c>
      <c r="H510" s="14">
        <v>41416</v>
      </c>
      <c r="I510" s="11">
        <v>0.65763888888888888</v>
      </c>
      <c r="J510" s="2" t="s">
        <v>568</v>
      </c>
      <c r="K510" s="27">
        <f t="shared" si="11"/>
        <v>1</v>
      </c>
    </row>
    <row r="511" spans="1:11" ht="30" customHeight="1" x14ac:dyDescent="0.25">
      <c r="A511" s="18">
        <v>41407</v>
      </c>
      <c r="B511" s="13">
        <v>0.47361111111111115</v>
      </c>
      <c r="C511" s="5" t="s">
        <v>14</v>
      </c>
      <c r="D511" s="5" t="s">
        <v>61</v>
      </c>
      <c r="E511" s="23" t="s">
        <v>1025</v>
      </c>
      <c r="F511" s="23" t="s">
        <v>1026</v>
      </c>
      <c r="G511" s="2">
        <v>1</v>
      </c>
      <c r="H511" s="14">
        <v>41422</v>
      </c>
      <c r="I511" s="11">
        <v>0.66666666666666663</v>
      </c>
      <c r="J511" s="2" t="s">
        <v>1027</v>
      </c>
      <c r="K511" s="27">
        <f t="shared" si="11"/>
        <v>15</v>
      </c>
    </row>
    <row r="512" spans="1:11" ht="30" customHeight="1" x14ac:dyDescent="0.25">
      <c r="A512" s="18">
        <v>41407</v>
      </c>
      <c r="B512" s="13">
        <v>0.51527777777777795</v>
      </c>
      <c r="C512" s="5" t="s">
        <v>14</v>
      </c>
      <c r="D512" s="5" t="s">
        <v>61</v>
      </c>
      <c r="E512" s="23" t="s">
        <v>1025</v>
      </c>
      <c r="F512" s="23" t="s">
        <v>1026</v>
      </c>
      <c r="G512" s="2">
        <v>1</v>
      </c>
      <c r="H512" s="14">
        <v>41422</v>
      </c>
      <c r="I512" s="11">
        <v>0.66666666666666663</v>
      </c>
      <c r="J512" s="2" t="s">
        <v>1028</v>
      </c>
      <c r="K512" s="27">
        <f t="shared" si="11"/>
        <v>15</v>
      </c>
    </row>
    <row r="513" spans="1:11" ht="30" customHeight="1" x14ac:dyDescent="0.25">
      <c r="A513" s="18">
        <v>41406</v>
      </c>
      <c r="B513" s="13">
        <v>0.38541666666666669</v>
      </c>
      <c r="C513" s="5" t="s">
        <v>10</v>
      </c>
      <c r="D513" s="5" t="s">
        <v>117</v>
      </c>
      <c r="E513" s="23" t="s">
        <v>150</v>
      </c>
      <c r="F513" s="23" t="s">
        <v>151</v>
      </c>
      <c r="G513" s="2">
        <v>1</v>
      </c>
      <c r="H513" s="14">
        <v>41409</v>
      </c>
      <c r="I513" s="11">
        <v>0.45833333333333331</v>
      </c>
      <c r="J513" s="2" t="s">
        <v>152</v>
      </c>
      <c r="K513" s="27">
        <f t="shared" si="11"/>
        <v>3</v>
      </c>
    </row>
    <row r="514" spans="1:11" ht="30" customHeight="1" x14ac:dyDescent="0.25">
      <c r="A514" s="18">
        <v>41411</v>
      </c>
      <c r="B514" s="13">
        <v>0.4375</v>
      </c>
      <c r="C514" s="5" t="s">
        <v>10</v>
      </c>
      <c r="D514" s="5" t="s">
        <v>383</v>
      </c>
      <c r="E514" s="23" t="s">
        <v>666</v>
      </c>
      <c r="F514" s="23" t="s">
        <v>667</v>
      </c>
      <c r="G514" s="2">
        <v>1</v>
      </c>
      <c r="H514" s="14">
        <v>41416</v>
      </c>
      <c r="I514" s="11">
        <v>0.5</v>
      </c>
      <c r="J514" s="2" t="s">
        <v>668</v>
      </c>
      <c r="K514" s="27">
        <f t="shared" si="11"/>
        <v>5</v>
      </c>
    </row>
    <row r="515" spans="1:11" ht="30" customHeight="1" x14ac:dyDescent="0.25">
      <c r="A515" s="18">
        <v>41417</v>
      </c>
      <c r="B515" s="13">
        <v>0.71666666666666667</v>
      </c>
      <c r="C515" s="5" t="s">
        <v>14</v>
      </c>
      <c r="D515" s="5" t="s">
        <v>691</v>
      </c>
      <c r="E515" s="23" t="s">
        <v>828</v>
      </c>
      <c r="F515" s="23" t="s">
        <v>829</v>
      </c>
      <c r="G515" s="2">
        <v>1</v>
      </c>
      <c r="H515" s="14">
        <v>41418</v>
      </c>
      <c r="I515" s="11">
        <v>0.53194444444444444</v>
      </c>
      <c r="J515" s="2" t="s">
        <v>830</v>
      </c>
      <c r="K515" s="27">
        <f t="shared" si="11"/>
        <v>1</v>
      </c>
    </row>
    <row r="516" spans="1:11" ht="30" customHeight="1" x14ac:dyDescent="0.25">
      <c r="A516" s="18">
        <v>41417</v>
      </c>
      <c r="B516" s="13">
        <v>0.71666666666666667</v>
      </c>
      <c r="C516" s="5" t="s">
        <v>14</v>
      </c>
      <c r="D516" s="5" t="s">
        <v>691</v>
      </c>
      <c r="E516" s="23" t="s">
        <v>828</v>
      </c>
      <c r="F516" s="23" t="s">
        <v>829</v>
      </c>
      <c r="G516" s="2">
        <v>1</v>
      </c>
      <c r="H516" s="14">
        <v>41418</v>
      </c>
      <c r="I516" s="11">
        <v>0.53194444444444444</v>
      </c>
      <c r="J516" s="2" t="s">
        <v>831</v>
      </c>
      <c r="K516" s="27">
        <f t="shared" si="11"/>
        <v>1</v>
      </c>
    </row>
    <row r="517" spans="1:11" ht="30" customHeight="1" x14ac:dyDescent="0.25">
      <c r="A517" s="18">
        <v>41415</v>
      </c>
      <c r="B517" s="13">
        <v>0.88888888888888884</v>
      </c>
      <c r="C517" s="5" t="s">
        <v>14</v>
      </c>
      <c r="D517" s="5" t="s">
        <v>691</v>
      </c>
      <c r="E517" s="23" t="s">
        <v>842</v>
      </c>
      <c r="F517" s="23" t="s">
        <v>829</v>
      </c>
      <c r="G517" s="2">
        <v>1</v>
      </c>
      <c r="H517" s="14">
        <v>41418</v>
      </c>
      <c r="I517" s="2"/>
      <c r="J517" s="2" t="s">
        <v>832</v>
      </c>
      <c r="K517" s="27">
        <f t="shared" si="11"/>
        <v>3</v>
      </c>
    </row>
    <row r="518" spans="1:11" ht="30" customHeight="1" x14ac:dyDescent="0.25">
      <c r="A518" s="18">
        <v>41415</v>
      </c>
      <c r="B518" s="13">
        <v>0.88888888888888884</v>
      </c>
      <c r="C518" s="5" t="s">
        <v>14</v>
      </c>
      <c r="D518" s="5" t="s">
        <v>691</v>
      </c>
      <c r="E518" s="23" t="s">
        <v>842</v>
      </c>
      <c r="F518" s="23" t="s">
        <v>829</v>
      </c>
      <c r="G518" s="2">
        <v>1</v>
      </c>
      <c r="H518" s="14">
        <v>41418</v>
      </c>
      <c r="I518" s="2"/>
      <c r="J518" s="2" t="s">
        <v>832</v>
      </c>
      <c r="K518" s="27">
        <f t="shared" si="11"/>
        <v>3</v>
      </c>
    </row>
    <row r="519" spans="1:11" ht="30" customHeight="1" x14ac:dyDescent="0.25">
      <c r="A519" s="18">
        <v>41418</v>
      </c>
      <c r="B519" s="13">
        <v>0.73541666666666661</v>
      </c>
      <c r="C519" s="5" t="s">
        <v>14</v>
      </c>
      <c r="D519" s="5" t="s">
        <v>90</v>
      </c>
      <c r="E519" s="23" t="s">
        <v>1069</v>
      </c>
      <c r="F519" s="23" t="s">
        <v>1070</v>
      </c>
      <c r="G519" s="2">
        <v>1</v>
      </c>
      <c r="H519" s="14">
        <v>41422</v>
      </c>
      <c r="I519" s="2" t="s">
        <v>1071</v>
      </c>
      <c r="J519" s="2" t="s">
        <v>1072</v>
      </c>
      <c r="K519" s="27">
        <f t="shared" si="11"/>
        <v>4</v>
      </c>
    </row>
    <row r="520" spans="1:11" ht="30" customHeight="1" x14ac:dyDescent="0.25">
      <c r="A520" s="18">
        <v>41418</v>
      </c>
      <c r="B520" s="13">
        <v>0.73541666666666661</v>
      </c>
      <c r="C520" s="5" t="s">
        <v>14</v>
      </c>
      <c r="D520" s="5" t="s">
        <v>90</v>
      </c>
      <c r="E520" s="23" t="s">
        <v>1069</v>
      </c>
      <c r="F520" s="23" t="s">
        <v>1070</v>
      </c>
      <c r="G520" s="2">
        <v>1</v>
      </c>
      <c r="H520" s="14">
        <v>41422</v>
      </c>
      <c r="I520" s="11">
        <v>0.73749999999999993</v>
      </c>
      <c r="J520" s="2" t="s">
        <v>1073</v>
      </c>
      <c r="K520" s="27">
        <f t="shared" si="11"/>
        <v>4</v>
      </c>
    </row>
    <row r="521" spans="1:11" ht="30" customHeight="1" x14ac:dyDescent="0.25">
      <c r="A521" s="18">
        <v>41418</v>
      </c>
      <c r="B521" s="13">
        <v>0.73541666666666661</v>
      </c>
      <c r="C521" s="5" t="s">
        <v>14</v>
      </c>
      <c r="D521" s="5" t="s">
        <v>90</v>
      </c>
      <c r="E521" s="23" t="s">
        <v>1069</v>
      </c>
      <c r="F521" s="23" t="s">
        <v>1070</v>
      </c>
      <c r="G521" s="2">
        <v>1</v>
      </c>
      <c r="H521" s="14">
        <v>41424</v>
      </c>
      <c r="I521" s="11">
        <v>0.59583333333333333</v>
      </c>
      <c r="J521" s="2" t="s">
        <v>643</v>
      </c>
      <c r="K521" s="27">
        <f t="shared" si="11"/>
        <v>6</v>
      </c>
    </row>
    <row r="522" spans="1:11" ht="30" customHeight="1" x14ac:dyDescent="0.25">
      <c r="A522" s="18">
        <v>41407</v>
      </c>
      <c r="B522" s="13">
        <v>0.47430555555555554</v>
      </c>
      <c r="C522" s="5" t="s">
        <v>14</v>
      </c>
      <c r="D522" s="5" t="s">
        <v>360</v>
      </c>
      <c r="E522" s="23" t="s">
        <v>361</v>
      </c>
      <c r="F522" s="23" t="s">
        <v>206</v>
      </c>
      <c r="G522" s="2">
        <v>2</v>
      </c>
      <c r="H522" s="14">
        <v>41411</v>
      </c>
      <c r="I522" s="11">
        <v>0.58333333333333337</v>
      </c>
      <c r="J522" s="2" t="s">
        <v>362</v>
      </c>
      <c r="K522" s="27">
        <f t="shared" si="11"/>
        <v>4</v>
      </c>
    </row>
    <row r="523" spans="1:11" ht="30" customHeight="1" x14ac:dyDescent="0.25">
      <c r="A523" s="18">
        <v>41400</v>
      </c>
      <c r="B523" s="13">
        <v>0.47916666666666669</v>
      </c>
      <c r="C523" s="5" t="s">
        <v>10</v>
      </c>
      <c r="D523" s="5" t="s">
        <v>383</v>
      </c>
      <c r="E523" s="23" t="s">
        <v>390</v>
      </c>
      <c r="F523" s="23" t="s">
        <v>391</v>
      </c>
      <c r="G523" s="2">
        <v>1</v>
      </c>
      <c r="H523" s="14">
        <v>41414</v>
      </c>
      <c r="I523" s="11">
        <v>0.45833333333333331</v>
      </c>
      <c r="J523" s="2" t="s">
        <v>392</v>
      </c>
      <c r="K523" s="27">
        <f t="shared" si="11"/>
        <v>14</v>
      </c>
    </row>
    <row r="524" spans="1:11" ht="30" customHeight="1" x14ac:dyDescent="0.25">
      <c r="A524" s="18">
        <v>41409</v>
      </c>
      <c r="B524" s="13">
        <v>0.35416666666666669</v>
      </c>
      <c r="C524" s="5" t="s">
        <v>10</v>
      </c>
      <c r="D524" s="5" t="s">
        <v>383</v>
      </c>
      <c r="E524" s="23" t="s">
        <v>390</v>
      </c>
      <c r="F524" s="23" t="s">
        <v>391</v>
      </c>
      <c r="G524" s="2">
        <v>1</v>
      </c>
      <c r="H524" s="14">
        <v>41416</v>
      </c>
      <c r="I524" s="11">
        <v>0.64583333333333337</v>
      </c>
      <c r="J524" s="2" t="s">
        <v>686</v>
      </c>
      <c r="K524" s="27">
        <f t="shared" si="11"/>
        <v>7</v>
      </c>
    </row>
    <row r="525" spans="1:11" ht="30" customHeight="1" x14ac:dyDescent="0.25">
      <c r="A525" s="18">
        <v>41400</v>
      </c>
      <c r="B525" s="13">
        <v>0.4770833333333333</v>
      </c>
      <c r="C525" s="5" t="s">
        <v>14</v>
      </c>
      <c r="D525" s="5" t="s">
        <v>578</v>
      </c>
      <c r="E525" s="23" t="s">
        <v>708</v>
      </c>
      <c r="F525" s="23" t="s">
        <v>709</v>
      </c>
      <c r="G525" s="2">
        <v>1</v>
      </c>
      <c r="H525" s="14">
        <v>41416</v>
      </c>
      <c r="I525" s="2" t="s">
        <v>710</v>
      </c>
      <c r="J525" s="2" t="s">
        <v>711</v>
      </c>
      <c r="K525" s="27">
        <f t="shared" si="11"/>
        <v>16</v>
      </c>
    </row>
    <row r="526" spans="1:11" ht="30" customHeight="1" x14ac:dyDescent="0.25">
      <c r="A526" s="18">
        <v>41417</v>
      </c>
      <c r="B526" s="13" t="s">
        <v>1374</v>
      </c>
      <c r="C526" s="5" t="s">
        <v>10</v>
      </c>
      <c r="D526" s="5" t="s">
        <v>117</v>
      </c>
      <c r="E526" s="23" t="s">
        <v>252</v>
      </c>
      <c r="F526" s="23" t="s">
        <v>253</v>
      </c>
      <c r="G526" s="2">
        <v>1</v>
      </c>
      <c r="H526" s="14"/>
      <c r="I526" s="11"/>
      <c r="J526" s="37" t="s">
        <v>1373</v>
      </c>
      <c r="K526" s="27">
        <f t="shared" si="11"/>
        <v>-41417</v>
      </c>
    </row>
    <row r="527" spans="1:11" ht="30" customHeight="1" x14ac:dyDescent="0.25">
      <c r="A527" s="18">
        <v>41411</v>
      </c>
      <c r="B527" s="13">
        <v>0.4375</v>
      </c>
      <c r="C527" s="5" t="s">
        <v>10</v>
      </c>
      <c r="D527" s="5" t="s">
        <v>117</v>
      </c>
      <c r="E527" s="23" t="s">
        <v>252</v>
      </c>
      <c r="F527" s="23" t="s">
        <v>253</v>
      </c>
      <c r="G527" s="2">
        <v>1</v>
      </c>
      <c r="H527" s="14">
        <v>41417</v>
      </c>
      <c r="I527" s="11">
        <v>0.66666666666666663</v>
      </c>
      <c r="J527" s="2" t="s">
        <v>764</v>
      </c>
      <c r="K527" s="27">
        <f t="shared" si="11"/>
        <v>6</v>
      </c>
    </row>
    <row r="528" spans="1:11" ht="30" customHeight="1" x14ac:dyDescent="0.25">
      <c r="A528" s="18">
        <v>41408</v>
      </c>
      <c r="B528" s="13">
        <v>0.5</v>
      </c>
      <c r="C528" s="5" t="s">
        <v>10</v>
      </c>
      <c r="D528" s="5" t="s">
        <v>117</v>
      </c>
      <c r="E528" s="23" t="s">
        <v>252</v>
      </c>
      <c r="F528" s="23" t="s">
        <v>975</v>
      </c>
      <c r="G528" s="2">
        <v>1</v>
      </c>
      <c r="H528" s="14">
        <v>41428</v>
      </c>
      <c r="I528" s="11">
        <v>0.62569444444444444</v>
      </c>
      <c r="J528" s="2" t="s">
        <v>1160</v>
      </c>
      <c r="K528" s="27">
        <f t="shared" si="11"/>
        <v>20</v>
      </c>
    </row>
    <row r="529" spans="1:11" ht="30" customHeight="1" x14ac:dyDescent="0.25">
      <c r="A529" s="18">
        <v>41418</v>
      </c>
      <c r="B529" s="13">
        <v>0.54861111111111105</v>
      </c>
      <c r="C529" s="5" t="s">
        <v>10</v>
      </c>
      <c r="D529" s="5" t="s">
        <v>80</v>
      </c>
      <c r="E529" s="23" t="s">
        <v>847</v>
      </c>
      <c r="F529" s="23" t="s">
        <v>848</v>
      </c>
      <c r="G529" s="2">
        <v>1</v>
      </c>
      <c r="H529" s="14">
        <v>41439</v>
      </c>
      <c r="I529" s="11">
        <v>0.58611111111111114</v>
      </c>
      <c r="J529" s="2" t="s">
        <v>1734</v>
      </c>
      <c r="K529" s="27">
        <f t="shared" si="11"/>
        <v>21</v>
      </c>
    </row>
    <row r="530" spans="1:11" ht="30" customHeight="1" x14ac:dyDescent="0.25">
      <c r="A530" s="18">
        <v>41411</v>
      </c>
      <c r="B530" s="13">
        <v>0.4375</v>
      </c>
      <c r="C530" s="5" t="s">
        <v>10</v>
      </c>
      <c r="D530" s="5" t="s">
        <v>117</v>
      </c>
      <c r="E530" s="23" t="s">
        <v>854</v>
      </c>
      <c r="F530" s="23" t="s">
        <v>937</v>
      </c>
      <c r="G530" s="2">
        <v>1</v>
      </c>
      <c r="H530" s="14">
        <v>41423</v>
      </c>
      <c r="I530" s="11">
        <v>0.45833333333333331</v>
      </c>
      <c r="J530" s="2" t="s">
        <v>1041</v>
      </c>
      <c r="K530" s="27">
        <f t="shared" si="11"/>
        <v>12</v>
      </c>
    </row>
    <row r="531" spans="1:11" ht="30" customHeight="1" x14ac:dyDescent="0.25">
      <c r="A531" s="18">
        <v>41417</v>
      </c>
      <c r="B531" s="13">
        <v>0.58333333333333337</v>
      </c>
      <c r="C531" s="5" t="s">
        <v>10</v>
      </c>
      <c r="D531" s="5" t="s">
        <v>51</v>
      </c>
      <c r="E531" s="23" t="s">
        <v>946</v>
      </c>
      <c r="F531" s="23" t="s">
        <v>947</v>
      </c>
      <c r="G531" s="2">
        <v>1</v>
      </c>
      <c r="H531" s="14">
        <v>41422</v>
      </c>
      <c r="I531" s="11">
        <v>0.45833333333333331</v>
      </c>
      <c r="J531" s="2" t="s">
        <v>948</v>
      </c>
      <c r="K531" s="27">
        <f t="shared" si="11"/>
        <v>5</v>
      </c>
    </row>
    <row r="532" spans="1:11" ht="30" customHeight="1" x14ac:dyDescent="0.25">
      <c r="A532" s="18">
        <v>41417</v>
      </c>
      <c r="B532" s="13">
        <v>0.58333333333333337</v>
      </c>
      <c r="C532" s="5" t="s">
        <v>10</v>
      </c>
      <c r="D532" s="5" t="s">
        <v>168</v>
      </c>
      <c r="E532" s="23" t="s">
        <v>946</v>
      </c>
      <c r="F532" s="23" t="s">
        <v>947</v>
      </c>
      <c r="G532" s="2">
        <v>1</v>
      </c>
      <c r="H532" s="14">
        <v>41422</v>
      </c>
      <c r="I532" s="11">
        <v>0.54166666666666663</v>
      </c>
      <c r="J532" s="2" t="s">
        <v>948</v>
      </c>
      <c r="K532" s="27">
        <f t="shared" si="11"/>
        <v>5</v>
      </c>
    </row>
    <row r="533" spans="1:11" ht="30" customHeight="1" x14ac:dyDescent="0.25">
      <c r="A533" s="18">
        <v>41387</v>
      </c>
      <c r="B533" s="13">
        <v>0.29166666666666669</v>
      </c>
      <c r="C533" s="5" t="s">
        <v>10</v>
      </c>
      <c r="D533" s="5" t="s">
        <v>168</v>
      </c>
      <c r="E533" s="23" t="s">
        <v>452</v>
      </c>
      <c r="F533" s="23" t="s">
        <v>453</v>
      </c>
      <c r="G533" s="2">
        <v>1</v>
      </c>
      <c r="H533" s="14">
        <v>41401</v>
      </c>
      <c r="I533" s="11">
        <v>0.51874999999999993</v>
      </c>
      <c r="J533" s="2" t="s">
        <v>454</v>
      </c>
      <c r="K533" s="27">
        <f t="shared" si="11"/>
        <v>14</v>
      </c>
    </row>
    <row r="534" spans="1:11" ht="30" customHeight="1" x14ac:dyDescent="0.25">
      <c r="A534" s="18">
        <v>41387</v>
      </c>
      <c r="B534" s="13">
        <v>0.29166666666666669</v>
      </c>
      <c r="C534" s="5" t="s">
        <v>10</v>
      </c>
      <c r="D534" s="5" t="s">
        <v>168</v>
      </c>
      <c r="E534" s="23" t="s">
        <v>452</v>
      </c>
      <c r="F534" s="23" t="s">
        <v>453</v>
      </c>
      <c r="G534" s="2">
        <v>1</v>
      </c>
      <c r="H534" s="14">
        <v>41414</v>
      </c>
      <c r="I534" s="11">
        <v>0.51874999999999993</v>
      </c>
      <c r="J534" s="2" t="s">
        <v>455</v>
      </c>
      <c r="K534" s="27">
        <f t="shared" si="11"/>
        <v>27</v>
      </c>
    </row>
    <row r="535" spans="1:11" ht="30" customHeight="1" x14ac:dyDescent="0.25">
      <c r="A535" s="18">
        <v>41414</v>
      </c>
      <c r="B535" s="13">
        <v>0.70833333333333337</v>
      </c>
      <c r="C535" s="5" t="s">
        <v>14</v>
      </c>
      <c r="D535" s="5" t="s">
        <v>168</v>
      </c>
      <c r="E535" s="23" t="s">
        <v>452</v>
      </c>
      <c r="F535" s="23" t="s">
        <v>453</v>
      </c>
      <c r="G535" s="2">
        <v>1</v>
      </c>
      <c r="H535" s="14">
        <v>41418</v>
      </c>
      <c r="I535" s="11">
        <v>0.74652777777777779</v>
      </c>
      <c r="J535" s="2" t="s">
        <v>843</v>
      </c>
      <c r="K535" s="27">
        <f t="shared" si="11"/>
        <v>4</v>
      </c>
    </row>
    <row r="536" spans="1:11" ht="30" customHeight="1" x14ac:dyDescent="0.25">
      <c r="A536" s="18">
        <v>41414</v>
      </c>
      <c r="B536" s="13">
        <v>0.75</v>
      </c>
      <c r="C536" s="5" t="s">
        <v>14</v>
      </c>
      <c r="D536" s="5" t="s">
        <v>168</v>
      </c>
      <c r="E536" s="23" t="s">
        <v>452</v>
      </c>
      <c r="F536" s="23" t="s">
        <v>453</v>
      </c>
      <c r="G536" s="2">
        <v>1</v>
      </c>
      <c r="H536" s="2"/>
      <c r="I536" s="2"/>
      <c r="J536" s="2"/>
      <c r="K536" s="27">
        <f t="shared" si="11"/>
        <v>-41414</v>
      </c>
    </row>
    <row r="537" spans="1:11" ht="30" customHeight="1" x14ac:dyDescent="0.25">
      <c r="A537" s="18">
        <v>41410</v>
      </c>
      <c r="B537" s="13">
        <v>0.29166666666666669</v>
      </c>
      <c r="C537" s="5" t="s">
        <v>10</v>
      </c>
      <c r="D537" s="5" t="s">
        <v>51</v>
      </c>
      <c r="E537" s="23" t="s">
        <v>1004</v>
      </c>
      <c r="F537" s="23" t="s">
        <v>1005</v>
      </c>
      <c r="G537" s="2">
        <v>1</v>
      </c>
      <c r="H537" s="14">
        <v>41422</v>
      </c>
      <c r="I537" s="11">
        <v>0.66666666666666663</v>
      </c>
      <c r="J537" s="2" t="s">
        <v>1006</v>
      </c>
      <c r="K537" s="27">
        <f t="shared" si="11"/>
        <v>12</v>
      </c>
    </row>
    <row r="538" spans="1:11" ht="30" customHeight="1" x14ac:dyDescent="0.25">
      <c r="A538" s="18">
        <v>41396</v>
      </c>
      <c r="B538" s="13">
        <v>0.95138888888888884</v>
      </c>
      <c r="C538" s="5" t="s">
        <v>14</v>
      </c>
      <c r="D538" s="5" t="s">
        <v>419</v>
      </c>
      <c r="E538" s="23" t="s">
        <v>420</v>
      </c>
      <c r="F538" s="23" t="s">
        <v>421</v>
      </c>
      <c r="G538" s="2">
        <v>1</v>
      </c>
      <c r="H538" s="14">
        <v>41406</v>
      </c>
      <c r="I538" s="2" t="s">
        <v>222</v>
      </c>
      <c r="J538" s="2" t="s">
        <v>422</v>
      </c>
      <c r="K538" s="27">
        <f t="shared" si="11"/>
        <v>10</v>
      </c>
    </row>
    <row r="539" spans="1:11" ht="30" customHeight="1" x14ac:dyDescent="0.25">
      <c r="A539" s="18">
        <v>41397</v>
      </c>
      <c r="B539" s="13">
        <v>0.99305555555555503</v>
      </c>
      <c r="C539" s="5" t="s">
        <v>14</v>
      </c>
      <c r="D539" s="5" t="s">
        <v>419</v>
      </c>
      <c r="E539" s="23" t="s">
        <v>420</v>
      </c>
      <c r="F539" s="23" t="s">
        <v>421</v>
      </c>
      <c r="G539" s="2">
        <v>1</v>
      </c>
      <c r="H539" s="14">
        <v>41414</v>
      </c>
      <c r="I539" s="11">
        <v>0.5</v>
      </c>
      <c r="J539" s="2" t="s">
        <v>423</v>
      </c>
      <c r="K539" s="27">
        <f t="shared" si="11"/>
        <v>17</v>
      </c>
    </row>
    <row r="540" spans="1:11" ht="30" customHeight="1" x14ac:dyDescent="0.25">
      <c r="A540" s="18">
        <v>41416</v>
      </c>
      <c r="B540" s="13">
        <v>0.58333333333333337</v>
      </c>
      <c r="C540" s="5" t="s">
        <v>14</v>
      </c>
      <c r="D540" s="5" t="s">
        <v>691</v>
      </c>
      <c r="E540" s="23" t="s">
        <v>706</v>
      </c>
      <c r="F540" s="23" t="s">
        <v>707</v>
      </c>
      <c r="G540" s="2">
        <v>1</v>
      </c>
      <c r="H540" s="14">
        <v>41417</v>
      </c>
      <c r="I540" s="11">
        <v>0.4375</v>
      </c>
      <c r="J540" s="2" t="s">
        <v>742</v>
      </c>
      <c r="K540" s="27">
        <f t="shared" si="11"/>
        <v>1</v>
      </c>
    </row>
    <row r="541" spans="1:11" ht="30" customHeight="1" x14ac:dyDescent="0.25">
      <c r="A541" s="18">
        <v>41416</v>
      </c>
      <c r="B541" s="13">
        <v>0.58333333333333337</v>
      </c>
      <c r="C541" s="5" t="s">
        <v>14</v>
      </c>
      <c r="D541" s="5" t="s">
        <v>691</v>
      </c>
      <c r="E541" s="23" t="s">
        <v>706</v>
      </c>
      <c r="F541" s="23" t="s">
        <v>707</v>
      </c>
      <c r="G541" s="2">
        <v>1</v>
      </c>
      <c r="H541" s="14">
        <v>41417</v>
      </c>
      <c r="I541" s="11">
        <v>0.5</v>
      </c>
      <c r="J541" s="2" t="s">
        <v>744</v>
      </c>
      <c r="K541" s="27">
        <f t="shared" si="11"/>
        <v>1</v>
      </c>
    </row>
    <row r="542" spans="1:11" ht="30" customHeight="1" x14ac:dyDescent="0.25">
      <c r="A542" s="18">
        <v>41417</v>
      </c>
      <c r="B542" s="13">
        <v>0.71666666666666667</v>
      </c>
      <c r="C542" s="5" t="s">
        <v>14</v>
      </c>
      <c r="D542" s="5" t="s">
        <v>691</v>
      </c>
      <c r="E542" s="23" t="s">
        <v>706</v>
      </c>
      <c r="F542" s="23" t="s">
        <v>707</v>
      </c>
      <c r="G542" s="2">
        <v>1</v>
      </c>
      <c r="H542" s="14">
        <v>41418</v>
      </c>
      <c r="I542" s="11" t="s">
        <v>841</v>
      </c>
      <c r="J542" s="2"/>
      <c r="K542" s="27">
        <f t="shared" si="11"/>
        <v>1</v>
      </c>
    </row>
    <row r="543" spans="1:11" ht="30" customHeight="1" x14ac:dyDescent="0.25">
      <c r="A543" s="18">
        <v>41417</v>
      </c>
      <c r="B543" s="13">
        <v>0.71666666666666667</v>
      </c>
      <c r="C543" s="5" t="s">
        <v>14</v>
      </c>
      <c r="D543" s="5" t="s">
        <v>691</v>
      </c>
      <c r="E543" s="23" t="s">
        <v>706</v>
      </c>
      <c r="F543" s="23" t="s">
        <v>707</v>
      </c>
      <c r="G543" s="2">
        <v>1</v>
      </c>
      <c r="H543" s="14">
        <v>41419</v>
      </c>
      <c r="I543" s="11" t="s">
        <v>841</v>
      </c>
      <c r="J543" s="2"/>
      <c r="K543" s="27">
        <f t="shared" si="11"/>
        <v>2</v>
      </c>
    </row>
    <row r="544" spans="1:11" ht="30" customHeight="1" x14ac:dyDescent="0.25">
      <c r="A544" s="18">
        <v>41407</v>
      </c>
      <c r="B544" s="13">
        <v>0.29166666666666669</v>
      </c>
      <c r="C544" s="5" t="s">
        <v>10</v>
      </c>
      <c r="D544" s="5" t="s">
        <v>168</v>
      </c>
      <c r="E544" s="44" t="s">
        <v>619</v>
      </c>
      <c r="F544" s="23" t="s">
        <v>620</v>
      </c>
      <c r="G544" s="2">
        <v>1</v>
      </c>
      <c r="H544" s="14">
        <v>41422</v>
      </c>
      <c r="I544" s="11">
        <v>0.625</v>
      </c>
      <c r="J544" s="2" t="s">
        <v>689</v>
      </c>
      <c r="K544" s="27">
        <f t="shared" si="11"/>
        <v>15</v>
      </c>
    </row>
    <row r="545" spans="1:11" ht="30" customHeight="1" x14ac:dyDescent="0.25">
      <c r="A545" s="18">
        <v>41411</v>
      </c>
      <c r="B545" s="13">
        <v>0.4375</v>
      </c>
      <c r="C545" s="5" t="s">
        <v>10</v>
      </c>
      <c r="D545" s="5" t="s">
        <v>383</v>
      </c>
      <c r="E545" s="23" t="s">
        <v>879</v>
      </c>
      <c r="F545" s="23" t="s">
        <v>880</v>
      </c>
      <c r="G545" s="2">
        <v>1</v>
      </c>
      <c r="H545" s="14">
        <v>41421</v>
      </c>
      <c r="I545" s="11">
        <v>0.46388888888888885</v>
      </c>
      <c r="J545" s="2" t="s">
        <v>889</v>
      </c>
      <c r="K545" s="27">
        <f t="shared" si="11"/>
        <v>10</v>
      </c>
    </row>
    <row r="546" spans="1:11" ht="30" customHeight="1" x14ac:dyDescent="0.25">
      <c r="A546" s="18">
        <v>41403</v>
      </c>
      <c r="B546" s="13">
        <v>0.45833333333333331</v>
      </c>
      <c r="C546" s="5" t="s">
        <v>14</v>
      </c>
      <c r="D546" s="5" t="s">
        <v>212</v>
      </c>
      <c r="E546" s="23" t="s">
        <v>257</v>
      </c>
      <c r="F546" s="23" t="s">
        <v>258</v>
      </c>
      <c r="G546" s="2">
        <v>1</v>
      </c>
      <c r="H546" s="14">
        <v>41405</v>
      </c>
      <c r="I546" s="11">
        <v>0.58333333333333337</v>
      </c>
      <c r="J546" s="2" t="s">
        <v>259</v>
      </c>
      <c r="K546" s="27">
        <f t="shared" si="11"/>
        <v>2</v>
      </c>
    </row>
    <row r="547" spans="1:11" ht="30" customHeight="1" x14ac:dyDescent="0.25">
      <c r="A547" s="18">
        <v>41403</v>
      </c>
      <c r="B547" s="13">
        <v>0.45833333333333331</v>
      </c>
      <c r="C547" s="5" t="s">
        <v>14</v>
      </c>
      <c r="D547" s="5" t="s">
        <v>212</v>
      </c>
      <c r="E547" s="23" t="s">
        <v>257</v>
      </c>
      <c r="F547" s="23" t="s">
        <v>258</v>
      </c>
      <c r="G547" s="2">
        <v>1</v>
      </c>
      <c r="H547" s="14">
        <v>41411</v>
      </c>
      <c r="I547" s="11">
        <v>0.58333333333333337</v>
      </c>
      <c r="J547" s="2" t="s">
        <v>346</v>
      </c>
      <c r="K547" s="27">
        <f t="shared" si="11"/>
        <v>8</v>
      </c>
    </row>
    <row r="548" spans="1:11" ht="30" customHeight="1" x14ac:dyDescent="0.25">
      <c r="A548" s="18">
        <v>41415</v>
      </c>
      <c r="B548" s="13">
        <v>0.88888888888888884</v>
      </c>
      <c r="C548" s="5" t="s">
        <v>696</v>
      </c>
      <c r="D548" s="5" t="s">
        <v>784</v>
      </c>
      <c r="E548" s="23" t="s">
        <v>257</v>
      </c>
      <c r="F548" s="23" t="s">
        <v>258</v>
      </c>
      <c r="G548" s="2">
        <v>1</v>
      </c>
      <c r="H548" s="14">
        <v>41418</v>
      </c>
      <c r="I548" s="11">
        <v>0.33333333333333331</v>
      </c>
      <c r="J548" s="2" t="s">
        <v>785</v>
      </c>
      <c r="K548" s="27">
        <f t="shared" ref="K548:K611" si="12">H548-A548</f>
        <v>3</v>
      </c>
    </row>
    <row r="549" spans="1:11" ht="30" customHeight="1" x14ac:dyDescent="0.25">
      <c r="A549" s="18">
        <v>41404</v>
      </c>
      <c r="B549" s="13">
        <v>0.73263888888888884</v>
      </c>
      <c r="C549" s="5" t="s">
        <v>14</v>
      </c>
      <c r="D549" s="5" t="s">
        <v>90</v>
      </c>
      <c r="E549" s="23" t="s">
        <v>1017</v>
      </c>
      <c r="F549" s="23" t="s">
        <v>1018</v>
      </c>
      <c r="G549" s="2">
        <v>1</v>
      </c>
      <c r="H549" s="14">
        <v>41406</v>
      </c>
      <c r="I549" s="11">
        <v>0.66666666666666663</v>
      </c>
      <c r="J549" s="2" t="s">
        <v>1019</v>
      </c>
      <c r="K549" s="27">
        <f t="shared" si="12"/>
        <v>2</v>
      </c>
    </row>
    <row r="550" spans="1:11" ht="30" customHeight="1" x14ac:dyDescent="0.25">
      <c r="A550" s="18">
        <v>41404</v>
      </c>
      <c r="B550" s="13">
        <v>0.77430555555555503</v>
      </c>
      <c r="C550" s="5" t="s">
        <v>14</v>
      </c>
      <c r="D550" s="5" t="s">
        <v>90</v>
      </c>
      <c r="E550" s="23" t="s">
        <v>1017</v>
      </c>
      <c r="F550" s="23" t="s">
        <v>1018</v>
      </c>
      <c r="G550" s="2">
        <v>1</v>
      </c>
      <c r="H550" s="14">
        <v>41424</v>
      </c>
      <c r="I550" s="11">
        <v>0.59861111111111109</v>
      </c>
      <c r="J550" s="2" t="s">
        <v>1310</v>
      </c>
      <c r="K550" s="27">
        <f t="shared" si="12"/>
        <v>20</v>
      </c>
    </row>
    <row r="551" spans="1:11" ht="30" customHeight="1" x14ac:dyDescent="0.25">
      <c r="A551" s="18">
        <v>41413</v>
      </c>
      <c r="B551" s="13">
        <v>0.70833333333333304</v>
      </c>
      <c r="C551" s="5" t="s">
        <v>10</v>
      </c>
      <c r="D551" s="5" t="s">
        <v>383</v>
      </c>
      <c r="E551" s="23" t="s">
        <v>400</v>
      </c>
      <c r="F551" s="23" t="s">
        <v>401</v>
      </c>
      <c r="G551" s="2">
        <v>1</v>
      </c>
      <c r="H551" s="14">
        <v>41421</v>
      </c>
      <c r="I551" s="11">
        <v>0.60416666666666663</v>
      </c>
      <c r="J551" s="37" t="s">
        <v>905</v>
      </c>
      <c r="K551" s="27">
        <f t="shared" si="12"/>
        <v>8</v>
      </c>
    </row>
    <row r="552" spans="1:11" ht="30" customHeight="1" x14ac:dyDescent="0.25">
      <c r="A552" s="18">
        <v>41416</v>
      </c>
      <c r="B552" s="13">
        <v>0.625</v>
      </c>
      <c r="C552" s="5" t="s">
        <v>10</v>
      </c>
      <c r="D552" s="5" t="s">
        <v>383</v>
      </c>
      <c r="E552" s="23" t="s">
        <v>801</v>
      </c>
      <c r="F552" s="23" t="s">
        <v>802</v>
      </c>
      <c r="G552" s="2">
        <v>1</v>
      </c>
      <c r="H552" s="2"/>
      <c r="I552" s="2"/>
      <c r="J552" s="37" t="s">
        <v>204</v>
      </c>
      <c r="K552" s="27">
        <f t="shared" si="12"/>
        <v>-41416</v>
      </c>
    </row>
    <row r="553" spans="1:11" ht="30" customHeight="1" x14ac:dyDescent="0.25">
      <c r="A553" s="18">
        <v>41411</v>
      </c>
      <c r="B553" s="13">
        <v>0.4375</v>
      </c>
      <c r="C553" s="5" t="s">
        <v>10</v>
      </c>
      <c r="D553" s="5" t="s">
        <v>117</v>
      </c>
      <c r="E553" s="23" t="s">
        <v>726</v>
      </c>
      <c r="F553" s="23" t="s">
        <v>727</v>
      </c>
      <c r="G553" s="2">
        <v>1</v>
      </c>
      <c r="H553" s="14">
        <v>41417</v>
      </c>
      <c r="I553" s="11">
        <v>0.4375</v>
      </c>
      <c r="J553" s="2" t="s">
        <v>755</v>
      </c>
      <c r="K553" s="27">
        <f t="shared" si="12"/>
        <v>6</v>
      </c>
    </row>
    <row r="554" spans="1:11" ht="30" customHeight="1" x14ac:dyDescent="0.25">
      <c r="A554" s="18"/>
      <c r="B554" s="13"/>
      <c r="C554" s="5"/>
      <c r="D554" s="5"/>
      <c r="E554" s="23"/>
      <c r="F554" s="23"/>
      <c r="G554" s="2"/>
      <c r="H554" s="14"/>
      <c r="I554" s="11"/>
      <c r="J554" s="2"/>
      <c r="K554" s="27">
        <f t="shared" si="12"/>
        <v>0</v>
      </c>
    </row>
    <row r="555" spans="1:11" ht="30" customHeight="1" x14ac:dyDescent="0.25">
      <c r="A555" s="18"/>
      <c r="B555" s="5"/>
      <c r="C555" s="5"/>
      <c r="D555" s="5"/>
      <c r="E555" s="23"/>
      <c r="F555" s="23"/>
      <c r="G555" s="2"/>
      <c r="H555" s="2"/>
      <c r="I555" s="2"/>
      <c r="J555" s="2"/>
      <c r="K555" s="27">
        <f t="shared" si="12"/>
        <v>0</v>
      </c>
    </row>
    <row r="556" spans="1:11" ht="30" customHeight="1" x14ac:dyDescent="0.25">
      <c r="A556" s="18"/>
      <c r="B556" s="5"/>
      <c r="C556" s="5"/>
      <c r="D556" s="5"/>
      <c r="E556" s="23"/>
      <c r="F556" s="23"/>
      <c r="G556" s="2"/>
      <c r="H556" s="2"/>
      <c r="I556" s="2"/>
      <c r="J556" s="2"/>
      <c r="K556" s="27">
        <f t="shared" si="12"/>
        <v>0</v>
      </c>
    </row>
    <row r="557" spans="1:11" ht="30" customHeight="1" x14ac:dyDescent="0.25">
      <c r="A557" s="18"/>
      <c r="B557" s="5"/>
      <c r="C557" s="5"/>
      <c r="D557" s="5"/>
      <c r="E557" s="23"/>
      <c r="F557" s="23"/>
      <c r="G557" s="2"/>
      <c r="H557" s="2"/>
      <c r="I557" s="2"/>
      <c r="J557" s="2"/>
      <c r="K557" s="27">
        <f t="shared" si="12"/>
        <v>0</v>
      </c>
    </row>
    <row r="558" spans="1:11" ht="30" customHeight="1" x14ac:dyDescent="0.25">
      <c r="A558" s="18"/>
      <c r="B558" s="5"/>
      <c r="C558" s="5"/>
      <c r="D558" s="5"/>
      <c r="E558" s="23"/>
      <c r="F558" s="23"/>
      <c r="G558" s="2"/>
      <c r="H558" s="2"/>
      <c r="I558" s="2"/>
      <c r="J558" s="2"/>
      <c r="K558" s="27">
        <f t="shared" si="12"/>
        <v>0</v>
      </c>
    </row>
    <row r="559" spans="1:11" ht="30" customHeight="1" x14ac:dyDescent="0.25">
      <c r="A559" s="18"/>
      <c r="B559" s="5"/>
      <c r="C559" s="5"/>
      <c r="D559" s="5"/>
      <c r="E559" s="23"/>
      <c r="F559" s="23"/>
      <c r="G559" s="2"/>
      <c r="H559" s="2"/>
      <c r="I559" s="2"/>
      <c r="J559" s="2"/>
      <c r="K559" s="27">
        <f t="shared" si="12"/>
        <v>0</v>
      </c>
    </row>
    <row r="560" spans="1:11" ht="30" customHeight="1" x14ac:dyDescent="0.25">
      <c r="A560" s="18"/>
      <c r="B560" s="5"/>
      <c r="C560" s="5"/>
      <c r="D560" s="5"/>
      <c r="E560" s="23"/>
      <c r="F560" s="23"/>
      <c r="G560" s="2"/>
      <c r="H560" s="2"/>
      <c r="I560" s="2"/>
      <c r="J560" s="2"/>
      <c r="K560" s="27">
        <f t="shared" si="12"/>
        <v>0</v>
      </c>
    </row>
    <row r="561" spans="1:11" ht="30" customHeight="1" x14ac:dyDescent="0.25">
      <c r="A561" s="18"/>
      <c r="B561" s="5"/>
      <c r="C561" s="5"/>
      <c r="D561" s="5"/>
      <c r="E561" s="23"/>
      <c r="F561" s="23"/>
      <c r="G561" s="2"/>
      <c r="H561" s="2"/>
      <c r="I561" s="2"/>
      <c r="J561" s="2"/>
      <c r="K561" s="27">
        <f t="shared" si="12"/>
        <v>0</v>
      </c>
    </row>
    <row r="562" spans="1:11" ht="30" customHeight="1" x14ac:dyDescent="0.25">
      <c r="A562" s="18"/>
      <c r="B562" s="5"/>
      <c r="C562" s="5"/>
      <c r="D562" s="5"/>
      <c r="E562" s="23"/>
      <c r="F562" s="23"/>
      <c r="G562" s="2"/>
      <c r="H562" s="2"/>
      <c r="I562" s="2"/>
      <c r="J562" s="2"/>
      <c r="K562" s="27">
        <f t="shared" si="12"/>
        <v>0</v>
      </c>
    </row>
    <row r="563" spans="1:11" ht="30" customHeight="1" x14ac:dyDescent="0.25">
      <c r="A563" s="18"/>
      <c r="B563" s="5"/>
      <c r="C563" s="5"/>
      <c r="D563" s="5"/>
      <c r="E563" s="23"/>
      <c r="F563" s="23"/>
      <c r="G563" s="2"/>
      <c r="H563" s="2"/>
      <c r="I563" s="2"/>
      <c r="J563" s="2"/>
      <c r="K563" s="27">
        <f t="shared" si="12"/>
        <v>0</v>
      </c>
    </row>
    <row r="564" spans="1:11" ht="30" customHeight="1" x14ac:dyDescent="0.25">
      <c r="A564" s="18"/>
      <c r="B564" s="5"/>
      <c r="C564" s="5"/>
      <c r="D564" s="5"/>
      <c r="E564" s="23"/>
      <c r="F564" s="23"/>
      <c r="G564" s="2"/>
      <c r="H564" s="2"/>
      <c r="I564" s="2"/>
      <c r="J564" s="2"/>
      <c r="K564" s="27">
        <f t="shared" si="12"/>
        <v>0</v>
      </c>
    </row>
    <row r="565" spans="1:11" ht="30" customHeight="1" x14ac:dyDescent="0.25">
      <c r="A565" s="18"/>
      <c r="B565" s="5"/>
      <c r="C565" s="5"/>
      <c r="D565" s="5"/>
      <c r="E565" s="23"/>
      <c r="F565" s="23"/>
      <c r="G565" s="2"/>
      <c r="H565" s="2"/>
      <c r="I565" s="2"/>
      <c r="J565" s="2"/>
      <c r="K565" s="27">
        <f t="shared" si="12"/>
        <v>0</v>
      </c>
    </row>
    <row r="566" spans="1:11" ht="30" customHeight="1" x14ac:dyDescent="0.25">
      <c r="A566" s="18"/>
      <c r="B566" s="5"/>
      <c r="C566" s="5"/>
      <c r="D566" s="5"/>
      <c r="E566" s="23"/>
      <c r="F566" s="23"/>
      <c r="G566" s="2"/>
      <c r="H566" s="2"/>
      <c r="I566" s="2"/>
      <c r="J566" s="2"/>
      <c r="K566" s="27">
        <f t="shared" si="12"/>
        <v>0</v>
      </c>
    </row>
    <row r="567" spans="1:11" ht="30" customHeight="1" x14ac:dyDescent="0.25">
      <c r="A567" s="18"/>
      <c r="B567" s="5"/>
      <c r="C567" s="5"/>
      <c r="D567" s="5"/>
      <c r="E567" s="23"/>
      <c r="F567" s="23"/>
      <c r="G567" s="2"/>
      <c r="H567" s="2"/>
      <c r="I567" s="2"/>
      <c r="J567" s="2"/>
      <c r="K567" s="27">
        <f t="shared" si="12"/>
        <v>0</v>
      </c>
    </row>
    <row r="568" spans="1:11" ht="30" customHeight="1" x14ac:dyDescent="0.25">
      <c r="A568" s="18"/>
      <c r="B568" s="5"/>
      <c r="C568" s="5"/>
      <c r="D568" s="5"/>
      <c r="E568" s="23"/>
      <c r="F568" s="23"/>
      <c r="G568" s="2"/>
      <c r="H568" s="2"/>
      <c r="I568" s="2"/>
      <c r="J568" s="2"/>
      <c r="K568" s="27">
        <f t="shared" si="12"/>
        <v>0</v>
      </c>
    </row>
    <row r="569" spans="1:11" ht="30" customHeight="1" x14ac:dyDescent="0.25">
      <c r="A569" s="18"/>
      <c r="B569" s="5"/>
      <c r="C569" s="5"/>
      <c r="D569" s="5"/>
      <c r="E569" s="23"/>
      <c r="F569" s="23"/>
      <c r="G569" s="2"/>
      <c r="H569" s="2"/>
      <c r="I569" s="2"/>
      <c r="J569" s="2"/>
      <c r="K569" s="27">
        <f t="shared" si="12"/>
        <v>0</v>
      </c>
    </row>
    <row r="570" spans="1:11" ht="30" customHeight="1" x14ac:dyDescent="0.25">
      <c r="A570" s="18"/>
      <c r="B570" s="5"/>
      <c r="C570" s="5"/>
      <c r="D570" s="5"/>
      <c r="E570" s="23"/>
      <c r="F570" s="23"/>
      <c r="G570" s="2"/>
      <c r="H570" s="2"/>
      <c r="I570" s="2"/>
      <c r="J570" s="2"/>
      <c r="K570" s="27">
        <f t="shared" si="12"/>
        <v>0</v>
      </c>
    </row>
    <row r="571" spans="1:11" ht="30" customHeight="1" x14ac:dyDescent="0.25">
      <c r="A571" s="18"/>
      <c r="B571" s="5"/>
      <c r="C571" s="5"/>
      <c r="D571" s="5"/>
      <c r="E571" s="23"/>
      <c r="F571" s="23"/>
      <c r="G571" s="2"/>
      <c r="H571" s="2"/>
      <c r="I571" s="2"/>
      <c r="J571" s="2"/>
      <c r="K571" s="27">
        <f t="shared" si="12"/>
        <v>0</v>
      </c>
    </row>
    <row r="572" spans="1:11" ht="30" customHeight="1" x14ac:dyDescent="0.25">
      <c r="A572" s="18"/>
      <c r="B572" s="5"/>
      <c r="C572" s="5"/>
      <c r="D572" s="5"/>
      <c r="E572" s="23"/>
      <c r="F572" s="23"/>
      <c r="G572" s="2"/>
      <c r="H572" s="2"/>
      <c r="I572" s="2"/>
      <c r="J572" s="2"/>
      <c r="K572" s="27">
        <f t="shared" si="12"/>
        <v>0</v>
      </c>
    </row>
    <row r="573" spans="1:11" ht="30" customHeight="1" x14ac:dyDescent="0.25">
      <c r="A573" s="18"/>
      <c r="B573" s="5"/>
      <c r="C573" s="5"/>
      <c r="D573" s="5"/>
      <c r="E573" s="23"/>
      <c r="F573" s="23"/>
      <c r="G573" s="2"/>
      <c r="H573" s="2"/>
      <c r="I573" s="2"/>
      <c r="J573" s="2"/>
      <c r="K573" s="27">
        <f t="shared" si="12"/>
        <v>0</v>
      </c>
    </row>
    <row r="574" spans="1:11" ht="30" customHeight="1" x14ac:dyDescent="0.25">
      <c r="A574" s="18"/>
      <c r="B574" s="5"/>
      <c r="C574" s="5"/>
      <c r="D574" s="5"/>
      <c r="E574" s="23"/>
      <c r="F574" s="23"/>
      <c r="G574" s="2"/>
      <c r="H574" s="2"/>
      <c r="I574" s="2"/>
      <c r="J574" s="2"/>
      <c r="K574" s="27">
        <f t="shared" si="12"/>
        <v>0</v>
      </c>
    </row>
    <row r="575" spans="1:11" ht="30" customHeight="1" x14ac:dyDescent="0.25">
      <c r="A575" s="18"/>
      <c r="B575" s="5"/>
      <c r="C575" s="5"/>
      <c r="D575" s="5"/>
      <c r="E575" s="23"/>
      <c r="F575" s="23"/>
      <c r="G575" s="2"/>
      <c r="H575" s="2"/>
      <c r="I575" s="2"/>
      <c r="J575" s="2"/>
      <c r="K575" s="27">
        <f t="shared" si="12"/>
        <v>0</v>
      </c>
    </row>
    <row r="576" spans="1:11" ht="30" customHeight="1" x14ac:dyDescent="0.25">
      <c r="A576" s="18"/>
      <c r="B576" s="5"/>
      <c r="C576" s="5"/>
      <c r="D576" s="5"/>
      <c r="E576" s="23"/>
      <c r="F576" s="23"/>
      <c r="G576" s="2"/>
      <c r="H576" s="2"/>
      <c r="I576" s="2"/>
      <c r="J576" s="2"/>
      <c r="K576" s="27">
        <f t="shared" si="12"/>
        <v>0</v>
      </c>
    </row>
    <row r="577" spans="1:11" ht="30" customHeight="1" x14ac:dyDescent="0.25">
      <c r="A577" s="18"/>
      <c r="B577" s="5"/>
      <c r="C577" s="5"/>
      <c r="D577" s="5"/>
      <c r="E577" s="23"/>
      <c r="F577" s="23"/>
      <c r="G577" s="2"/>
      <c r="H577" s="2"/>
      <c r="I577" s="2"/>
      <c r="J577" s="2"/>
      <c r="K577" s="27">
        <f t="shared" si="12"/>
        <v>0</v>
      </c>
    </row>
    <row r="578" spans="1:11" ht="30" customHeight="1" x14ac:dyDescent="0.25">
      <c r="A578" s="18"/>
      <c r="B578" s="5"/>
      <c r="C578" s="5"/>
      <c r="D578" s="5"/>
      <c r="E578" s="23"/>
      <c r="F578" s="23"/>
      <c r="G578" s="2"/>
      <c r="H578" s="2"/>
      <c r="I578" s="2"/>
      <c r="J578" s="2"/>
      <c r="K578" s="27">
        <f t="shared" si="12"/>
        <v>0</v>
      </c>
    </row>
    <row r="579" spans="1:11" ht="30" customHeight="1" x14ac:dyDescent="0.25">
      <c r="A579" s="18"/>
      <c r="B579" s="5"/>
      <c r="C579" s="5"/>
      <c r="D579" s="5"/>
      <c r="E579" s="23"/>
      <c r="F579" s="23"/>
      <c r="G579" s="2"/>
      <c r="H579" s="2"/>
      <c r="I579" s="2"/>
      <c r="J579" s="2"/>
      <c r="K579" s="27">
        <f t="shared" si="12"/>
        <v>0</v>
      </c>
    </row>
    <row r="580" spans="1:11" ht="30" customHeight="1" x14ac:dyDescent="0.25">
      <c r="A580" s="18"/>
      <c r="B580" s="5"/>
      <c r="C580" s="5"/>
      <c r="D580" s="5"/>
      <c r="E580" s="23"/>
      <c r="F580" s="23"/>
      <c r="G580" s="2"/>
      <c r="H580" s="2"/>
      <c r="I580" s="2"/>
      <c r="J580" s="2"/>
      <c r="K580" s="27">
        <f t="shared" si="12"/>
        <v>0</v>
      </c>
    </row>
    <row r="581" spans="1:11" ht="30" customHeight="1" x14ac:dyDescent="0.25">
      <c r="A581" s="18"/>
      <c r="B581" s="5"/>
      <c r="C581" s="5"/>
      <c r="D581" s="5"/>
      <c r="E581" s="23"/>
      <c r="F581" s="23"/>
      <c r="G581" s="2"/>
      <c r="H581" s="2"/>
      <c r="I581" s="2"/>
      <c r="J581" s="2"/>
      <c r="K581" s="27">
        <f t="shared" si="12"/>
        <v>0</v>
      </c>
    </row>
    <row r="582" spans="1:11" ht="30" customHeight="1" x14ac:dyDescent="0.25">
      <c r="A582" s="18"/>
      <c r="B582" s="5"/>
      <c r="C582" s="5"/>
      <c r="D582" s="5"/>
      <c r="E582" s="23"/>
      <c r="F582" s="23"/>
      <c r="G582" s="2"/>
      <c r="H582" s="2"/>
      <c r="I582" s="2"/>
      <c r="J582" s="2"/>
      <c r="K582" s="27">
        <f t="shared" si="12"/>
        <v>0</v>
      </c>
    </row>
    <row r="583" spans="1:11" ht="30" customHeight="1" x14ac:dyDescent="0.25">
      <c r="A583" s="18"/>
      <c r="B583" s="5"/>
      <c r="C583" s="5"/>
      <c r="D583" s="5"/>
      <c r="E583" s="23"/>
      <c r="F583" s="23"/>
      <c r="G583" s="2"/>
      <c r="H583" s="2"/>
      <c r="I583" s="2"/>
      <c r="J583" s="2"/>
      <c r="K583" s="27">
        <f t="shared" si="12"/>
        <v>0</v>
      </c>
    </row>
    <row r="584" spans="1:11" ht="30" customHeight="1" x14ac:dyDescent="0.25">
      <c r="A584" s="18"/>
      <c r="B584" s="5"/>
      <c r="C584" s="5"/>
      <c r="D584" s="5"/>
      <c r="E584" s="23"/>
      <c r="F584" s="23"/>
      <c r="G584" s="2"/>
      <c r="H584" s="2"/>
      <c r="I584" s="2"/>
      <c r="J584" s="2"/>
      <c r="K584" s="27">
        <f t="shared" si="12"/>
        <v>0</v>
      </c>
    </row>
    <row r="585" spans="1:11" ht="30" customHeight="1" x14ac:dyDescent="0.25">
      <c r="A585" s="18"/>
      <c r="B585" s="5"/>
      <c r="C585" s="5"/>
      <c r="D585" s="5"/>
      <c r="E585" s="23"/>
      <c r="F585" s="23"/>
      <c r="G585" s="2"/>
      <c r="H585" s="2"/>
      <c r="I585" s="2"/>
      <c r="J585" s="2"/>
      <c r="K585" s="27">
        <f t="shared" si="12"/>
        <v>0</v>
      </c>
    </row>
    <row r="586" spans="1:11" ht="30" customHeight="1" x14ac:dyDescent="0.25">
      <c r="A586" s="18"/>
      <c r="B586" s="5"/>
      <c r="C586" s="5"/>
      <c r="D586" s="5"/>
      <c r="E586" s="23"/>
      <c r="F586" s="23"/>
      <c r="G586" s="2"/>
      <c r="H586" s="2"/>
      <c r="I586" s="2"/>
      <c r="J586" s="2"/>
      <c r="K586" s="27">
        <f t="shared" si="12"/>
        <v>0</v>
      </c>
    </row>
    <row r="587" spans="1:11" ht="30" customHeight="1" x14ac:dyDescent="0.25">
      <c r="A587" s="18"/>
      <c r="B587" s="5"/>
      <c r="C587" s="5"/>
      <c r="D587" s="5"/>
      <c r="E587" s="23"/>
      <c r="F587" s="23"/>
      <c r="G587" s="2"/>
      <c r="H587" s="2"/>
      <c r="I587" s="2"/>
      <c r="J587" s="2"/>
      <c r="K587" s="27">
        <f t="shared" si="12"/>
        <v>0</v>
      </c>
    </row>
    <row r="588" spans="1:11" ht="30" customHeight="1" x14ac:dyDescent="0.25">
      <c r="A588" s="18"/>
      <c r="B588" s="5"/>
      <c r="C588" s="5"/>
      <c r="D588" s="5"/>
      <c r="E588" s="23"/>
      <c r="F588" s="23"/>
      <c r="G588" s="2"/>
      <c r="H588" s="2"/>
      <c r="I588" s="2"/>
      <c r="J588" s="2"/>
      <c r="K588" s="27">
        <f t="shared" si="12"/>
        <v>0</v>
      </c>
    </row>
    <row r="589" spans="1:11" ht="30" customHeight="1" x14ac:dyDescent="0.25">
      <c r="A589" s="18"/>
      <c r="B589" s="5"/>
      <c r="C589" s="5"/>
      <c r="D589" s="5"/>
      <c r="E589" s="23"/>
      <c r="F589" s="23"/>
      <c r="G589" s="2"/>
      <c r="H589" s="2"/>
      <c r="I589" s="2"/>
      <c r="J589" s="2"/>
      <c r="K589" s="27">
        <f t="shared" si="12"/>
        <v>0</v>
      </c>
    </row>
    <row r="590" spans="1:11" ht="30" customHeight="1" x14ac:dyDescent="0.25">
      <c r="A590" s="18"/>
      <c r="B590" s="5"/>
      <c r="C590" s="5"/>
      <c r="D590" s="5"/>
      <c r="E590" s="23"/>
      <c r="F590" s="23"/>
      <c r="G590" s="2"/>
      <c r="H590" s="2"/>
      <c r="I590" s="2"/>
      <c r="J590" s="2"/>
      <c r="K590" s="27">
        <f t="shared" si="12"/>
        <v>0</v>
      </c>
    </row>
    <row r="591" spans="1:11" ht="30" customHeight="1" x14ac:dyDescent="0.25">
      <c r="A591" s="18"/>
      <c r="B591" s="5"/>
      <c r="C591" s="5"/>
      <c r="D591" s="5"/>
      <c r="E591" s="23"/>
      <c r="F591" s="23"/>
      <c r="G591" s="2"/>
      <c r="H591" s="2"/>
      <c r="I591" s="2"/>
      <c r="J591" s="2"/>
      <c r="K591" s="27">
        <f t="shared" si="12"/>
        <v>0</v>
      </c>
    </row>
    <row r="592" spans="1:11" ht="30" customHeight="1" x14ac:dyDescent="0.25">
      <c r="A592" s="18"/>
      <c r="B592" s="5"/>
      <c r="C592" s="5"/>
      <c r="D592" s="5"/>
      <c r="E592" s="23"/>
      <c r="F592" s="23"/>
      <c r="G592" s="2"/>
      <c r="H592" s="2"/>
      <c r="I592" s="2"/>
      <c r="J592" s="2"/>
      <c r="K592" s="27">
        <f t="shared" si="12"/>
        <v>0</v>
      </c>
    </row>
    <row r="593" spans="1:11" ht="30" customHeight="1" x14ac:dyDescent="0.25">
      <c r="A593" s="18"/>
      <c r="B593" s="5"/>
      <c r="C593" s="5"/>
      <c r="D593" s="5"/>
      <c r="E593" s="23"/>
      <c r="F593" s="23"/>
      <c r="G593" s="2"/>
      <c r="H593" s="2"/>
      <c r="I593" s="2"/>
      <c r="J593" s="2"/>
      <c r="K593" s="27">
        <f t="shared" si="12"/>
        <v>0</v>
      </c>
    </row>
    <row r="594" spans="1:11" ht="30" customHeight="1" x14ac:dyDescent="0.25">
      <c r="A594" s="18"/>
      <c r="B594" s="5"/>
      <c r="C594" s="5"/>
      <c r="D594" s="5"/>
      <c r="E594" s="23"/>
      <c r="F594" s="23"/>
      <c r="G594" s="2"/>
      <c r="H594" s="2"/>
      <c r="I594" s="2"/>
      <c r="J594" s="2"/>
      <c r="K594" s="27">
        <f t="shared" si="12"/>
        <v>0</v>
      </c>
    </row>
    <row r="595" spans="1:11" ht="30" customHeight="1" x14ac:dyDescent="0.25">
      <c r="A595" s="18"/>
      <c r="B595" s="5"/>
      <c r="C595" s="5"/>
      <c r="D595" s="5"/>
      <c r="E595" s="23"/>
      <c r="F595" s="23"/>
      <c r="G595" s="2"/>
      <c r="H595" s="2"/>
      <c r="I595" s="2"/>
      <c r="J595" s="2"/>
      <c r="K595" s="27">
        <f t="shared" si="12"/>
        <v>0</v>
      </c>
    </row>
    <row r="596" spans="1:11" ht="30" customHeight="1" x14ac:dyDescent="0.25">
      <c r="A596" s="18"/>
      <c r="B596" s="5"/>
      <c r="C596" s="5"/>
      <c r="D596" s="5"/>
      <c r="E596" s="23"/>
      <c r="F596" s="23"/>
      <c r="G596" s="2"/>
      <c r="H596" s="2"/>
      <c r="I596" s="2"/>
      <c r="J596" s="2"/>
      <c r="K596" s="27">
        <f t="shared" si="12"/>
        <v>0</v>
      </c>
    </row>
    <row r="597" spans="1:11" ht="30" customHeight="1" x14ac:dyDescent="0.25">
      <c r="A597" s="18"/>
      <c r="B597" s="5"/>
      <c r="C597" s="5"/>
      <c r="D597" s="5"/>
      <c r="E597" s="23"/>
      <c r="F597" s="23"/>
      <c r="G597" s="2"/>
      <c r="H597" s="2"/>
      <c r="I597" s="2"/>
      <c r="J597" s="2"/>
      <c r="K597" s="27">
        <f t="shared" si="12"/>
        <v>0</v>
      </c>
    </row>
    <row r="598" spans="1:11" ht="30" customHeight="1" x14ac:dyDescent="0.25">
      <c r="A598" s="18"/>
      <c r="B598" s="5"/>
      <c r="C598" s="5"/>
      <c r="D598" s="5"/>
      <c r="E598" s="23"/>
      <c r="F598" s="23"/>
      <c r="G598" s="2"/>
      <c r="H598" s="2"/>
      <c r="I598" s="2"/>
      <c r="J598" s="2"/>
      <c r="K598" s="27">
        <f t="shared" si="12"/>
        <v>0</v>
      </c>
    </row>
    <row r="599" spans="1:11" ht="30" customHeight="1" x14ac:dyDescent="0.25">
      <c r="A599" s="18"/>
      <c r="B599" s="5"/>
      <c r="C599" s="5"/>
      <c r="D599" s="5"/>
      <c r="E599" s="23"/>
      <c r="F599" s="23"/>
      <c r="G599" s="2"/>
      <c r="H599" s="2"/>
      <c r="I599" s="2"/>
      <c r="J599" s="2"/>
      <c r="K599" s="27">
        <f t="shared" si="12"/>
        <v>0</v>
      </c>
    </row>
    <row r="600" spans="1:11" ht="30" customHeight="1" x14ac:dyDescent="0.25">
      <c r="A600" s="18"/>
      <c r="B600" s="5"/>
      <c r="C600" s="5"/>
      <c r="D600" s="5"/>
      <c r="E600" s="23"/>
      <c r="F600" s="23"/>
      <c r="G600" s="2"/>
      <c r="H600" s="2"/>
      <c r="I600" s="2"/>
      <c r="J600" s="2"/>
      <c r="K600" s="27">
        <f t="shared" si="12"/>
        <v>0</v>
      </c>
    </row>
    <row r="601" spans="1:11" ht="30" customHeight="1" x14ac:dyDescent="0.25">
      <c r="A601" s="18"/>
      <c r="B601" s="5"/>
      <c r="C601" s="5"/>
      <c r="D601" s="5"/>
      <c r="E601" s="23"/>
      <c r="F601" s="23"/>
      <c r="G601" s="2"/>
      <c r="H601" s="2"/>
      <c r="I601" s="2"/>
      <c r="J601" s="2"/>
      <c r="K601" s="27">
        <f t="shared" si="12"/>
        <v>0</v>
      </c>
    </row>
    <row r="602" spans="1:11" ht="30" customHeight="1" x14ac:dyDescent="0.25">
      <c r="A602" s="18"/>
      <c r="B602" s="5"/>
      <c r="C602" s="5"/>
      <c r="D602" s="5"/>
      <c r="E602" s="23"/>
      <c r="F602" s="23"/>
      <c r="G602" s="2"/>
      <c r="H602" s="2"/>
      <c r="I602" s="2"/>
      <c r="J602" s="2"/>
      <c r="K602" s="27">
        <f t="shared" si="12"/>
        <v>0</v>
      </c>
    </row>
    <row r="603" spans="1:11" ht="30" customHeight="1" x14ac:dyDescent="0.25">
      <c r="A603" s="18"/>
      <c r="B603" s="5"/>
      <c r="C603" s="5"/>
      <c r="D603" s="5"/>
      <c r="E603" s="23"/>
      <c r="F603" s="23"/>
      <c r="G603" s="2"/>
      <c r="H603" s="2"/>
      <c r="I603" s="2"/>
      <c r="J603" s="2"/>
      <c r="K603" s="27">
        <f t="shared" si="12"/>
        <v>0</v>
      </c>
    </row>
    <row r="604" spans="1:11" ht="30" customHeight="1" x14ac:dyDescent="0.25">
      <c r="A604" s="18"/>
      <c r="B604" s="5"/>
      <c r="C604" s="5"/>
      <c r="D604" s="5"/>
      <c r="E604" s="23"/>
      <c r="F604" s="23"/>
      <c r="G604" s="2"/>
      <c r="H604" s="2"/>
      <c r="I604" s="2"/>
      <c r="J604" s="2"/>
      <c r="K604" s="27">
        <f t="shared" si="12"/>
        <v>0</v>
      </c>
    </row>
    <row r="605" spans="1:11" ht="30" customHeight="1" x14ac:dyDescent="0.25">
      <c r="A605" s="18"/>
      <c r="B605" s="5"/>
      <c r="C605" s="5"/>
      <c r="D605" s="5"/>
      <c r="E605" s="23"/>
      <c r="F605" s="23"/>
      <c r="G605" s="2"/>
      <c r="H605" s="2"/>
      <c r="I605" s="2"/>
      <c r="J605" s="2"/>
      <c r="K605" s="27">
        <f t="shared" si="12"/>
        <v>0</v>
      </c>
    </row>
    <row r="606" spans="1:11" ht="30" customHeight="1" x14ac:dyDescent="0.25">
      <c r="A606" s="18"/>
      <c r="B606" s="5"/>
      <c r="C606" s="5"/>
      <c r="D606" s="5"/>
      <c r="E606" s="23"/>
      <c r="F606" s="23"/>
      <c r="G606" s="2"/>
      <c r="H606" s="2"/>
      <c r="I606" s="2"/>
      <c r="J606" s="2"/>
      <c r="K606" s="27">
        <f t="shared" si="12"/>
        <v>0</v>
      </c>
    </row>
    <row r="607" spans="1:11" ht="30" customHeight="1" x14ac:dyDescent="0.25">
      <c r="A607" s="18"/>
      <c r="B607" s="5"/>
      <c r="C607" s="5"/>
      <c r="D607" s="5"/>
      <c r="E607" s="23"/>
      <c r="F607" s="23"/>
      <c r="G607" s="2"/>
      <c r="H607" s="2"/>
      <c r="I607" s="2"/>
      <c r="J607" s="2"/>
      <c r="K607" s="27">
        <f t="shared" si="12"/>
        <v>0</v>
      </c>
    </row>
    <row r="608" spans="1:11" ht="30" customHeight="1" x14ac:dyDescent="0.25">
      <c r="A608" s="18"/>
      <c r="B608" s="5"/>
      <c r="C608" s="5"/>
      <c r="D608" s="5"/>
      <c r="E608" s="23"/>
      <c r="F608" s="23"/>
      <c r="G608" s="2"/>
      <c r="H608" s="2"/>
      <c r="I608" s="2"/>
      <c r="J608" s="2"/>
      <c r="K608" s="27">
        <f t="shared" si="12"/>
        <v>0</v>
      </c>
    </row>
    <row r="609" spans="1:11" ht="30" customHeight="1" x14ac:dyDescent="0.25">
      <c r="A609" s="18"/>
      <c r="B609" s="5"/>
      <c r="C609" s="5"/>
      <c r="D609" s="5"/>
      <c r="E609" s="23"/>
      <c r="F609" s="23"/>
      <c r="G609" s="2"/>
      <c r="H609" s="2"/>
      <c r="I609" s="2"/>
      <c r="J609" s="2"/>
      <c r="K609" s="27">
        <f t="shared" si="12"/>
        <v>0</v>
      </c>
    </row>
    <row r="610" spans="1:11" ht="30" customHeight="1" x14ac:dyDescent="0.25">
      <c r="A610" s="18"/>
      <c r="B610" s="5"/>
      <c r="C610" s="5"/>
      <c r="D610" s="5"/>
      <c r="E610" s="23"/>
      <c r="F610" s="23"/>
      <c r="G610" s="2"/>
      <c r="H610" s="2"/>
      <c r="I610" s="2"/>
      <c r="J610" s="2"/>
      <c r="K610" s="27">
        <f t="shared" si="12"/>
        <v>0</v>
      </c>
    </row>
    <row r="611" spans="1:11" ht="30" customHeight="1" x14ac:dyDescent="0.25">
      <c r="A611" s="18"/>
      <c r="B611" s="5"/>
      <c r="C611" s="5"/>
      <c r="D611" s="5"/>
      <c r="E611" s="23"/>
      <c r="F611" s="23"/>
      <c r="G611" s="2"/>
      <c r="H611" s="2"/>
      <c r="I611" s="2"/>
      <c r="J611" s="2"/>
      <c r="K611" s="27">
        <f t="shared" si="12"/>
        <v>0</v>
      </c>
    </row>
    <row r="612" spans="1:11" ht="30" customHeight="1" x14ac:dyDescent="0.25">
      <c r="A612" s="18"/>
      <c r="B612" s="5"/>
      <c r="C612" s="5"/>
      <c r="D612" s="5"/>
      <c r="E612" s="23"/>
      <c r="F612" s="23"/>
      <c r="G612" s="2"/>
      <c r="H612" s="2"/>
      <c r="I612" s="2"/>
      <c r="J612" s="2"/>
      <c r="K612" s="27">
        <f t="shared" ref="K612:K675" si="13">H612-A612</f>
        <v>0</v>
      </c>
    </row>
    <row r="613" spans="1:11" ht="30" customHeight="1" x14ac:dyDescent="0.25">
      <c r="A613" s="18"/>
      <c r="B613" s="5"/>
      <c r="C613" s="5"/>
      <c r="D613" s="5"/>
      <c r="E613" s="23"/>
      <c r="F613" s="23"/>
      <c r="G613" s="2"/>
      <c r="H613" s="2"/>
      <c r="I613" s="2"/>
      <c r="J613" s="2"/>
      <c r="K613" s="27">
        <f t="shared" si="13"/>
        <v>0</v>
      </c>
    </row>
    <row r="614" spans="1:11" ht="30" customHeight="1" x14ac:dyDescent="0.25">
      <c r="A614" s="18"/>
      <c r="B614" s="5"/>
      <c r="C614" s="5"/>
      <c r="D614" s="5"/>
      <c r="E614" s="23"/>
      <c r="F614" s="23"/>
      <c r="G614" s="2"/>
      <c r="H614" s="2"/>
      <c r="I614" s="2"/>
      <c r="J614" s="2"/>
      <c r="K614" s="27">
        <f t="shared" si="13"/>
        <v>0</v>
      </c>
    </row>
    <row r="615" spans="1:11" ht="30" customHeight="1" x14ac:dyDescent="0.25">
      <c r="A615" s="18"/>
      <c r="B615" s="5"/>
      <c r="C615" s="5"/>
      <c r="D615" s="5"/>
      <c r="E615" s="23"/>
      <c r="F615" s="23"/>
      <c r="G615" s="2"/>
      <c r="H615" s="2"/>
      <c r="I615" s="2"/>
      <c r="J615" s="2"/>
      <c r="K615" s="27">
        <f t="shared" si="13"/>
        <v>0</v>
      </c>
    </row>
    <row r="616" spans="1:11" ht="30" customHeight="1" x14ac:dyDescent="0.25">
      <c r="A616" s="18"/>
      <c r="B616" s="5"/>
      <c r="C616" s="5"/>
      <c r="D616" s="5"/>
      <c r="E616" s="23"/>
      <c r="F616" s="23"/>
      <c r="G616" s="2"/>
      <c r="H616" s="2"/>
      <c r="I616" s="2"/>
      <c r="J616" s="2"/>
      <c r="K616" s="27">
        <f t="shared" si="13"/>
        <v>0</v>
      </c>
    </row>
    <row r="617" spans="1:11" ht="30" customHeight="1" x14ac:dyDescent="0.25">
      <c r="A617" s="18"/>
      <c r="B617" s="5"/>
      <c r="C617" s="5"/>
      <c r="D617" s="5"/>
      <c r="E617" s="23"/>
      <c r="F617" s="23"/>
      <c r="G617" s="2"/>
      <c r="H617" s="2"/>
      <c r="I617" s="2"/>
      <c r="J617" s="2"/>
      <c r="K617" s="27">
        <f t="shared" si="13"/>
        <v>0</v>
      </c>
    </row>
    <row r="618" spans="1:11" ht="30" customHeight="1" x14ac:dyDescent="0.25">
      <c r="A618" s="18"/>
      <c r="B618" s="5"/>
      <c r="C618" s="5"/>
      <c r="D618" s="5"/>
      <c r="E618" s="23"/>
      <c r="F618" s="23"/>
      <c r="G618" s="2"/>
      <c r="H618" s="2"/>
      <c r="I618" s="2"/>
      <c r="J618" s="2"/>
      <c r="K618" s="27">
        <f t="shared" si="13"/>
        <v>0</v>
      </c>
    </row>
    <row r="619" spans="1:11" ht="30" customHeight="1" x14ac:dyDescent="0.25">
      <c r="A619" s="18"/>
      <c r="B619" s="5"/>
      <c r="C619" s="5"/>
      <c r="D619" s="5"/>
      <c r="E619" s="23"/>
      <c r="F619" s="23"/>
      <c r="G619" s="2"/>
      <c r="H619" s="2"/>
      <c r="I619" s="2"/>
      <c r="J619" s="2"/>
      <c r="K619" s="27">
        <f t="shared" si="13"/>
        <v>0</v>
      </c>
    </row>
    <row r="620" spans="1:11" ht="30" customHeight="1" x14ac:dyDescent="0.25">
      <c r="A620" s="18"/>
      <c r="B620" s="5"/>
      <c r="C620" s="5"/>
      <c r="D620" s="5"/>
      <c r="E620" s="23"/>
      <c r="F620" s="23"/>
      <c r="G620" s="2"/>
      <c r="H620" s="2"/>
      <c r="I620" s="2"/>
      <c r="J620" s="2"/>
      <c r="K620" s="27">
        <f t="shared" si="13"/>
        <v>0</v>
      </c>
    </row>
    <row r="621" spans="1:11" ht="30" customHeight="1" x14ac:dyDescent="0.25">
      <c r="A621" s="18"/>
      <c r="B621" s="5"/>
      <c r="C621" s="5"/>
      <c r="D621" s="5"/>
      <c r="E621" s="23"/>
      <c r="F621" s="23"/>
      <c r="G621" s="2"/>
      <c r="H621" s="2"/>
      <c r="I621" s="2"/>
      <c r="J621" s="2"/>
      <c r="K621" s="27">
        <f t="shared" si="13"/>
        <v>0</v>
      </c>
    </row>
    <row r="622" spans="1:11" ht="30" customHeight="1" x14ac:dyDescent="0.25">
      <c r="A622" s="18"/>
      <c r="B622" s="5"/>
      <c r="C622" s="5"/>
      <c r="D622" s="5"/>
      <c r="E622" s="23"/>
      <c r="F622" s="23"/>
      <c r="G622" s="2"/>
      <c r="H622" s="2"/>
      <c r="I622" s="2"/>
      <c r="J622" s="2"/>
      <c r="K622" s="27">
        <f t="shared" si="13"/>
        <v>0</v>
      </c>
    </row>
    <row r="623" spans="1:11" ht="30" customHeight="1" x14ac:dyDescent="0.25">
      <c r="A623" s="18"/>
      <c r="B623" s="5"/>
      <c r="C623" s="5"/>
      <c r="D623" s="5"/>
      <c r="E623" s="23"/>
      <c r="F623" s="23"/>
      <c r="G623" s="2"/>
      <c r="H623" s="2"/>
      <c r="I623" s="2"/>
      <c r="J623" s="2"/>
      <c r="K623" s="27">
        <f t="shared" si="13"/>
        <v>0</v>
      </c>
    </row>
    <row r="624" spans="1:11" ht="30" customHeight="1" x14ac:dyDescent="0.25">
      <c r="A624" s="18"/>
      <c r="B624" s="5"/>
      <c r="C624" s="5"/>
      <c r="D624" s="5"/>
      <c r="E624" s="23"/>
      <c r="F624" s="23"/>
      <c r="G624" s="2"/>
      <c r="H624" s="2"/>
      <c r="I624" s="2"/>
      <c r="J624" s="2"/>
      <c r="K624" s="27">
        <f t="shared" si="13"/>
        <v>0</v>
      </c>
    </row>
    <row r="625" spans="1:11" ht="30" customHeight="1" x14ac:dyDescent="0.25">
      <c r="A625" s="18"/>
      <c r="B625" s="5"/>
      <c r="C625" s="5"/>
      <c r="D625" s="5"/>
      <c r="E625" s="23"/>
      <c r="F625" s="23"/>
      <c r="G625" s="2"/>
      <c r="H625" s="2"/>
      <c r="I625" s="2"/>
      <c r="J625" s="2"/>
      <c r="K625" s="27">
        <f t="shared" si="13"/>
        <v>0</v>
      </c>
    </row>
    <row r="626" spans="1:11" ht="30" customHeight="1" x14ac:dyDescent="0.25">
      <c r="A626" s="18"/>
      <c r="B626" s="5"/>
      <c r="C626" s="5"/>
      <c r="D626" s="5"/>
      <c r="E626" s="23"/>
      <c r="F626" s="23"/>
      <c r="G626" s="2"/>
      <c r="H626" s="2"/>
      <c r="I626" s="2"/>
      <c r="J626" s="2"/>
      <c r="K626" s="27">
        <f t="shared" si="13"/>
        <v>0</v>
      </c>
    </row>
    <row r="627" spans="1:11" ht="30" customHeight="1" x14ac:dyDescent="0.25">
      <c r="A627" s="18"/>
      <c r="B627" s="5"/>
      <c r="C627" s="5"/>
      <c r="D627" s="5"/>
      <c r="E627" s="23"/>
      <c r="F627" s="23"/>
      <c r="G627" s="2"/>
      <c r="H627" s="2"/>
      <c r="I627" s="2"/>
      <c r="J627" s="2"/>
      <c r="K627" s="27">
        <f t="shared" si="13"/>
        <v>0</v>
      </c>
    </row>
    <row r="628" spans="1:11" ht="30" customHeight="1" x14ac:dyDescent="0.25">
      <c r="A628" s="18"/>
      <c r="B628" s="5"/>
      <c r="C628" s="5"/>
      <c r="D628" s="5"/>
      <c r="E628" s="23"/>
      <c r="F628" s="23"/>
      <c r="G628" s="2"/>
      <c r="H628" s="2"/>
      <c r="I628" s="2"/>
      <c r="J628" s="2"/>
      <c r="K628" s="27">
        <f t="shared" si="13"/>
        <v>0</v>
      </c>
    </row>
    <row r="629" spans="1:11" ht="30" customHeight="1" x14ac:dyDescent="0.25">
      <c r="A629" s="18"/>
      <c r="B629" s="5"/>
      <c r="C629" s="5"/>
      <c r="D629" s="5"/>
      <c r="E629" s="23"/>
      <c r="F629" s="23"/>
      <c r="G629" s="2"/>
      <c r="H629" s="2"/>
      <c r="I629" s="2"/>
      <c r="J629" s="2"/>
      <c r="K629" s="27">
        <f t="shared" si="13"/>
        <v>0</v>
      </c>
    </row>
    <row r="630" spans="1:11" ht="30" customHeight="1" x14ac:dyDescent="0.25">
      <c r="A630" s="18"/>
      <c r="B630" s="5"/>
      <c r="C630" s="5"/>
      <c r="D630" s="5"/>
      <c r="E630" s="23"/>
      <c r="F630" s="23"/>
      <c r="G630" s="2"/>
      <c r="H630" s="2"/>
      <c r="I630" s="2"/>
      <c r="J630" s="2"/>
      <c r="K630" s="27">
        <f t="shared" si="13"/>
        <v>0</v>
      </c>
    </row>
    <row r="631" spans="1:11" ht="30" customHeight="1" x14ac:dyDescent="0.25">
      <c r="A631" s="18"/>
      <c r="B631" s="5"/>
      <c r="C631" s="5"/>
      <c r="D631" s="5"/>
      <c r="E631" s="23"/>
      <c r="F631" s="23"/>
      <c r="G631" s="2"/>
      <c r="H631" s="2"/>
      <c r="I631" s="2"/>
      <c r="J631" s="2"/>
      <c r="K631" s="27">
        <f t="shared" si="13"/>
        <v>0</v>
      </c>
    </row>
    <row r="632" spans="1:11" ht="30" customHeight="1" x14ac:dyDescent="0.25">
      <c r="A632" s="18"/>
      <c r="B632" s="5"/>
      <c r="C632" s="5"/>
      <c r="D632" s="5"/>
      <c r="E632" s="23"/>
      <c r="F632" s="23"/>
      <c r="G632" s="2"/>
      <c r="H632" s="2"/>
      <c r="I632" s="2"/>
      <c r="J632" s="2"/>
      <c r="K632" s="27">
        <f t="shared" si="13"/>
        <v>0</v>
      </c>
    </row>
    <row r="633" spans="1:11" ht="30" customHeight="1" x14ac:dyDescent="0.25">
      <c r="A633" s="18"/>
      <c r="B633" s="5"/>
      <c r="C633" s="5"/>
      <c r="D633" s="5"/>
      <c r="E633" s="23"/>
      <c r="F633" s="23"/>
      <c r="G633" s="2"/>
      <c r="H633" s="2"/>
      <c r="I633" s="2"/>
      <c r="J633" s="2"/>
      <c r="K633" s="27">
        <f t="shared" si="13"/>
        <v>0</v>
      </c>
    </row>
    <row r="634" spans="1:11" ht="30" customHeight="1" x14ac:dyDescent="0.25">
      <c r="A634" s="18"/>
      <c r="B634" s="5"/>
      <c r="C634" s="5"/>
      <c r="D634" s="5"/>
      <c r="E634" s="23"/>
      <c r="F634" s="23"/>
      <c r="G634" s="2"/>
      <c r="H634" s="2"/>
      <c r="I634" s="2"/>
      <c r="J634" s="2"/>
      <c r="K634" s="27">
        <f t="shared" si="13"/>
        <v>0</v>
      </c>
    </row>
    <row r="635" spans="1:11" ht="30" customHeight="1" x14ac:dyDescent="0.25">
      <c r="A635" s="18"/>
      <c r="B635" s="5"/>
      <c r="C635" s="5"/>
      <c r="D635" s="5"/>
      <c r="E635" s="23"/>
      <c r="F635" s="23"/>
      <c r="G635" s="2"/>
      <c r="H635" s="2"/>
      <c r="I635" s="2"/>
      <c r="J635" s="2"/>
      <c r="K635" s="27">
        <f t="shared" si="13"/>
        <v>0</v>
      </c>
    </row>
    <row r="636" spans="1:11" ht="30" customHeight="1" x14ac:dyDescent="0.25">
      <c r="A636" s="18"/>
      <c r="B636" s="5"/>
      <c r="C636" s="5"/>
      <c r="D636" s="5"/>
      <c r="E636" s="23"/>
      <c r="F636" s="23"/>
      <c r="G636" s="2"/>
      <c r="H636" s="2"/>
      <c r="I636" s="2"/>
      <c r="J636" s="2"/>
      <c r="K636" s="27">
        <f t="shared" si="13"/>
        <v>0</v>
      </c>
    </row>
    <row r="637" spans="1:11" ht="30" customHeight="1" x14ac:dyDescent="0.25">
      <c r="A637" s="18"/>
      <c r="B637" s="5"/>
      <c r="C637" s="5"/>
      <c r="D637" s="5"/>
      <c r="E637" s="23"/>
      <c r="F637" s="23"/>
      <c r="G637" s="2"/>
      <c r="H637" s="2"/>
      <c r="I637" s="2"/>
      <c r="J637" s="2"/>
      <c r="K637" s="27">
        <f t="shared" si="13"/>
        <v>0</v>
      </c>
    </row>
    <row r="638" spans="1:11" ht="30" customHeight="1" x14ac:dyDescent="0.25">
      <c r="A638" s="18"/>
      <c r="B638" s="5"/>
      <c r="C638" s="5"/>
      <c r="D638" s="5"/>
      <c r="E638" s="23"/>
      <c r="F638" s="23"/>
      <c r="G638" s="2"/>
      <c r="H638" s="2"/>
      <c r="I638" s="2"/>
      <c r="J638" s="2"/>
      <c r="K638" s="27">
        <f t="shared" si="13"/>
        <v>0</v>
      </c>
    </row>
    <row r="639" spans="1:11" ht="30" customHeight="1" x14ac:dyDescent="0.25">
      <c r="A639" s="18"/>
      <c r="B639" s="5"/>
      <c r="C639" s="5"/>
      <c r="D639" s="5"/>
      <c r="E639" s="23"/>
      <c r="F639" s="23"/>
      <c r="G639" s="2"/>
      <c r="H639" s="2"/>
      <c r="I639" s="2"/>
      <c r="J639" s="2"/>
      <c r="K639" s="27">
        <f t="shared" si="13"/>
        <v>0</v>
      </c>
    </row>
    <row r="640" spans="1:11" ht="30" customHeight="1" x14ac:dyDescent="0.25">
      <c r="A640" s="18"/>
      <c r="B640" s="5"/>
      <c r="C640" s="5"/>
      <c r="D640" s="5"/>
      <c r="E640" s="23"/>
      <c r="F640" s="23"/>
      <c r="G640" s="2"/>
      <c r="H640" s="2"/>
      <c r="I640" s="2"/>
      <c r="J640" s="2"/>
      <c r="K640" s="27">
        <f t="shared" si="13"/>
        <v>0</v>
      </c>
    </row>
    <row r="641" spans="1:11" ht="30" customHeight="1" x14ac:dyDescent="0.25">
      <c r="A641" s="18"/>
      <c r="B641" s="5"/>
      <c r="C641" s="5"/>
      <c r="D641" s="5"/>
      <c r="E641" s="23"/>
      <c r="F641" s="23"/>
      <c r="G641" s="2"/>
      <c r="H641" s="2"/>
      <c r="I641" s="2"/>
      <c r="J641" s="2"/>
      <c r="K641" s="27">
        <f t="shared" si="13"/>
        <v>0</v>
      </c>
    </row>
    <row r="642" spans="1:11" ht="30" customHeight="1" x14ac:dyDescent="0.25">
      <c r="A642" s="18"/>
      <c r="B642" s="5"/>
      <c r="C642" s="5"/>
      <c r="D642" s="5"/>
      <c r="E642" s="23"/>
      <c r="F642" s="23"/>
      <c r="G642" s="2"/>
      <c r="H642" s="2"/>
      <c r="I642" s="2"/>
      <c r="J642" s="2"/>
      <c r="K642" s="27">
        <f t="shared" si="13"/>
        <v>0</v>
      </c>
    </row>
    <row r="643" spans="1:11" ht="30" customHeight="1" x14ac:dyDescent="0.25">
      <c r="A643" s="18"/>
      <c r="B643" s="5"/>
      <c r="C643" s="5"/>
      <c r="D643" s="5"/>
      <c r="E643" s="23"/>
      <c r="F643" s="23"/>
      <c r="G643" s="2"/>
      <c r="H643" s="2"/>
      <c r="I643" s="2"/>
      <c r="J643" s="2"/>
      <c r="K643" s="27">
        <f t="shared" si="13"/>
        <v>0</v>
      </c>
    </row>
    <row r="644" spans="1:11" ht="30" customHeight="1" x14ac:dyDescent="0.25">
      <c r="A644" s="18"/>
      <c r="B644" s="5"/>
      <c r="C644" s="5"/>
      <c r="D644" s="5"/>
      <c r="E644" s="23"/>
      <c r="F644" s="23"/>
      <c r="G644" s="2"/>
      <c r="H644" s="2"/>
      <c r="I644" s="2"/>
      <c r="J644" s="2"/>
      <c r="K644" s="27">
        <f t="shared" si="13"/>
        <v>0</v>
      </c>
    </row>
    <row r="645" spans="1:11" ht="30" customHeight="1" x14ac:dyDescent="0.25">
      <c r="A645" s="18"/>
      <c r="B645" s="5"/>
      <c r="C645" s="5"/>
      <c r="D645" s="5"/>
      <c r="E645" s="23"/>
      <c r="F645" s="23"/>
      <c r="G645" s="2"/>
      <c r="H645" s="2"/>
      <c r="I645" s="2"/>
      <c r="J645" s="2"/>
      <c r="K645" s="27">
        <f t="shared" si="13"/>
        <v>0</v>
      </c>
    </row>
    <row r="646" spans="1:11" ht="30" customHeight="1" x14ac:dyDescent="0.25">
      <c r="A646" s="18"/>
      <c r="B646" s="5"/>
      <c r="C646" s="5"/>
      <c r="D646" s="5"/>
      <c r="E646" s="23"/>
      <c r="F646" s="23"/>
      <c r="G646" s="2"/>
      <c r="H646" s="2"/>
      <c r="I646" s="2"/>
      <c r="J646" s="2"/>
      <c r="K646" s="27">
        <f t="shared" si="13"/>
        <v>0</v>
      </c>
    </row>
    <row r="647" spans="1:11" ht="30" customHeight="1" x14ac:dyDescent="0.25">
      <c r="A647" s="18"/>
      <c r="B647" s="5"/>
      <c r="C647" s="5"/>
      <c r="D647" s="5"/>
      <c r="E647" s="23"/>
      <c r="F647" s="23"/>
      <c r="G647" s="2"/>
      <c r="H647" s="2"/>
      <c r="I647" s="2"/>
      <c r="J647" s="2"/>
      <c r="K647" s="27">
        <f t="shared" si="13"/>
        <v>0</v>
      </c>
    </row>
    <row r="648" spans="1:11" ht="30" customHeight="1" x14ac:dyDescent="0.25">
      <c r="A648" s="18"/>
      <c r="B648" s="5"/>
      <c r="C648" s="5"/>
      <c r="D648" s="5"/>
      <c r="E648" s="23"/>
      <c r="F648" s="23"/>
      <c r="G648" s="2"/>
      <c r="H648" s="2"/>
      <c r="I648" s="2"/>
      <c r="J648" s="2"/>
      <c r="K648" s="27">
        <f t="shared" si="13"/>
        <v>0</v>
      </c>
    </row>
    <row r="649" spans="1:11" ht="30" customHeight="1" x14ac:dyDescent="0.25">
      <c r="A649" s="18"/>
      <c r="B649" s="5"/>
      <c r="C649" s="5"/>
      <c r="D649" s="5"/>
      <c r="E649" s="23"/>
      <c r="F649" s="23"/>
      <c r="G649" s="2"/>
      <c r="H649" s="2"/>
      <c r="I649" s="2"/>
      <c r="J649" s="2"/>
      <c r="K649" s="27">
        <f t="shared" si="13"/>
        <v>0</v>
      </c>
    </row>
    <row r="650" spans="1:11" ht="30" customHeight="1" x14ac:dyDescent="0.25">
      <c r="A650" s="18"/>
      <c r="B650" s="5"/>
      <c r="C650" s="5"/>
      <c r="D650" s="5"/>
      <c r="E650" s="23"/>
      <c r="F650" s="23"/>
      <c r="G650" s="2"/>
      <c r="H650" s="2"/>
      <c r="I650" s="2"/>
      <c r="J650" s="2"/>
      <c r="K650" s="27">
        <f t="shared" si="13"/>
        <v>0</v>
      </c>
    </row>
    <row r="651" spans="1:11" ht="30" customHeight="1" x14ac:dyDescent="0.25">
      <c r="A651" s="18"/>
      <c r="B651" s="5"/>
      <c r="C651" s="5"/>
      <c r="D651" s="5"/>
      <c r="E651" s="23"/>
      <c r="F651" s="23"/>
      <c r="G651" s="2"/>
      <c r="H651" s="2"/>
      <c r="I651" s="2"/>
      <c r="J651" s="2"/>
      <c r="K651" s="27">
        <f t="shared" si="13"/>
        <v>0</v>
      </c>
    </row>
    <row r="652" spans="1:11" ht="30" customHeight="1" x14ac:dyDescent="0.25">
      <c r="A652" s="18"/>
      <c r="B652" s="5"/>
      <c r="C652" s="5"/>
      <c r="D652" s="5"/>
      <c r="E652" s="23"/>
      <c r="F652" s="23"/>
      <c r="G652" s="2"/>
      <c r="H652" s="2"/>
      <c r="I652" s="2"/>
      <c r="J652" s="2"/>
      <c r="K652" s="27">
        <f t="shared" si="13"/>
        <v>0</v>
      </c>
    </row>
    <row r="653" spans="1:11" ht="30" customHeight="1" x14ac:dyDescent="0.25">
      <c r="A653" s="18"/>
      <c r="B653" s="5"/>
      <c r="C653" s="5"/>
      <c r="D653" s="5"/>
      <c r="E653" s="23"/>
      <c r="F653" s="23"/>
      <c r="G653" s="2"/>
      <c r="H653" s="2"/>
      <c r="I653" s="2"/>
      <c r="J653" s="2"/>
      <c r="K653" s="27">
        <f t="shared" si="13"/>
        <v>0</v>
      </c>
    </row>
    <row r="654" spans="1:11" ht="30" customHeight="1" x14ac:dyDescent="0.25">
      <c r="A654" s="18"/>
      <c r="B654" s="5"/>
      <c r="C654" s="5"/>
      <c r="D654" s="5"/>
      <c r="E654" s="23"/>
      <c r="F654" s="23"/>
      <c r="G654" s="2"/>
      <c r="H654" s="2"/>
      <c r="I654" s="2"/>
      <c r="J654" s="2"/>
      <c r="K654" s="27">
        <f t="shared" si="13"/>
        <v>0</v>
      </c>
    </row>
    <row r="655" spans="1:11" ht="30" customHeight="1" x14ac:dyDescent="0.25">
      <c r="A655" s="18"/>
      <c r="B655" s="5"/>
      <c r="C655" s="5"/>
      <c r="D655" s="5"/>
      <c r="E655" s="23"/>
      <c r="F655" s="23"/>
      <c r="G655" s="2"/>
      <c r="H655" s="2"/>
      <c r="I655" s="2"/>
      <c r="J655" s="2"/>
      <c r="K655" s="27">
        <f t="shared" si="13"/>
        <v>0</v>
      </c>
    </row>
    <row r="656" spans="1:11" ht="30" customHeight="1" x14ac:dyDescent="0.25">
      <c r="A656" s="18"/>
      <c r="B656" s="5"/>
      <c r="C656" s="5"/>
      <c r="D656" s="5"/>
      <c r="E656" s="23"/>
      <c r="F656" s="23"/>
      <c r="G656" s="2"/>
      <c r="H656" s="2"/>
      <c r="I656" s="2"/>
      <c r="J656" s="2"/>
      <c r="K656" s="27">
        <f t="shared" si="13"/>
        <v>0</v>
      </c>
    </row>
    <row r="657" spans="1:11" ht="30" customHeight="1" x14ac:dyDescent="0.25">
      <c r="A657" s="18"/>
      <c r="B657" s="5"/>
      <c r="C657" s="5"/>
      <c r="D657" s="5"/>
      <c r="E657" s="23"/>
      <c r="F657" s="23"/>
      <c r="G657" s="2"/>
      <c r="H657" s="2"/>
      <c r="I657" s="2"/>
      <c r="J657" s="2"/>
      <c r="K657" s="27">
        <f t="shared" si="13"/>
        <v>0</v>
      </c>
    </row>
    <row r="658" spans="1:11" ht="30" customHeight="1" x14ac:dyDescent="0.25">
      <c r="A658" s="18"/>
      <c r="B658" s="5"/>
      <c r="C658" s="5"/>
      <c r="D658" s="5"/>
      <c r="E658" s="23"/>
      <c r="F658" s="23"/>
      <c r="G658" s="2"/>
      <c r="H658" s="2"/>
      <c r="I658" s="2"/>
      <c r="J658" s="2"/>
      <c r="K658" s="27">
        <f t="shared" si="13"/>
        <v>0</v>
      </c>
    </row>
    <row r="659" spans="1:11" ht="30" customHeight="1" x14ac:dyDescent="0.25">
      <c r="A659" s="18"/>
      <c r="B659" s="5"/>
      <c r="C659" s="5"/>
      <c r="D659" s="5"/>
      <c r="E659" s="23"/>
      <c r="F659" s="23"/>
      <c r="G659" s="2"/>
      <c r="H659" s="2"/>
      <c r="I659" s="2"/>
      <c r="J659" s="2"/>
      <c r="K659" s="27">
        <f t="shared" si="13"/>
        <v>0</v>
      </c>
    </row>
    <row r="660" spans="1:11" ht="30" customHeight="1" x14ac:dyDescent="0.25">
      <c r="A660" s="18"/>
      <c r="B660" s="5"/>
      <c r="C660" s="5"/>
      <c r="D660" s="5"/>
      <c r="E660" s="23"/>
      <c r="F660" s="23"/>
      <c r="G660" s="2"/>
      <c r="H660" s="2"/>
      <c r="I660" s="2"/>
      <c r="J660" s="2"/>
      <c r="K660" s="27">
        <f t="shared" si="13"/>
        <v>0</v>
      </c>
    </row>
    <row r="661" spans="1:11" ht="30" customHeight="1" x14ac:dyDescent="0.25">
      <c r="A661" s="18"/>
      <c r="B661" s="5"/>
      <c r="C661" s="5"/>
      <c r="D661" s="5"/>
      <c r="E661" s="23"/>
      <c r="F661" s="23"/>
      <c r="G661" s="2"/>
      <c r="H661" s="2"/>
      <c r="I661" s="2"/>
      <c r="J661" s="2"/>
      <c r="K661" s="27">
        <f t="shared" si="13"/>
        <v>0</v>
      </c>
    </row>
    <row r="662" spans="1:11" ht="30" customHeight="1" x14ac:dyDescent="0.25">
      <c r="A662" s="18"/>
      <c r="B662" s="5"/>
      <c r="C662" s="5"/>
      <c r="D662" s="5"/>
      <c r="E662" s="23"/>
      <c r="F662" s="23"/>
      <c r="G662" s="2"/>
      <c r="H662" s="2"/>
      <c r="I662" s="2"/>
      <c r="J662" s="2"/>
      <c r="K662" s="27">
        <f t="shared" si="13"/>
        <v>0</v>
      </c>
    </row>
    <row r="663" spans="1:11" ht="30" customHeight="1" x14ac:dyDescent="0.25">
      <c r="A663" s="18"/>
      <c r="B663" s="5"/>
      <c r="C663" s="5"/>
      <c r="D663" s="5"/>
      <c r="E663" s="23"/>
      <c r="F663" s="23"/>
      <c r="G663" s="2"/>
      <c r="H663" s="2"/>
      <c r="I663" s="2"/>
      <c r="J663" s="2"/>
      <c r="K663" s="27">
        <f t="shared" si="13"/>
        <v>0</v>
      </c>
    </row>
    <row r="664" spans="1:11" ht="30" customHeight="1" x14ac:dyDescent="0.25">
      <c r="A664" s="18"/>
      <c r="B664" s="5"/>
      <c r="C664" s="5"/>
      <c r="D664" s="5"/>
      <c r="E664" s="23"/>
      <c r="F664" s="23"/>
      <c r="G664" s="2"/>
      <c r="H664" s="2"/>
      <c r="I664" s="2"/>
      <c r="J664" s="2"/>
      <c r="K664" s="27">
        <f t="shared" si="13"/>
        <v>0</v>
      </c>
    </row>
    <row r="665" spans="1:11" ht="30" customHeight="1" x14ac:dyDescent="0.25">
      <c r="A665" s="18"/>
      <c r="B665" s="5"/>
      <c r="C665" s="5"/>
      <c r="D665" s="5"/>
      <c r="E665" s="23"/>
      <c r="F665" s="23"/>
      <c r="G665" s="2"/>
      <c r="H665" s="2"/>
      <c r="I665" s="2"/>
      <c r="J665" s="2"/>
      <c r="K665" s="27">
        <f t="shared" si="13"/>
        <v>0</v>
      </c>
    </row>
    <row r="666" spans="1:11" ht="30" customHeight="1" x14ac:dyDescent="0.25">
      <c r="A666" s="18"/>
      <c r="B666" s="5"/>
      <c r="C666" s="5"/>
      <c r="D666" s="5"/>
      <c r="E666" s="23"/>
      <c r="F666" s="23"/>
      <c r="G666" s="2"/>
      <c r="H666" s="2"/>
      <c r="I666" s="2"/>
      <c r="J666" s="2"/>
      <c r="K666" s="27">
        <f t="shared" si="13"/>
        <v>0</v>
      </c>
    </row>
    <row r="667" spans="1:11" ht="30" customHeight="1" x14ac:dyDescent="0.25">
      <c r="A667" s="18"/>
      <c r="B667" s="5"/>
      <c r="C667" s="5"/>
      <c r="D667" s="5"/>
      <c r="E667" s="23"/>
      <c r="F667" s="23"/>
      <c r="G667" s="2"/>
      <c r="H667" s="2"/>
      <c r="I667" s="2"/>
      <c r="J667" s="2"/>
      <c r="K667" s="27">
        <f t="shared" si="13"/>
        <v>0</v>
      </c>
    </row>
    <row r="668" spans="1:11" ht="30" customHeight="1" x14ac:dyDescent="0.25">
      <c r="A668" s="18"/>
      <c r="B668" s="5"/>
      <c r="C668" s="5"/>
      <c r="D668" s="5"/>
      <c r="E668" s="23"/>
      <c r="F668" s="23"/>
      <c r="G668" s="2"/>
      <c r="H668" s="2"/>
      <c r="I668" s="2"/>
      <c r="J668" s="2"/>
      <c r="K668" s="27">
        <f t="shared" si="13"/>
        <v>0</v>
      </c>
    </row>
    <row r="669" spans="1:11" ht="30" customHeight="1" x14ac:dyDescent="0.25">
      <c r="A669" s="18"/>
      <c r="B669" s="5"/>
      <c r="C669" s="5"/>
      <c r="D669" s="5"/>
      <c r="E669" s="23"/>
      <c r="F669" s="23"/>
      <c r="G669" s="2"/>
      <c r="H669" s="2"/>
      <c r="I669" s="2"/>
      <c r="J669" s="2"/>
      <c r="K669" s="27">
        <f t="shared" si="13"/>
        <v>0</v>
      </c>
    </row>
    <row r="670" spans="1:11" ht="30" customHeight="1" x14ac:dyDescent="0.25">
      <c r="A670" s="18"/>
      <c r="B670" s="5"/>
      <c r="C670" s="5"/>
      <c r="D670" s="5"/>
      <c r="E670" s="23"/>
      <c r="F670" s="23"/>
      <c r="G670" s="2"/>
      <c r="H670" s="2"/>
      <c r="I670" s="2"/>
      <c r="J670" s="2"/>
      <c r="K670" s="27">
        <f t="shared" si="13"/>
        <v>0</v>
      </c>
    </row>
    <row r="671" spans="1:11" ht="30" customHeight="1" x14ac:dyDescent="0.25">
      <c r="A671" s="18"/>
      <c r="B671" s="5"/>
      <c r="C671" s="5"/>
      <c r="D671" s="5"/>
      <c r="E671" s="23"/>
      <c r="F671" s="23"/>
      <c r="G671" s="2"/>
      <c r="H671" s="2"/>
      <c r="I671" s="2"/>
      <c r="J671" s="2"/>
      <c r="K671" s="27">
        <f t="shared" si="13"/>
        <v>0</v>
      </c>
    </row>
    <row r="672" spans="1:11" ht="30" customHeight="1" x14ac:dyDescent="0.25">
      <c r="A672" s="18"/>
      <c r="B672" s="5"/>
      <c r="C672" s="5"/>
      <c r="D672" s="5"/>
      <c r="E672" s="23"/>
      <c r="F672" s="23"/>
      <c r="G672" s="2"/>
      <c r="H672" s="2"/>
      <c r="I672" s="2"/>
      <c r="J672" s="2"/>
      <c r="K672" s="27">
        <f t="shared" si="13"/>
        <v>0</v>
      </c>
    </row>
    <row r="673" spans="1:11" ht="30" customHeight="1" x14ac:dyDescent="0.25">
      <c r="A673" s="18"/>
      <c r="B673" s="5"/>
      <c r="C673" s="5"/>
      <c r="D673" s="5"/>
      <c r="E673" s="23"/>
      <c r="F673" s="23"/>
      <c r="G673" s="2"/>
      <c r="H673" s="2"/>
      <c r="I673" s="2"/>
      <c r="J673" s="2"/>
      <c r="K673" s="27">
        <f t="shared" si="13"/>
        <v>0</v>
      </c>
    </row>
    <row r="674" spans="1:11" ht="30" customHeight="1" x14ac:dyDescent="0.25">
      <c r="A674" s="18"/>
      <c r="B674" s="5"/>
      <c r="C674" s="5"/>
      <c r="D674" s="5"/>
      <c r="E674" s="23"/>
      <c r="F674" s="23"/>
      <c r="G674" s="2"/>
      <c r="H674" s="2"/>
      <c r="I674" s="2"/>
      <c r="J674" s="2"/>
      <c r="K674" s="27">
        <f t="shared" si="13"/>
        <v>0</v>
      </c>
    </row>
    <row r="675" spans="1:11" ht="30" customHeight="1" x14ac:dyDescent="0.25">
      <c r="A675" s="18"/>
      <c r="B675" s="5"/>
      <c r="C675" s="5"/>
      <c r="D675" s="5"/>
      <c r="E675" s="23"/>
      <c r="F675" s="23"/>
      <c r="G675" s="2"/>
      <c r="H675" s="2"/>
      <c r="I675" s="2"/>
      <c r="J675" s="2"/>
      <c r="K675" s="27">
        <f t="shared" si="13"/>
        <v>0</v>
      </c>
    </row>
    <row r="676" spans="1:11" ht="30" customHeight="1" x14ac:dyDescent="0.25">
      <c r="A676" s="18"/>
      <c r="B676" s="5"/>
      <c r="C676" s="5"/>
      <c r="D676" s="5"/>
      <c r="E676" s="23"/>
      <c r="F676" s="23"/>
      <c r="G676" s="2"/>
      <c r="H676" s="2"/>
      <c r="I676" s="2"/>
      <c r="J676" s="2"/>
      <c r="K676" s="27">
        <f t="shared" ref="K676:K739" si="14">H676-A676</f>
        <v>0</v>
      </c>
    </row>
    <row r="677" spans="1:11" ht="30" customHeight="1" x14ac:dyDescent="0.25">
      <c r="A677" s="18"/>
      <c r="B677" s="5"/>
      <c r="C677" s="5"/>
      <c r="D677" s="5"/>
      <c r="E677" s="23"/>
      <c r="F677" s="23"/>
      <c r="G677" s="2"/>
      <c r="H677" s="2"/>
      <c r="I677" s="2"/>
      <c r="J677" s="2"/>
      <c r="K677" s="27">
        <f t="shared" si="14"/>
        <v>0</v>
      </c>
    </row>
    <row r="678" spans="1:11" ht="30" customHeight="1" x14ac:dyDescent="0.25">
      <c r="A678" s="18"/>
      <c r="B678" s="5"/>
      <c r="C678" s="5"/>
      <c r="D678" s="5"/>
      <c r="E678" s="23"/>
      <c r="F678" s="23"/>
      <c r="G678" s="2"/>
      <c r="H678" s="2"/>
      <c r="I678" s="2"/>
      <c r="J678" s="2"/>
      <c r="K678" s="27">
        <f t="shared" si="14"/>
        <v>0</v>
      </c>
    </row>
    <row r="679" spans="1:11" ht="30" customHeight="1" x14ac:dyDescent="0.25">
      <c r="A679" s="18"/>
      <c r="B679" s="5"/>
      <c r="C679" s="5"/>
      <c r="D679" s="5"/>
      <c r="E679" s="23"/>
      <c r="F679" s="23"/>
      <c r="G679" s="2"/>
      <c r="H679" s="2"/>
      <c r="I679" s="2"/>
      <c r="J679" s="2"/>
      <c r="K679" s="27">
        <f t="shared" si="14"/>
        <v>0</v>
      </c>
    </row>
    <row r="680" spans="1:11" ht="30" customHeight="1" x14ac:dyDescent="0.25">
      <c r="A680" s="18"/>
      <c r="B680" s="5"/>
      <c r="C680" s="5"/>
      <c r="D680" s="5"/>
      <c r="E680" s="23"/>
      <c r="F680" s="23"/>
      <c r="G680" s="2"/>
      <c r="H680" s="2"/>
      <c r="I680" s="2"/>
      <c r="J680" s="2"/>
      <c r="K680" s="27">
        <f t="shared" si="14"/>
        <v>0</v>
      </c>
    </row>
    <row r="681" spans="1:11" ht="30" customHeight="1" x14ac:dyDescent="0.25">
      <c r="A681" s="18"/>
      <c r="B681" s="5"/>
      <c r="C681" s="5"/>
      <c r="D681" s="5"/>
      <c r="E681" s="23"/>
      <c r="F681" s="23"/>
      <c r="G681" s="2"/>
      <c r="H681" s="2"/>
      <c r="I681" s="2"/>
      <c r="J681" s="2"/>
      <c r="K681" s="27">
        <f t="shared" si="14"/>
        <v>0</v>
      </c>
    </row>
    <row r="682" spans="1:11" ht="30" customHeight="1" x14ac:dyDescent="0.25">
      <c r="A682" s="18"/>
      <c r="B682" s="5"/>
      <c r="C682" s="5"/>
      <c r="D682" s="5"/>
      <c r="E682" s="23"/>
      <c r="F682" s="23"/>
      <c r="G682" s="2"/>
      <c r="H682" s="2"/>
      <c r="I682" s="2"/>
      <c r="J682" s="2"/>
      <c r="K682" s="27">
        <f t="shared" si="14"/>
        <v>0</v>
      </c>
    </row>
    <row r="683" spans="1:11" ht="30" customHeight="1" x14ac:dyDescent="0.25">
      <c r="A683" s="18"/>
      <c r="B683" s="5"/>
      <c r="C683" s="5"/>
      <c r="D683" s="5"/>
      <c r="E683" s="23"/>
      <c r="F683" s="23"/>
      <c r="G683" s="2"/>
      <c r="H683" s="2"/>
      <c r="I683" s="2"/>
      <c r="J683" s="2"/>
      <c r="K683" s="27">
        <f t="shared" si="14"/>
        <v>0</v>
      </c>
    </row>
    <row r="684" spans="1:11" ht="30" customHeight="1" x14ac:dyDescent="0.25">
      <c r="A684" s="18"/>
      <c r="B684" s="5"/>
      <c r="C684" s="5"/>
      <c r="D684" s="5"/>
      <c r="E684" s="23"/>
      <c r="F684" s="23"/>
      <c r="G684" s="2"/>
      <c r="H684" s="2"/>
      <c r="I684" s="2"/>
      <c r="J684" s="2"/>
      <c r="K684" s="27">
        <f t="shared" si="14"/>
        <v>0</v>
      </c>
    </row>
    <row r="685" spans="1:11" ht="30" customHeight="1" x14ac:dyDescent="0.25">
      <c r="A685" s="18"/>
      <c r="B685" s="5"/>
      <c r="C685" s="5"/>
      <c r="D685" s="5"/>
      <c r="E685" s="23"/>
      <c r="F685" s="23"/>
      <c r="G685" s="2"/>
      <c r="H685" s="2"/>
      <c r="I685" s="2"/>
      <c r="J685" s="2"/>
      <c r="K685" s="27">
        <f t="shared" si="14"/>
        <v>0</v>
      </c>
    </row>
    <row r="686" spans="1:11" ht="30" customHeight="1" x14ac:dyDescent="0.25">
      <c r="A686" s="18"/>
      <c r="B686" s="5"/>
      <c r="C686" s="5"/>
      <c r="D686" s="5"/>
      <c r="E686" s="23"/>
      <c r="F686" s="23"/>
      <c r="G686" s="2"/>
      <c r="H686" s="2"/>
      <c r="I686" s="2"/>
      <c r="J686" s="2"/>
      <c r="K686" s="27">
        <f t="shared" si="14"/>
        <v>0</v>
      </c>
    </row>
    <row r="687" spans="1:11" ht="30" customHeight="1" x14ac:dyDescent="0.25">
      <c r="A687" s="18"/>
      <c r="B687" s="5"/>
      <c r="C687" s="5"/>
      <c r="D687" s="5"/>
      <c r="E687" s="23"/>
      <c r="F687" s="23"/>
      <c r="G687" s="2"/>
      <c r="H687" s="2"/>
      <c r="I687" s="2"/>
      <c r="J687" s="2"/>
      <c r="K687" s="27">
        <f t="shared" si="14"/>
        <v>0</v>
      </c>
    </row>
    <row r="688" spans="1:11" ht="30" customHeight="1" x14ac:dyDescent="0.25">
      <c r="A688" s="18"/>
      <c r="B688" s="5"/>
      <c r="C688" s="5"/>
      <c r="D688" s="5"/>
      <c r="E688" s="23"/>
      <c r="F688" s="23"/>
      <c r="G688" s="2"/>
      <c r="H688" s="2"/>
      <c r="I688" s="2"/>
      <c r="J688" s="2"/>
      <c r="K688" s="27">
        <f t="shared" si="14"/>
        <v>0</v>
      </c>
    </row>
    <row r="689" spans="1:11" ht="30" customHeight="1" x14ac:dyDescent="0.25">
      <c r="A689" s="18"/>
      <c r="B689" s="5"/>
      <c r="C689" s="5"/>
      <c r="D689" s="5"/>
      <c r="E689" s="23"/>
      <c r="F689" s="23"/>
      <c r="G689" s="2"/>
      <c r="H689" s="2"/>
      <c r="I689" s="2"/>
      <c r="J689" s="2"/>
      <c r="K689" s="27">
        <f t="shared" si="14"/>
        <v>0</v>
      </c>
    </row>
    <row r="690" spans="1:11" ht="30" customHeight="1" x14ac:dyDescent="0.25">
      <c r="A690" s="18"/>
      <c r="B690" s="5"/>
      <c r="C690" s="5"/>
      <c r="D690" s="5"/>
      <c r="E690" s="23"/>
      <c r="F690" s="23"/>
      <c r="G690" s="2"/>
      <c r="H690" s="2"/>
      <c r="I690" s="2"/>
      <c r="J690" s="2"/>
      <c r="K690" s="27">
        <f t="shared" si="14"/>
        <v>0</v>
      </c>
    </row>
    <row r="691" spans="1:11" ht="30" customHeight="1" x14ac:dyDescent="0.25">
      <c r="A691" s="18"/>
      <c r="B691" s="5"/>
      <c r="C691" s="5"/>
      <c r="D691" s="5"/>
      <c r="E691" s="23"/>
      <c r="F691" s="23"/>
      <c r="G691" s="2"/>
      <c r="H691" s="2"/>
      <c r="I691" s="2"/>
      <c r="J691" s="2"/>
      <c r="K691" s="27">
        <f t="shared" si="14"/>
        <v>0</v>
      </c>
    </row>
    <row r="692" spans="1:11" ht="30" customHeight="1" x14ac:dyDescent="0.25">
      <c r="A692" s="18"/>
      <c r="B692" s="5"/>
      <c r="C692" s="5"/>
      <c r="D692" s="5"/>
      <c r="E692" s="23"/>
      <c r="F692" s="23"/>
      <c r="G692" s="2"/>
      <c r="H692" s="2"/>
      <c r="I692" s="2"/>
      <c r="J692" s="2"/>
      <c r="K692" s="27">
        <f t="shared" si="14"/>
        <v>0</v>
      </c>
    </row>
    <row r="693" spans="1:11" ht="30" customHeight="1" x14ac:dyDescent="0.25">
      <c r="A693" s="18"/>
      <c r="B693" s="5"/>
      <c r="C693" s="5"/>
      <c r="D693" s="5"/>
      <c r="E693" s="23"/>
      <c r="F693" s="23"/>
      <c r="G693" s="2"/>
      <c r="H693" s="2"/>
      <c r="I693" s="2"/>
      <c r="J693" s="2"/>
      <c r="K693" s="27">
        <f t="shared" si="14"/>
        <v>0</v>
      </c>
    </row>
    <row r="694" spans="1:11" ht="30" customHeight="1" x14ac:dyDescent="0.25">
      <c r="A694" s="18"/>
      <c r="B694" s="5"/>
      <c r="C694" s="5"/>
      <c r="D694" s="5"/>
      <c r="E694" s="23"/>
      <c r="F694" s="23"/>
      <c r="G694" s="2"/>
      <c r="H694" s="2"/>
      <c r="I694" s="2"/>
      <c r="J694" s="2"/>
      <c r="K694" s="27">
        <f t="shared" si="14"/>
        <v>0</v>
      </c>
    </row>
    <row r="695" spans="1:11" ht="30" customHeight="1" x14ac:dyDescent="0.25">
      <c r="A695" s="18"/>
      <c r="B695" s="5"/>
      <c r="C695" s="5"/>
      <c r="D695" s="5"/>
      <c r="E695" s="23"/>
      <c r="F695" s="23"/>
      <c r="G695" s="2"/>
      <c r="H695" s="2"/>
      <c r="I695" s="2"/>
      <c r="J695" s="2"/>
      <c r="K695" s="27">
        <f t="shared" si="14"/>
        <v>0</v>
      </c>
    </row>
    <row r="696" spans="1:11" ht="30" customHeight="1" x14ac:dyDescent="0.25">
      <c r="A696" s="18"/>
      <c r="B696" s="5"/>
      <c r="C696" s="5"/>
      <c r="D696" s="5"/>
      <c r="E696" s="23"/>
      <c r="F696" s="23"/>
      <c r="G696" s="2"/>
      <c r="H696" s="2"/>
      <c r="I696" s="2"/>
      <c r="J696" s="2"/>
      <c r="K696" s="27">
        <f t="shared" si="14"/>
        <v>0</v>
      </c>
    </row>
    <row r="697" spans="1:11" ht="30" customHeight="1" x14ac:dyDescent="0.25">
      <c r="A697" s="18"/>
      <c r="B697" s="5"/>
      <c r="C697" s="5"/>
      <c r="D697" s="5"/>
      <c r="E697" s="23"/>
      <c r="F697" s="23"/>
      <c r="G697" s="2"/>
      <c r="H697" s="2"/>
      <c r="I697" s="2"/>
      <c r="J697" s="2"/>
      <c r="K697" s="27">
        <f t="shared" si="14"/>
        <v>0</v>
      </c>
    </row>
    <row r="698" spans="1:11" ht="30" customHeight="1" x14ac:dyDescent="0.25">
      <c r="A698" s="18"/>
      <c r="B698" s="5"/>
      <c r="C698" s="5"/>
      <c r="D698" s="5"/>
      <c r="E698" s="23"/>
      <c r="F698" s="23"/>
      <c r="G698" s="2"/>
      <c r="H698" s="2"/>
      <c r="I698" s="2"/>
      <c r="J698" s="2"/>
      <c r="K698" s="27">
        <f t="shared" si="14"/>
        <v>0</v>
      </c>
    </row>
    <row r="699" spans="1:11" ht="30" customHeight="1" x14ac:dyDescent="0.25">
      <c r="A699" s="18"/>
      <c r="B699" s="5"/>
      <c r="C699" s="5"/>
      <c r="D699" s="5"/>
      <c r="E699" s="23"/>
      <c r="F699" s="23"/>
      <c r="G699" s="2"/>
      <c r="H699" s="2"/>
      <c r="I699" s="2"/>
      <c r="J699" s="2"/>
      <c r="K699" s="27">
        <f t="shared" si="14"/>
        <v>0</v>
      </c>
    </row>
    <row r="700" spans="1:11" ht="30" customHeight="1" x14ac:dyDescent="0.25">
      <c r="A700" s="18"/>
      <c r="B700" s="5"/>
      <c r="C700" s="5"/>
      <c r="D700" s="5"/>
      <c r="E700" s="23"/>
      <c r="F700" s="23"/>
      <c r="G700" s="2"/>
      <c r="H700" s="2"/>
      <c r="I700" s="2"/>
      <c r="J700" s="2"/>
      <c r="K700" s="27">
        <f t="shared" si="14"/>
        <v>0</v>
      </c>
    </row>
    <row r="701" spans="1:11" ht="30" customHeight="1" x14ac:dyDescent="0.25">
      <c r="A701" s="18"/>
      <c r="B701" s="5"/>
      <c r="C701" s="5"/>
      <c r="D701" s="5"/>
      <c r="E701" s="23"/>
      <c r="F701" s="23"/>
      <c r="G701" s="2"/>
      <c r="H701" s="2"/>
      <c r="I701" s="2"/>
      <c r="J701" s="2"/>
      <c r="K701" s="27">
        <f t="shared" si="14"/>
        <v>0</v>
      </c>
    </row>
    <row r="702" spans="1:11" ht="30" customHeight="1" x14ac:dyDescent="0.25">
      <c r="A702" s="18"/>
      <c r="B702" s="5"/>
      <c r="C702" s="5"/>
      <c r="D702" s="5"/>
      <c r="E702" s="23"/>
      <c r="F702" s="23"/>
      <c r="G702" s="2"/>
      <c r="H702" s="2"/>
      <c r="I702" s="2"/>
      <c r="J702" s="2"/>
      <c r="K702" s="27">
        <f t="shared" si="14"/>
        <v>0</v>
      </c>
    </row>
    <row r="703" spans="1:11" ht="30" customHeight="1" x14ac:dyDescent="0.25">
      <c r="A703" s="18"/>
      <c r="B703" s="5"/>
      <c r="C703" s="5"/>
      <c r="D703" s="5"/>
      <c r="E703" s="23"/>
      <c r="F703" s="23"/>
      <c r="G703" s="2"/>
      <c r="H703" s="2"/>
      <c r="I703" s="2"/>
      <c r="J703" s="2"/>
      <c r="K703" s="27">
        <f t="shared" si="14"/>
        <v>0</v>
      </c>
    </row>
    <row r="704" spans="1:11" ht="30" customHeight="1" x14ac:dyDescent="0.25">
      <c r="A704" s="18"/>
      <c r="B704" s="5"/>
      <c r="C704" s="5"/>
      <c r="D704" s="5"/>
      <c r="E704" s="23"/>
      <c r="F704" s="23"/>
      <c r="G704" s="2"/>
      <c r="H704" s="2"/>
      <c r="I704" s="2"/>
      <c r="J704" s="2"/>
      <c r="K704" s="27">
        <f t="shared" si="14"/>
        <v>0</v>
      </c>
    </row>
    <row r="705" spans="1:11" ht="30" customHeight="1" x14ac:dyDescent="0.25">
      <c r="A705" s="18"/>
      <c r="B705" s="5"/>
      <c r="C705" s="5"/>
      <c r="D705" s="5"/>
      <c r="E705" s="23"/>
      <c r="F705" s="23"/>
      <c r="G705" s="2"/>
      <c r="H705" s="2"/>
      <c r="I705" s="2"/>
      <c r="J705" s="2"/>
      <c r="K705" s="27">
        <f t="shared" si="14"/>
        <v>0</v>
      </c>
    </row>
    <row r="706" spans="1:11" ht="30" customHeight="1" x14ac:dyDescent="0.25">
      <c r="A706" s="18"/>
      <c r="B706" s="5"/>
      <c r="C706" s="5"/>
      <c r="D706" s="5"/>
      <c r="E706" s="23"/>
      <c r="F706" s="23"/>
      <c r="G706" s="2"/>
      <c r="H706" s="2"/>
      <c r="I706" s="2"/>
      <c r="J706" s="2"/>
      <c r="K706" s="27">
        <f t="shared" si="14"/>
        <v>0</v>
      </c>
    </row>
    <row r="707" spans="1:11" ht="30" customHeight="1" x14ac:dyDescent="0.25">
      <c r="A707" s="18"/>
      <c r="B707" s="5"/>
      <c r="C707" s="5"/>
      <c r="D707" s="5"/>
      <c r="E707" s="23"/>
      <c r="F707" s="23"/>
      <c r="G707" s="2"/>
      <c r="H707" s="2"/>
      <c r="I707" s="2"/>
      <c r="J707" s="2"/>
      <c r="K707" s="27">
        <f t="shared" si="14"/>
        <v>0</v>
      </c>
    </row>
    <row r="708" spans="1:11" ht="30" customHeight="1" x14ac:dyDescent="0.25">
      <c r="A708" s="18"/>
      <c r="B708" s="5"/>
      <c r="C708" s="5"/>
      <c r="D708" s="5"/>
      <c r="E708" s="23"/>
      <c r="F708" s="23"/>
      <c r="G708" s="2"/>
      <c r="H708" s="2"/>
      <c r="I708" s="2"/>
      <c r="J708" s="2"/>
      <c r="K708" s="27">
        <f t="shared" si="14"/>
        <v>0</v>
      </c>
    </row>
    <row r="709" spans="1:11" ht="30" customHeight="1" x14ac:dyDescent="0.25">
      <c r="A709" s="18"/>
      <c r="B709" s="5"/>
      <c r="C709" s="5"/>
      <c r="D709" s="5"/>
      <c r="E709" s="23"/>
      <c r="F709" s="23"/>
      <c r="G709" s="2"/>
      <c r="H709" s="2"/>
      <c r="I709" s="2"/>
      <c r="J709" s="2"/>
      <c r="K709" s="27">
        <f t="shared" si="14"/>
        <v>0</v>
      </c>
    </row>
    <row r="710" spans="1:11" ht="30" customHeight="1" x14ac:dyDescent="0.25">
      <c r="A710" s="18"/>
      <c r="B710" s="5"/>
      <c r="C710" s="5"/>
      <c r="D710" s="5"/>
      <c r="E710" s="23"/>
      <c r="F710" s="23"/>
      <c r="G710" s="2"/>
      <c r="H710" s="2"/>
      <c r="I710" s="2"/>
      <c r="J710" s="2"/>
      <c r="K710" s="27">
        <f t="shared" si="14"/>
        <v>0</v>
      </c>
    </row>
    <row r="711" spans="1:11" ht="30" customHeight="1" x14ac:dyDescent="0.25">
      <c r="A711" s="18"/>
      <c r="B711" s="5"/>
      <c r="C711" s="5"/>
      <c r="D711" s="5"/>
      <c r="E711" s="23"/>
      <c r="F711" s="23"/>
      <c r="G711" s="2"/>
      <c r="H711" s="2"/>
      <c r="I711" s="2"/>
      <c r="J711" s="2"/>
      <c r="K711" s="27">
        <f t="shared" si="14"/>
        <v>0</v>
      </c>
    </row>
    <row r="712" spans="1:11" ht="30" customHeight="1" x14ac:dyDescent="0.25">
      <c r="A712" s="18"/>
      <c r="B712" s="5"/>
      <c r="C712" s="5"/>
      <c r="D712" s="5"/>
      <c r="E712" s="23"/>
      <c r="F712" s="23"/>
      <c r="G712" s="2"/>
      <c r="H712" s="2"/>
      <c r="I712" s="2"/>
      <c r="J712" s="2"/>
      <c r="K712" s="27">
        <f t="shared" si="14"/>
        <v>0</v>
      </c>
    </row>
    <row r="713" spans="1:11" ht="30" customHeight="1" x14ac:dyDescent="0.25">
      <c r="A713" s="18"/>
      <c r="B713" s="5"/>
      <c r="C713" s="5"/>
      <c r="D713" s="5"/>
      <c r="E713" s="23"/>
      <c r="F713" s="23"/>
      <c r="G713" s="2"/>
      <c r="H713" s="2"/>
      <c r="I713" s="2"/>
      <c r="J713" s="2"/>
      <c r="K713" s="27">
        <f t="shared" si="14"/>
        <v>0</v>
      </c>
    </row>
    <row r="714" spans="1:11" ht="30" customHeight="1" x14ac:dyDescent="0.25">
      <c r="A714" s="18"/>
      <c r="B714" s="5"/>
      <c r="C714" s="5"/>
      <c r="D714" s="5"/>
      <c r="E714" s="23"/>
      <c r="F714" s="23"/>
      <c r="G714" s="2"/>
      <c r="H714" s="2"/>
      <c r="I714" s="2"/>
      <c r="J714" s="2"/>
      <c r="K714" s="27">
        <f t="shared" si="14"/>
        <v>0</v>
      </c>
    </row>
    <row r="715" spans="1:11" ht="30" customHeight="1" x14ac:dyDescent="0.25">
      <c r="A715" s="18"/>
      <c r="B715" s="5"/>
      <c r="C715" s="5"/>
      <c r="D715" s="5"/>
      <c r="E715" s="23"/>
      <c r="F715" s="23"/>
      <c r="G715" s="2"/>
      <c r="H715" s="2"/>
      <c r="I715" s="2"/>
      <c r="J715" s="2"/>
      <c r="K715" s="27">
        <f t="shared" si="14"/>
        <v>0</v>
      </c>
    </row>
    <row r="716" spans="1:11" ht="30" customHeight="1" x14ac:dyDescent="0.25">
      <c r="A716" s="18"/>
      <c r="B716" s="5"/>
      <c r="C716" s="5"/>
      <c r="D716" s="5"/>
      <c r="E716" s="23"/>
      <c r="F716" s="23"/>
      <c r="G716" s="2"/>
      <c r="H716" s="2"/>
      <c r="I716" s="2"/>
      <c r="J716" s="2"/>
      <c r="K716" s="27">
        <f t="shared" si="14"/>
        <v>0</v>
      </c>
    </row>
    <row r="717" spans="1:11" ht="30" customHeight="1" x14ac:dyDescent="0.25">
      <c r="A717" s="18"/>
      <c r="B717" s="5"/>
      <c r="C717" s="5"/>
      <c r="D717" s="5"/>
      <c r="E717" s="23"/>
      <c r="F717" s="23"/>
      <c r="G717" s="2"/>
      <c r="H717" s="2"/>
      <c r="I717" s="2"/>
      <c r="J717" s="2"/>
      <c r="K717" s="27">
        <f t="shared" si="14"/>
        <v>0</v>
      </c>
    </row>
    <row r="718" spans="1:11" ht="30" customHeight="1" x14ac:dyDescent="0.25">
      <c r="A718" s="18"/>
      <c r="B718" s="5"/>
      <c r="C718" s="5"/>
      <c r="D718" s="5"/>
      <c r="E718" s="23"/>
      <c r="F718" s="23"/>
      <c r="G718" s="2"/>
      <c r="H718" s="2"/>
      <c r="I718" s="2"/>
      <c r="J718" s="2"/>
      <c r="K718" s="27">
        <f t="shared" si="14"/>
        <v>0</v>
      </c>
    </row>
    <row r="719" spans="1:11" ht="30" customHeight="1" x14ac:dyDescent="0.25">
      <c r="A719" s="18"/>
      <c r="B719" s="5"/>
      <c r="C719" s="5"/>
      <c r="D719" s="5"/>
      <c r="E719" s="23"/>
      <c r="F719" s="23"/>
      <c r="G719" s="2"/>
      <c r="H719" s="2"/>
      <c r="I719" s="2"/>
      <c r="J719" s="2"/>
      <c r="K719" s="27">
        <f t="shared" si="14"/>
        <v>0</v>
      </c>
    </row>
    <row r="720" spans="1:11" ht="30" customHeight="1" x14ac:dyDescent="0.25">
      <c r="A720" s="18"/>
      <c r="B720" s="5"/>
      <c r="C720" s="5"/>
      <c r="D720" s="5"/>
      <c r="E720" s="23"/>
      <c r="F720" s="23"/>
      <c r="G720" s="2"/>
      <c r="H720" s="2"/>
      <c r="I720" s="2"/>
      <c r="J720" s="2"/>
      <c r="K720" s="27">
        <f t="shared" si="14"/>
        <v>0</v>
      </c>
    </row>
    <row r="721" spans="1:11" ht="30" customHeight="1" x14ac:dyDescent="0.25">
      <c r="A721" s="18"/>
      <c r="B721" s="5"/>
      <c r="C721" s="5"/>
      <c r="D721" s="5"/>
      <c r="E721" s="23"/>
      <c r="F721" s="23"/>
      <c r="G721" s="2"/>
      <c r="H721" s="2"/>
      <c r="I721" s="2"/>
      <c r="J721" s="2"/>
      <c r="K721" s="27">
        <f t="shared" si="14"/>
        <v>0</v>
      </c>
    </row>
    <row r="722" spans="1:11" ht="30" customHeight="1" x14ac:dyDescent="0.25">
      <c r="A722" s="18"/>
      <c r="B722" s="5"/>
      <c r="C722" s="5"/>
      <c r="D722" s="5"/>
      <c r="E722" s="23"/>
      <c r="F722" s="23"/>
      <c r="G722" s="2"/>
      <c r="H722" s="2"/>
      <c r="I722" s="2"/>
      <c r="J722" s="2"/>
      <c r="K722" s="27">
        <f t="shared" si="14"/>
        <v>0</v>
      </c>
    </row>
    <row r="723" spans="1:11" ht="30" customHeight="1" x14ac:dyDescent="0.25">
      <c r="A723" s="18"/>
      <c r="B723" s="5"/>
      <c r="C723" s="5"/>
      <c r="D723" s="5"/>
      <c r="E723" s="23"/>
      <c r="F723" s="23"/>
      <c r="G723" s="2"/>
      <c r="H723" s="2"/>
      <c r="I723" s="2"/>
      <c r="J723" s="2"/>
      <c r="K723" s="27">
        <f t="shared" si="14"/>
        <v>0</v>
      </c>
    </row>
    <row r="724" spans="1:11" ht="30" customHeight="1" x14ac:dyDescent="0.25">
      <c r="A724" s="18"/>
      <c r="B724" s="5"/>
      <c r="C724" s="5"/>
      <c r="D724" s="5"/>
      <c r="E724" s="23"/>
      <c r="F724" s="23"/>
      <c r="G724" s="2"/>
      <c r="H724" s="2"/>
      <c r="I724" s="2"/>
      <c r="J724" s="2"/>
      <c r="K724" s="27">
        <f t="shared" si="14"/>
        <v>0</v>
      </c>
    </row>
    <row r="725" spans="1:11" ht="30" customHeight="1" x14ac:dyDescent="0.25">
      <c r="A725" s="18"/>
      <c r="B725" s="5"/>
      <c r="C725" s="5"/>
      <c r="D725" s="5"/>
      <c r="E725" s="23"/>
      <c r="F725" s="23"/>
      <c r="G725" s="2"/>
      <c r="H725" s="2"/>
      <c r="I725" s="2"/>
      <c r="J725" s="2"/>
      <c r="K725" s="27">
        <f t="shared" si="14"/>
        <v>0</v>
      </c>
    </row>
    <row r="726" spans="1:11" ht="30" customHeight="1" x14ac:dyDescent="0.25">
      <c r="A726" s="18"/>
      <c r="B726" s="5"/>
      <c r="C726" s="5"/>
      <c r="D726" s="5"/>
      <c r="E726" s="23"/>
      <c r="F726" s="23"/>
      <c r="G726" s="2"/>
      <c r="H726" s="2"/>
      <c r="I726" s="2"/>
      <c r="J726" s="2"/>
      <c r="K726" s="27">
        <f t="shared" si="14"/>
        <v>0</v>
      </c>
    </row>
    <row r="727" spans="1:11" ht="30" customHeight="1" x14ac:dyDescent="0.25">
      <c r="A727" s="18"/>
      <c r="B727" s="5"/>
      <c r="C727" s="5"/>
      <c r="D727" s="5"/>
      <c r="E727" s="23"/>
      <c r="F727" s="23"/>
      <c r="G727" s="2"/>
      <c r="H727" s="2"/>
      <c r="I727" s="2"/>
      <c r="J727" s="2"/>
      <c r="K727" s="27">
        <f t="shared" si="14"/>
        <v>0</v>
      </c>
    </row>
    <row r="728" spans="1:11" ht="30" customHeight="1" x14ac:dyDescent="0.25">
      <c r="A728" s="18"/>
      <c r="B728" s="5"/>
      <c r="C728" s="5"/>
      <c r="D728" s="5"/>
      <c r="E728" s="23"/>
      <c r="F728" s="23"/>
      <c r="G728" s="2"/>
      <c r="H728" s="2"/>
      <c r="I728" s="2"/>
      <c r="J728" s="2"/>
      <c r="K728" s="27">
        <f t="shared" si="14"/>
        <v>0</v>
      </c>
    </row>
    <row r="729" spans="1:11" ht="30" customHeight="1" x14ac:dyDescent="0.25">
      <c r="A729" s="18"/>
      <c r="B729" s="5"/>
      <c r="C729" s="5"/>
      <c r="D729" s="5"/>
      <c r="E729" s="23"/>
      <c r="F729" s="23"/>
      <c r="G729" s="2"/>
      <c r="H729" s="2"/>
      <c r="I729" s="2"/>
      <c r="J729" s="2"/>
      <c r="K729" s="27">
        <f t="shared" si="14"/>
        <v>0</v>
      </c>
    </row>
    <row r="730" spans="1:11" ht="30" customHeight="1" x14ac:dyDescent="0.25">
      <c r="A730" s="18"/>
      <c r="B730" s="5"/>
      <c r="C730" s="5"/>
      <c r="D730" s="5"/>
      <c r="E730" s="23"/>
      <c r="F730" s="23"/>
      <c r="G730" s="2"/>
      <c r="H730" s="2"/>
      <c r="I730" s="2"/>
      <c r="J730" s="2"/>
      <c r="K730" s="27">
        <f t="shared" si="14"/>
        <v>0</v>
      </c>
    </row>
    <row r="731" spans="1:11" ht="30" customHeight="1" x14ac:dyDescent="0.25">
      <c r="A731" s="18"/>
      <c r="B731" s="5"/>
      <c r="C731" s="5"/>
      <c r="D731" s="5"/>
      <c r="E731" s="23"/>
      <c r="F731" s="23"/>
      <c r="G731" s="2"/>
      <c r="H731" s="2"/>
      <c r="I731" s="2"/>
      <c r="J731" s="2"/>
      <c r="K731" s="27">
        <f t="shared" si="14"/>
        <v>0</v>
      </c>
    </row>
    <row r="732" spans="1:11" ht="30" customHeight="1" x14ac:dyDescent="0.25">
      <c r="A732" s="18"/>
      <c r="B732" s="5"/>
      <c r="C732" s="5"/>
      <c r="D732" s="5"/>
      <c r="E732" s="23"/>
      <c r="F732" s="23"/>
      <c r="G732" s="2"/>
      <c r="H732" s="2"/>
      <c r="I732" s="2"/>
      <c r="J732" s="2"/>
      <c r="K732" s="27">
        <f t="shared" si="14"/>
        <v>0</v>
      </c>
    </row>
    <row r="733" spans="1:11" ht="30" customHeight="1" x14ac:dyDescent="0.25">
      <c r="A733" s="18"/>
      <c r="B733" s="5"/>
      <c r="C733" s="5"/>
      <c r="D733" s="5"/>
      <c r="E733" s="23"/>
      <c r="F733" s="23"/>
      <c r="G733" s="2"/>
      <c r="H733" s="2"/>
      <c r="I733" s="2"/>
      <c r="J733" s="2"/>
      <c r="K733" s="27">
        <f t="shared" si="14"/>
        <v>0</v>
      </c>
    </row>
    <row r="734" spans="1:11" ht="30" customHeight="1" x14ac:dyDescent="0.25">
      <c r="A734" s="18"/>
      <c r="B734" s="5"/>
      <c r="C734" s="5"/>
      <c r="D734" s="5"/>
      <c r="E734" s="23"/>
      <c r="F734" s="23"/>
      <c r="G734" s="2"/>
      <c r="H734" s="2"/>
      <c r="I734" s="2"/>
      <c r="J734" s="2"/>
      <c r="K734" s="27">
        <f t="shared" si="14"/>
        <v>0</v>
      </c>
    </row>
    <row r="735" spans="1:11" ht="30" customHeight="1" x14ac:dyDescent="0.25">
      <c r="A735" s="18"/>
      <c r="B735" s="5"/>
      <c r="C735" s="5"/>
      <c r="D735" s="5"/>
      <c r="E735" s="23"/>
      <c r="F735" s="23"/>
      <c r="G735" s="2"/>
      <c r="H735" s="2"/>
      <c r="I735" s="2"/>
      <c r="J735" s="2"/>
      <c r="K735" s="27">
        <f t="shared" si="14"/>
        <v>0</v>
      </c>
    </row>
    <row r="736" spans="1:11" ht="30" customHeight="1" x14ac:dyDescent="0.25">
      <c r="A736" s="18"/>
      <c r="B736" s="5"/>
      <c r="C736" s="5"/>
      <c r="D736" s="5"/>
      <c r="E736" s="23"/>
      <c r="F736" s="23"/>
      <c r="G736" s="2"/>
      <c r="H736" s="2"/>
      <c r="I736" s="2"/>
      <c r="J736" s="2"/>
      <c r="K736" s="27">
        <f t="shared" si="14"/>
        <v>0</v>
      </c>
    </row>
    <row r="737" spans="1:11" ht="30" customHeight="1" x14ac:dyDescent="0.25">
      <c r="A737" s="18"/>
      <c r="B737" s="5"/>
      <c r="C737" s="5"/>
      <c r="D737" s="5"/>
      <c r="E737" s="23"/>
      <c r="F737" s="23"/>
      <c r="G737" s="2"/>
      <c r="H737" s="2"/>
      <c r="I737" s="2"/>
      <c r="J737" s="2"/>
      <c r="K737" s="27">
        <f t="shared" si="14"/>
        <v>0</v>
      </c>
    </row>
    <row r="738" spans="1:11" ht="30" customHeight="1" x14ac:dyDescent="0.25">
      <c r="A738" s="18"/>
      <c r="B738" s="5"/>
      <c r="C738" s="5"/>
      <c r="D738" s="5"/>
      <c r="E738" s="23"/>
      <c r="F738" s="23"/>
      <c r="G738" s="2"/>
      <c r="H738" s="2"/>
      <c r="I738" s="2"/>
      <c r="J738" s="2"/>
      <c r="K738" s="27">
        <f t="shared" si="14"/>
        <v>0</v>
      </c>
    </row>
    <row r="739" spans="1:11" ht="30" customHeight="1" x14ac:dyDescent="0.25">
      <c r="A739" s="18"/>
      <c r="B739" s="5"/>
      <c r="C739" s="5"/>
      <c r="D739" s="5"/>
      <c r="E739" s="23"/>
      <c r="F739" s="23"/>
      <c r="G739" s="2"/>
      <c r="H739" s="2"/>
      <c r="I739" s="2"/>
      <c r="J739" s="2"/>
      <c r="K739" s="27">
        <f t="shared" si="14"/>
        <v>0</v>
      </c>
    </row>
    <row r="740" spans="1:11" ht="30" customHeight="1" x14ac:dyDescent="0.25">
      <c r="A740" s="18"/>
      <c r="B740" s="5"/>
      <c r="C740" s="5"/>
      <c r="D740" s="5"/>
      <c r="E740" s="23"/>
      <c r="F740" s="23"/>
      <c r="G740" s="2"/>
      <c r="H740" s="2"/>
      <c r="I740" s="2"/>
      <c r="J740" s="2"/>
      <c r="K740" s="27">
        <f t="shared" ref="K740:K776" si="15">H740-A740</f>
        <v>0</v>
      </c>
    </row>
    <row r="741" spans="1:11" ht="30" customHeight="1" x14ac:dyDescent="0.25">
      <c r="A741" s="18"/>
      <c r="B741" s="5"/>
      <c r="C741" s="5"/>
      <c r="D741" s="5"/>
      <c r="E741" s="23"/>
      <c r="F741" s="23"/>
      <c r="G741" s="2"/>
      <c r="H741" s="2"/>
      <c r="I741" s="2"/>
      <c r="J741" s="2"/>
      <c r="K741" s="27">
        <f t="shared" si="15"/>
        <v>0</v>
      </c>
    </row>
    <row r="742" spans="1:11" ht="30" customHeight="1" x14ac:dyDescent="0.25">
      <c r="A742" s="18"/>
      <c r="B742" s="5"/>
      <c r="C742" s="5"/>
      <c r="D742" s="5"/>
      <c r="E742" s="23"/>
      <c r="F742" s="23"/>
      <c r="G742" s="2"/>
      <c r="H742" s="2"/>
      <c r="I742" s="2"/>
      <c r="J742" s="2"/>
      <c r="K742" s="27">
        <f t="shared" si="15"/>
        <v>0</v>
      </c>
    </row>
    <row r="743" spans="1:11" ht="30" customHeight="1" x14ac:dyDescent="0.25">
      <c r="A743" s="18"/>
      <c r="B743" s="5"/>
      <c r="C743" s="5"/>
      <c r="D743" s="5"/>
      <c r="E743" s="23"/>
      <c r="F743" s="23"/>
      <c r="G743" s="2"/>
      <c r="H743" s="2"/>
      <c r="I743" s="2"/>
      <c r="J743" s="2"/>
      <c r="K743" s="27">
        <f t="shared" si="15"/>
        <v>0</v>
      </c>
    </row>
    <row r="744" spans="1:11" ht="30" customHeight="1" x14ac:dyDescent="0.25">
      <c r="A744" s="18"/>
      <c r="B744" s="5"/>
      <c r="C744" s="5"/>
      <c r="D744" s="5"/>
      <c r="E744" s="23"/>
      <c r="F744" s="23"/>
      <c r="G744" s="2"/>
      <c r="H744" s="2"/>
      <c r="I744" s="2"/>
      <c r="J744" s="2"/>
      <c r="K744" s="27">
        <f t="shared" si="15"/>
        <v>0</v>
      </c>
    </row>
    <row r="745" spans="1:11" ht="30" customHeight="1" x14ac:dyDescent="0.25">
      <c r="A745" s="18"/>
      <c r="B745" s="5"/>
      <c r="C745" s="5"/>
      <c r="D745" s="5"/>
      <c r="E745" s="23"/>
      <c r="F745" s="23"/>
      <c r="G745" s="2"/>
      <c r="H745" s="2"/>
      <c r="I745" s="2"/>
      <c r="J745" s="2"/>
      <c r="K745" s="27">
        <f t="shared" si="15"/>
        <v>0</v>
      </c>
    </row>
    <row r="746" spans="1:11" ht="30" customHeight="1" x14ac:dyDescent="0.25">
      <c r="A746" s="18"/>
      <c r="B746" s="5"/>
      <c r="C746" s="5"/>
      <c r="D746" s="5"/>
      <c r="E746" s="23"/>
      <c r="F746" s="23"/>
      <c r="G746" s="2"/>
      <c r="H746" s="2"/>
      <c r="I746" s="2"/>
      <c r="J746" s="2"/>
      <c r="K746" s="27">
        <f t="shared" si="15"/>
        <v>0</v>
      </c>
    </row>
    <row r="747" spans="1:11" ht="30" customHeight="1" x14ac:dyDescent="0.25">
      <c r="A747" s="18"/>
      <c r="B747" s="5"/>
      <c r="C747" s="5"/>
      <c r="D747" s="5"/>
      <c r="E747" s="23"/>
      <c r="F747" s="23"/>
      <c r="G747" s="2"/>
      <c r="H747" s="2"/>
      <c r="I747" s="2"/>
      <c r="J747" s="2"/>
      <c r="K747" s="27">
        <f t="shared" si="15"/>
        <v>0</v>
      </c>
    </row>
    <row r="748" spans="1:11" ht="30" customHeight="1" x14ac:dyDescent="0.25">
      <c r="A748" s="18"/>
      <c r="B748" s="5"/>
      <c r="C748" s="5"/>
      <c r="D748" s="5"/>
      <c r="E748" s="23"/>
      <c r="F748" s="23"/>
      <c r="G748" s="2"/>
      <c r="H748" s="2"/>
      <c r="I748" s="2"/>
      <c r="J748" s="2"/>
      <c r="K748" s="27">
        <f t="shared" si="15"/>
        <v>0</v>
      </c>
    </row>
    <row r="749" spans="1:11" ht="30" customHeight="1" x14ac:dyDescent="0.25">
      <c r="A749" s="18"/>
      <c r="B749" s="5"/>
      <c r="C749" s="5"/>
      <c r="D749" s="5"/>
      <c r="E749" s="23"/>
      <c r="F749" s="23"/>
      <c r="G749" s="2"/>
      <c r="H749" s="2"/>
      <c r="I749" s="2"/>
      <c r="J749" s="2"/>
      <c r="K749" s="27">
        <f t="shared" si="15"/>
        <v>0</v>
      </c>
    </row>
    <row r="750" spans="1:11" ht="30" customHeight="1" x14ac:dyDescent="0.25">
      <c r="A750" s="18"/>
      <c r="B750" s="5"/>
      <c r="C750" s="5"/>
      <c r="D750" s="5"/>
      <c r="E750" s="23"/>
      <c r="F750" s="23"/>
      <c r="G750" s="2"/>
      <c r="H750" s="2"/>
      <c r="I750" s="2"/>
      <c r="J750" s="2"/>
      <c r="K750" s="27">
        <f t="shared" si="15"/>
        <v>0</v>
      </c>
    </row>
    <row r="751" spans="1:11" ht="30" customHeight="1" x14ac:dyDescent="0.25">
      <c r="A751" s="18"/>
      <c r="B751" s="5"/>
      <c r="C751" s="5"/>
      <c r="D751" s="5"/>
      <c r="E751" s="23"/>
      <c r="F751" s="23"/>
      <c r="G751" s="2"/>
      <c r="H751" s="2"/>
      <c r="I751" s="2"/>
      <c r="J751" s="2"/>
      <c r="K751" s="27">
        <f t="shared" si="15"/>
        <v>0</v>
      </c>
    </row>
    <row r="752" spans="1:11" ht="30" customHeight="1" x14ac:dyDescent="0.25">
      <c r="A752" s="18"/>
      <c r="B752" s="5"/>
      <c r="C752" s="5"/>
      <c r="D752" s="5"/>
      <c r="E752" s="23"/>
      <c r="F752" s="23"/>
      <c r="G752" s="2"/>
      <c r="H752" s="2"/>
      <c r="I752" s="2"/>
      <c r="J752" s="2"/>
      <c r="K752" s="27">
        <f t="shared" si="15"/>
        <v>0</v>
      </c>
    </row>
    <row r="753" spans="1:11" ht="30" customHeight="1" x14ac:dyDescent="0.25">
      <c r="A753" s="18"/>
      <c r="B753" s="5"/>
      <c r="C753" s="5"/>
      <c r="D753" s="5"/>
      <c r="E753" s="23"/>
      <c r="F753" s="23"/>
      <c r="G753" s="2"/>
      <c r="H753" s="2"/>
      <c r="I753" s="2"/>
      <c r="J753" s="2"/>
      <c r="K753" s="27">
        <f t="shared" si="15"/>
        <v>0</v>
      </c>
    </row>
    <row r="754" spans="1:11" ht="30" customHeight="1" x14ac:dyDescent="0.25">
      <c r="A754" s="18"/>
      <c r="B754" s="5"/>
      <c r="C754" s="5"/>
      <c r="D754" s="5"/>
      <c r="E754" s="23"/>
      <c r="F754" s="23"/>
      <c r="G754" s="2"/>
      <c r="H754" s="2"/>
      <c r="I754" s="2"/>
      <c r="J754" s="2"/>
      <c r="K754" s="27">
        <f t="shared" si="15"/>
        <v>0</v>
      </c>
    </row>
    <row r="755" spans="1:11" ht="30" customHeight="1" x14ac:dyDescent="0.25">
      <c r="A755" s="18"/>
      <c r="B755" s="5"/>
      <c r="C755" s="5"/>
      <c r="D755" s="5"/>
      <c r="E755" s="23"/>
      <c r="F755" s="23"/>
      <c r="G755" s="2"/>
      <c r="H755" s="2"/>
      <c r="I755" s="2"/>
      <c r="J755" s="2"/>
      <c r="K755" s="27">
        <f t="shared" si="15"/>
        <v>0</v>
      </c>
    </row>
    <row r="756" spans="1:11" ht="30" customHeight="1" x14ac:dyDescent="0.25">
      <c r="A756" s="18"/>
      <c r="B756" s="5"/>
      <c r="C756" s="5"/>
      <c r="D756" s="5"/>
      <c r="E756" s="23"/>
      <c r="F756" s="23"/>
      <c r="G756" s="2"/>
      <c r="H756" s="2"/>
      <c r="I756" s="2"/>
      <c r="J756" s="2"/>
      <c r="K756" s="27">
        <f t="shared" si="15"/>
        <v>0</v>
      </c>
    </row>
    <row r="757" spans="1:11" ht="30" customHeight="1" x14ac:dyDescent="0.25">
      <c r="A757" s="18"/>
      <c r="B757" s="5"/>
      <c r="C757" s="5"/>
      <c r="D757" s="5"/>
      <c r="E757" s="23"/>
      <c r="F757" s="23"/>
      <c r="G757" s="2"/>
      <c r="H757" s="2"/>
      <c r="I757" s="2"/>
      <c r="J757" s="2"/>
      <c r="K757" s="27">
        <f t="shared" si="15"/>
        <v>0</v>
      </c>
    </row>
    <row r="758" spans="1:11" ht="30" customHeight="1" x14ac:dyDescent="0.25">
      <c r="A758" s="18"/>
      <c r="B758" s="5"/>
      <c r="C758" s="5"/>
      <c r="D758" s="5"/>
      <c r="E758" s="23"/>
      <c r="F758" s="23"/>
      <c r="G758" s="2"/>
      <c r="H758" s="2"/>
      <c r="I758" s="2"/>
      <c r="J758" s="2"/>
      <c r="K758" s="27">
        <f t="shared" si="15"/>
        <v>0</v>
      </c>
    </row>
    <row r="759" spans="1:11" ht="30" customHeight="1" x14ac:dyDescent="0.25">
      <c r="A759" s="18"/>
      <c r="B759" s="5"/>
      <c r="C759" s="5"/>
      <c r="D759" s="5"/>
      <c r="E759" s="23"/>
      <c r="F759" s="23"/>
      <c r="G759" s="2"/>
      <c r="H759" s="2"/>
      <c r="I759" s="2"/>
      <c r="J759" s="2"/>
      <c r="K759" s="27">
        <f t="shared" si="15"/>
        <v>0</v>
      </c>
    </row>
    <row r="760" spans="1:11" ht="30" customHeight="1" x14ac:dyDescent="0.25">
      <c r="A760" s="18"/>
      <c r="B760" s="5"/>
      <c r="C760" s="5"/>
      <c r="D760" s="5"/>
      <c r="E760" s="23"/>
      <c r="F760" s="23"/>
      <c r="G760" s="2"/>
      <c r="H760" s="2"/>
      <c r="I760" s="2"/>
      <c r="J760" s="2"/>
      <c r="K760" s="27">
        <f t="shared" si="15"/>
        <v>0</v>
      </c>
    </row>
    <row r="761" spans="1:11" ht="30" customHeight="1" x14ac:dyDescent="0.25">
      <c r="A761" s="18"/>
      <c r="B761" s="5"/>
      <c r="C761" s="5"/>
      <c r="D761" s="5"/>
      <c r="E761" s="23"/>
      <c r="F761" s="23"/>
      <c r="G761" s="2"/>
      <c r="H761" s="2"/>
      <c r="I761" s="2"/>
      <c r="J761" s="2"/>
      <c r="K761" s="27">
        <f t="shared" si="15"/>
        <v>0</v>
      </c>
    </row>
    <row r="762" spans="1:11" ht="30" customHeight="1" x14ac:dyDescent="0.25">
      <c r="A762" s="18"/>
      <c r="B762" s="5"/>
      <c r="C762" s="5"/>
      <c r="D762" s="5"/>
      <c r="E762" s="23"/>
      <c r="F762" s="23"/>
      <c r="G762" s="2"/>
      <c r="H762" s="2"/>
      <c r="I762" s="2"/>
      <c r="J762" s="2"/>
      <c r="K762" s="27">
        <f t="shared" si="15"/>
        <v>0</v>
      </c>
    </row>
    <row r="763" spans="1:11" ht="30" customHeight="1" x14ac:dyDescent="0.25">
      <c r="A763" s="18"/>
      <c r="B763" s="5"/>
      <c r="C763" s="5"/>
      <c r="D763" s="5"/>
      <c r="E763" s="23"/>
      <c r="F763" s="23"/>
      <c r="G763" s="2"/>
      <c r="H763" s="2"/>
      <c r="I763" s="2"/>
      <c r="J763" s="2"/>
      <c r="K763" s="27">
        <f t="shared" si="15"/>
        <v>0</v>
      </c>
    </row>
    <row r="764" spans="1:11" ht="30" customHeight="1" x14ac:dyDescent="0.25">
      <c r="A764" s="18"/>
      <c r="B764" s="5"/>
      <c r="C764" s="5"/>
      <c r="D764" s="5"/>
      <c r="E764" s="23"/>
      <c r="F764" s="23"/>
      <c r="G764" s="2"/>
      <c r="H764" s="2"/>
      <c r="I764" s="2"/>
      <c r="J764" s="2"/>
      <c r="K764" s="27">
        <f t="shared" si="15"/>
        <v>0</v>
      </c>
    </row>
    <row r="765" spans="1:11" ht="30" customHeight="1" x14ac:dyDescent="0.25">
      <c r="A765" s="18"/>
      <c r="B765" s="5"/>
      <c r="C765" s="5"/>
      <c r="D765" s="5"/>
      <c r="E765" s="23"/>
      <c r="F765" s="23"/>
      <c r="G765" s="2"/>
      <c r="H765" s="2"/>
      <c r="I765" s="2"/>
      <c r="J765" s="2"/>
      <c r="K765" s="27">
        <f t="shared" si="15"/>
        <v>0</v>
      </c>
    </row>
    <row r="766" spans="1:11" ht="30" customHeight="1" x14ac:dyDescent="0.25">
      <c r="A766" s="18"/>
      <c r="B766" s="5"/>
      <c r="C766" s="5"/>
      <c r="D766" s="5"/>
      <c r="E766" s="23"/>
      <c r="F766" s="23"/>
      <c r="G766" s="2"/>
      <c r="H766" s="2"/>
      <c r="I766" s="2"/>
      <c r="J766" s="2"/>
      <c r="K766" s="27">
        <f t="shared" si="15"/>
        <v>0</v>
      </c>
    </row>
    <row r="767" spans="1:11" ht="30" customHeight="1" x14ac:dyDescent="0.25">
      <c r="A767" s="18"/>
      <c r="B767" s="5"/>
      <c r="C767" s="5"/>
      <c r="D767" s="5"/>
      <c r="E767" s="23"/>
      <c r="F767" s="23"/>
      <c r="G767" s="2"/>
      <c r="H767" s="2"/>
      <c r="I767" s="2"/>
      <c r="J767" s="2"/>
      <c r="K767" s="27">
        <f t="shared" si="15"/>
        <v>0</v>
      </c>
    </row>
    <row r="768" spans="1:11" ht="30" customHeight="1" x14ac:dyDescent="0.25">
      <c r="A768" s="18"/>
      <c r="B768" s="5"/>
      <c r="C768" s="5"/>
      <c r="D768" s="5"/>
      <c r="E768" s="23"/>
      <c r="F768" s="23"/>
      <c r="G768" s="2"/>
      <c r="H768" s="2"/>
      <c r="I768" s="2"/>
      <c r="J768" s="2"/>
      <c r="K768" s="27">
        <f t="shared" si="15"/>
        <v>0</v>
      </c>
    </row>
    <row r="769" spans="1:11" ht="30" customHeight="1" x14ac:dyDescent="0.25">
      <c r="A769" s="18"/>
      <c r="B769" s="5"/>
      <c r="C769" s="5"/>
      <c r="D769" s="5"/>
      <c r="E769" s="23"/>
      <c r="F769" s="23"/>
      <c r="G769" s="2"/>
      <c r="H769" s="2"/>
      <c r="I769" s="2"/>
      <c r="J769" s="2"/>
      <c r="K769" s="27">
        <f t="shared" si="15"/>
        <v>0</v>
      </c>
    </row>
    <row r="770" spans="1:11" ht="30" customHeight="1" x14ac:dyDescent="0.25">
      <c r="A770" s="18"/>
      <c r="B770" s="5"/>
      <c r="C770" s="5"/>
      <c r="D770" s="5"/>
      <c r="E770" s="23"/>
      <c r="F770" s="23"/>
      <c r="G770" s="2"/>
      <c r="H770" s="2"/>
      <c r="I770" s="2"/>
      <c r="J770" s="2"/>
      <c r="K770" s="27">
        <f t="shared" si="15"/>
        <v>0</v>
      </c>
    </row>
    <row r="771" spans="1:11" ht="30" customHeight="1" x14ac:dyDescent="0.25">
      <c r="A771" s="18"/>
      <c r="B771" s="5"/>
      <c r="C771" s="5"/>
      <c r="D771" s="5"/>
      <c r="E771" s="23"/>
      <c r="F771" s="23"/>
      <c r="G771" s="2"/>
      <c r="H771" s="2"/>
      <c r="I771" s="2"/>
      <c r="J771" s="2"/>
      <c r="K771" s="27">
        <f t="shared" si="15"/>
        <v>0</v>
      </c>
    </row>
    <row r="772" spans="1:11" ht="30" customHeight="1" x14ac:dyDescent="0.25">
      <c r="A772" s="18"/>
      <c r="B772" s="5"/>
      <c r="C772" s="5"/>
      <c r="D772" s="5"/>
      <c r="E772" s="23"/>
      <c r="F772" s="23"/>
      <c r="G772" s="2"/>
      <c r="H772" s="2"/>
      <c r="I772" s="2"/>
      <c r="J772" s="2"/>
      <c r="K772" s="27">
        <f t="shared" si="15"/>
        <v>0</v>
      </c>
    </row>
    <row r="773" spans="1:11" ht="30" customHeight="1" x14ac:dyDescent="0.25">
      <c r="A773" s="18"/>
      <c r="B773" s="5"/>
      <c r="C773" s="5"/>
      <c r="D773" s="5"/>
      <c r="E773" s="23"/>
      <c r="F773" s="23"/>
      <c r="G773" s="2"/>
      <c r="H773" s="2"/>
      <c r="I773" s="2"/>
      <c r="J773" s="2"/>
      <c r="K773" s="27">
        <f t="shared" si="15"/>
        <v>0</v>
      </c>
    </row>
    <row r="774" spans="1:11" ht="30" customHeight="1" x14ac:dyDescent="0.25">
      <c r="A774" s="18"/>
      <c r="B774" s="5"/>
      <c r="C774" s="5"/>
      <c r="D774" s="5"/>
      <c r="E774" s="23"/>
      <c r="F774" s="23"/>
      <c r="G774" s="2"/>
      <c r="H774" s="2"/>
      <c r="I774" s="2"/>
      <c r="J774" s="2"/>
      <c r="K774" s="27">
        <f t="shared" si="15"/>
        <v>0</v>
      </c>
    </row>
    <row r="775" spans="1:11" ht="30" customHeight="1" x14ac:dyDescent="0.25">
      <c r="A775" s="18"/>
      <c r="B775" s="5"/>
      <c r="C775" s="5"/>
      <c r="D775" s="5"/>
      <c r="E775" s="23"/>
      <c r="F775" s="23"/>
      <c r="G775" s="2"/>
      <c r="H775" s="2"/>
      <c r="I775" s="2"/>
      <c r="J775" s="2"/>
      <c r="K775" s="27">
        <f t="shared" si="15"/>
        <v>0</v>
      </c>
    </row>
    <row r="776" spans="1:11" ht="30" customHeight="1" x14ac:dyDescent="0.25">
      <c r="A776" s="18"/>
      <c r="B776" s="5"/>
      <c r="C776" s="5"/>
      <c r="D776" s="5"/>
      <c r="E776" s="23"/>
      <c r="F776" s="23"/>
      <c r="G776" s="2"/>
      <c r="H776" s="2"/>
      <c r="I776" s="2"/>
      <c r="J776" s="2"/>
      <c r="K776" s="27">
        <f t="shared" si="15"/>
        <v>0</v>
      </c>
    </row>
    <row r="777" spans="1:11" ht="30" customHeight="1" thickBot="1" x14ac:dyDescent="0.3">
      <c r="A777" s="19"/>
      <c r="B777" s="6"/>
      <c r="C777" s="6"/>
      <c r="D777" s="6"/>
      <c r="E777" s="24"/>
      <c r="F777" s="24"/>
      <c r="G777" s="3"/>
      <c r="H777" s="3"/>
      <c r="I777" s="3"/>
      <c r="J777" s="3"/>
      <c r="K777" s="28">
        <f>I777-B777</f>
        <v>0</v>
      </c>
    </row>
  </sheetData>
  <autoFilter ref="A2:K777">
    <sortState ref="A3:K777">
      <sortCondition ref="E2"/>
    </sortState>
  </autoFilter>
  <sortState ref="A3:K75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topLeftCell="C1" workbookViewId="0">
      <pane ySplit="2" topLeftCell="A21" activePane="bottomLeft" state="frozen"/>
      <selection activeCell="B1" sqref="B1"/>
      <selection pane="bottomLeft" activeCell="J36" sqref="J36"/>
    </sheetView>
  </sheetViews>
  <sheetFormatPr defaultRowHeight="15" x14ac:dyDescent="0.25"/>
  <cols>
    <col min="1" max="1" width="19.7109375" style="54" bestFit="1" customWidth="1"/>
    <col min="2" max="2" width="24.42578125" style="45" bestFit="1" customWidth="1"/>
    <col min="3" max="3" width="25.28515625" style="45" bestFit="1" customWidth="1"/>
    <col min="4" max="4" width="21.140625" style="45" bestFit="1" customWidth="1"/>
    <col min="5" max="5" width="48" style="45" bestFit="1" customWidth="1"/>
    <col min="6" max="6" width="26.5703125" style="45" customWidth="1"/>
    <col min="7" max="7" width="19.42578125" style="45" customWidth="1"/>
    <col min="8" max="8" width="23.28515625" style="45" bestFit="1" customWidth="1"/>
    <col min="9" max="9" width="23.140625" style="45" customWidth="1"/>
    <col min="10" max="10" width="22.85546875" style="45" bestFit="1" customWidth="1"/>
    <col min="11" max="11" width="15" style="45" customWidth="1"/>
    <col min="12" max="13" width="9.140625" style="45"/>
  </cols>
  <sheetData>
    <row r="1" spans="1:11" ht="36" customHeight="1" x14ac:dyDescent="0.25">
      <c r="A1" s="179" t="s">
        <v>2417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45" x14ac:dyDescent="0.25">
      <c r="A2" s="52" t="s">
        <v>1</v>
      </c>
      <c r="B2" s="57" t="s">
        <v>7</v>
      </c>
      <c r="C2" s="57" t="s">
        <v>9</v>
      </c>
      <c r="D2" s="57" t="s">
        <v>3</v>
      </c>
      <c r="E2" s="49" t="s">
        <v>2334</v>
      </c>
      <c r="F2" s="49" t="s">
        <v>2</v>
      </c>
      <c r="G2" s="57" t="s">
        <v>6</v>
      </c>
      <c r="H2" s="57" t="s">
        <v>4</v>
      </c>
      <c r="I2" s="57" t="s">
        <v>8</v>
      </c>
      <c r="J2" s="57" t="s">
        <v>5</v>
      </c>
      <c r="K2" s="49" t="s">
        <v>145</v>
      </c>
    </row>
    <row r="3" spans="1:11" x14ac:dyDescent="0.25">
      <c r="A3" s="53">
        <v>41443</v>
      </c>
      <c r="B3" s="47">
        <v>0.41666666666666669</v>
      </c>
      <c r="C3" s="48" t="s">
        <v>1676</v>
      </c>
      <c r="D3" s="48" t="s">
        <v>51</v>
      </c>
      <c r="E3" s="48" t="s">
        <v>2041</v>
      </c>
      <c r="F3" s="48" t="s">
        <v>2042</v>
      </c>
      <c r="G3" s="48">
        <v>1</v>
      </c>
      <c r="H3" s="46">
        <v>41445</v>
      </c>
      <c r="I3" s="48"/>
      <c r="J3" s="48" t="s">
        <v>2046</v>
      </c>
      <c r="K3" s="51">
        <f t="shared" ref="K3:K34" si="0">H3-A3</f>
        <v>2</v>
      </c>
    </row>
    <row r="4" spans="1:11" x14ac:dyDescent="0.25">
      <c r="A4" s="53">
        <v>41446</v>
      </c>
      <c r="B4" s="47">
        <v>0.60972222222222217</v>
      </c>
      <c r="C4" s="48" t="s">
        <v>1153</v>
      </c>
      <c r="D4" s="48" t="s">
        <v>363</v>
      </c>
      <c r="E4" s="48" t="s">
        <v>2255</v>
      </c>
      <c r="F4" s="48" t="s">
        <v>2256</v>
      </c>
      <c r="G4" s="48">
        <v>1</v>
      </c>
      <c r="H4" s="46">
        <v>41452</v>
      </c>
      <c r="I4" s="47">
        <v>0.53472222222222221</v>
      </c>
      <c r="J4" s="48" t="s">
        <v>2260</v>
      </c>
      <c r="K4" s="51">
        <f t="shared" si="0"/>
        <v>6</v>
      </c>
    </row>
    <row r="5" spans="1:11" x14ac:dyDescent="0.25">
      <c r="A5" s="53">
        <v>41422</v>
      </c>
      <c r="B5" s="47">
        <v>0.61111111111111105</v>
      </c>
      <c r="C5" s="48" t="s">
        <v>1153</v>
      </c>
      <c r="D5" s="48" t="s">
        <v>117</v>
      </c>
      <c r="E5" s="48" t="s">
        <v>870</v>
      </c>
      <c r="F5" s="48" t="s">
        <v>1476</v>
      </c>
      <c r="G5" s="48">
        <v>1</v>
      </c>
      <c r="H5" s="46">
        <v>41435</v>
      </c>
      <c r="I5" s="47">
        <v>0.5</v>
      </c>
      <c r="J5" s="48" t="s">
        <v>1477</v>
      </c>
      <c r="K5" s="51">
        <f t="shared" si="0"/>
        <v>13</v>
      </c>
    </row>
    <row r="6" spans="1:11" x14ac:dyDescent="0.25">
      <c r="A6" s="53">
        <v>41450</v>
      </c>
      <c r="B6" s="47">
        <v>0.39583333333333331</v>
      </c>
      <c r="C6" s="48" t="s">
        <v>1153</v>
      </c>
      <c r="D6" s="48" t="s">
        <v>117</v>
      </c>
      <c r="E6" s="48" t="s">
        <v>870</v>
      </c>
      <c r="F6" s="48" t="s">
        <v>1476</v>
      </c>
      <c r="G6" s="48">
        <v>1</v>
      </c>
      <c r="H6" s="46">
        <v>41458</v>
      </c>
      <c r="I6" s="47">
        <v>0.51041666666666663</v>
      </c>
      <c r="J6" s="48" t="s">
        <v>2471</v>
      </c>
      <c r="K6" s="51">
        <f t="shared" si="0"/>
        <v>8</v>
      </c>
    </row>
    <row r="7" spans="1:11" x14ac:dyDescent="0.25">
      <c r="A7" s="53">
        <v>41451</v>
      </c>
      <c r="B7" s="47">
        <v>0.43055555555555558</v>
      </c>
      <c r="C7" s="48" t="s">
        <v>1162</v>
      </c>
      <c r="D7" s="48" t="s">
        <v>2288</v>
      </c>
      <c r="E7" s="48" t="s">
        <v>985</v>
      </c>
      <c r="F7" s="48" t="s">
        <v>2289</v>
      </c>
      <c r="G7" s="48">
        <v>1</v>
      </c>
      <c r="H7" s="46">
        <v>41452</v>
      </c>
      <c r="I7" s="47">
        <v>0.70833333333333337</v>
      </c>
      <c r="J7" s="48" t="s">
        <v>1465</v>
      </c>
      <c r="K7" s="51">
        <f t="shared" si="0"/>
        <v>1</v>
      </c>
    </row>
    <row r="8" spans="1:11" x14ac:dyDescent="0.25">
      <c r="A8" s="53">
        <v>41451</v>
      </c>
      <c r="B8" s="47">
        <v>0.43055555555555558</v>
      </c>
      <c r="C8" s="48" t="s">
        <v>1162</v>
      </c>
      <c r="D8" s="48" t="s">
        <v>2288</v>
      </c>
      <c r="E8" s="48" t="s">
        <v>985</v>
      </c>
      <c r="F8" s="48" t="s">
        <v>2289</v>
      </c>
      <c r="G8" s="48">
        <v>1</v>
      </c>
      <c r="H8" s="46">
        <v>41452</v>
      </c>
      <c r="I8" s="47">
        <v>0.70833333333333337</v>
      </c>
      <c r="J8" s="48" t="s">
        <v>2290</v>
      </c>
      <c r="K8" s="51">
        <f t="shared" si="0"/>
        <v>1</v>
      </c>
    </row>
    <row r="9" spans="1:11" x14ac:dyDescent="0.25">
      <c r="A9" s="53">
        <v>41422</v>
      </c>
      <c r="B9" s="47">
        <v>0.375</v>
      </c>
      <c r="C9" s="48" t="s">
        <v>1153</v>
      </c>
      <c r="D9" s="48" t="s">
        <v>51</v>
      </c>
      <c r="E9" s="48" t="s">
        <v>1115</v>
      </c>
      <c r="F9" s="48" t="s">
        <v>1116</v>
      </c>
      <c r="G9" s="48">
        <v>1</v>
      </c>
      <c r="H9" s="46">
        <v>41430</v>
      </c>
      <c r="I9" s="47">
        <v>0.66666666666666663</v>
      </c>
      <c r="J9" s="48" t="s">
        <v>496</v>
      </c>
      <c r="K9" s="51">
        <f t="shared" si="0"/>
        <v>8</v>
      </c>
    </row>
    <row r="10" spans="1:11" x14ac:dyDescent="0.25">
      <c r="A10" s="53">
        <v>41435</v>
      </c>
      <c r="B10" s="47">
        <v>0.29166666666666669</v>
      </c>
      <c r="C10" s="48" t="s">
        <v>1153</v>
      </c>
      <c r="D10" s="48" t="s">
        <v>51</v>
      </c>
      <c r="E10" s="48" t="s">
        <v>1115</v>
      </c>
      <c r="F10" s="48" t="s">
        <v>1116</v>
      </c>
      <c r="G10" s="48">
        <v>1</v>
      </c>
      <c r="H10" s="46">
        <v>41446</v>
      </c>
      <c r="I10" s="47">
        <v>0.66666666666666663</v>
      </c>
      <c r="J10" s="48" t="s">
        <v>2102</v>
      </c>
      <c r="K10" s="51">
        <f t="shared" si="0"/>
        <v>11</v>
      </c>
    </row>
    <row r="11" spans="1:11" x14ac:dyDescent="0.25">
      <c r="A11" s="53">
        <v>41417</v>
      </c>
      <c r="B11" s="47">
        <v>0.58333333333333337</v>
      </c>
      <c r="C11" s="48" t="s">
        <v>1153</v>
      </c>
      <c r="D11" s="48" t="s">
        <v>51</v>
      </c>
      <c r="E11" s="48" t="s">
        <v>379</v>
      </c>
      <c r="F11" s="48" t="s">
        <v>1317</v>
      </c>
      <c r="G11" s="48">
        <v>1</v>
      </c>
      <c r="H11" s="46">
        <v>41430</v>
      </c>
      <c r="I11" s="47">
        <v>0.66666666666666663</v>
      </c>
      <c r="J11" s="48" t="s">
        <v>1318</v>
      </c>
      <c r="K11" s="51">
        <f t="shared" si="0"/>
        <v>13</v>
      </c>
    </row>
    <row r="12" spans="1:11" x14ac:dyDescent="0.25">
      <c r="A12" s="53">
        <v>41435</v>
      </c>
      <c r="B12" s="47">
        <v>0.6875</v>
      </c>
      <c r="C12" s="48" t="s">
        <v>1162</v>
      </c>
      <c r="D12" s="48" t="s">
        <v>591</v>
      </c>
      <c r="E12" s="48" t="s">
        <v>1588</v>
      </c>
      <c r="F12" s="48" t="s">
        <v>385</v>
      </c>
      <c r="G12" s="48">
        <v>1</v>
      </c>
      <c r="H12" s="46">
        <v>41436</v>
      </c>
      <c r="I12" s="47">
        <v>0.54166666666666663</v>
      </c>
      <c r="J12" s="48" t="s">
        <v>1589</v>
      </c>
      <c r="K12" s="51">
        <f t="shared" si="0"/>
        <v>1</v>
      </c>
    </row>
    <row r="13" spans="1:11" x14ac:dyDescent="0.25">
      <c r="A13" s="53">
        <v>41444</v>
      </c>
      <c r="B13" s="47">
        <v>0.66666666666666663</v>
      </c>
      <c r="C13" s="48" t="s">
        <v>1153</v>
      </c>
      <c r="D13" s="48" t="s">
        <v>117</v>
      </c>
      <c r="E13" s="48" t="s">
        <v>1588</v>
      </c>
      <c r="F13" s="48" t="s">
        <v>2131</v>
      </c>
      <c r="G13" s="48">
        <v>1</v>
      </c>
      <c r="H13" s="46">
        <v>41449</v>
      </c>
      <c r="I13" s="47">
        <v>0.5</v>
      </c>
      <c r="J13" s="48" t="s">
        <v>2143</v>
      </c>
      <c r="K13" s="51">
        <f t="shared" si="0"/>
        <v>5</v>
      </c>
    </row>
    <row r="14" spans="1:11" x14ac:dyDescent="0.25">
      <c r="A14" s="53">
        <v>41423</v>
      </c>
      <c r="B14" s="47">
        <v>0.47916666666666669</v>
      </c>
      <c r="C14" s="48" t="s">
        <v>1153</v>
      </c>
      <c r="D14" s="48" t="s">
        <v>117</v>
      </c>
      <c r="E14" s="48" t="s">
        <v>952</v>
      </c>
      <c r="F14" s="48" t="s">
        <v>953</v>
      </c>
      <c r="G14" s="48">
        <v>1</v>
      </c>
      <c r="H14" s="46">
        <v>41439</v>
      </c>
      <c r="I14" s="47">
        <v>0.5</v>
      </c>
      <c r="J14" s="48" t="s">
        <v>2121</v>
      </c>
      <c r="K14" s="51">
        <f t="shared" si="0"/>
        <v>16</v>
      </c>
    </row>
    <row r="15" spans="1:11" x14ac:dyDescent="0.25">
      <c r="A15" s="53">
        <v>41436</v>
      </c>
      <c r="B15" s="47">
        <v>0.75347222222222221</v>
      </c>
      <c r="C15" s="48" t="s">
        <v>1153</v>
      </c>
      <c r="D15" s="48" t="s">
        <v>117</v>
      </c>
      <c r="E15" s="48" t="s">
        <v>214</v>
      </c>
      <c r="F15" s="48" t="s">
        <v>506</v>
      </c>
      <c r="G15" s="48">
        <v>1</v>
      </c>
      <c r="H15" s="46">
        <v>41438</v>
      </c>
      <c r="I15" s="47">
        <v>0.5</v>
      </c>
      <c r="J15" s="48" t="s">
        <v>1693</v>
      </c>
      <c r="K15" s="51">
        <f t="shared" si="0"/>
        <v>2</v>
      </c>
    </row>
    <row r="16" spans="1:11" x14ac:dyDescent="0.25">
      <c r="A16" s="53">
        <v>41435</v>
      </c>
      <c r="B16" s="47">
        <v>0.52083333333333337</v>
      </c>
      <c r="C16" s="48" t="s">
        <v>1162</v>
      </c>
      <c r="D16" s="48" t="s">
        <v>80</v>
      </c>
      <c r="E16" s="48" t="s">
        <v>1540</v>
      </c>
      <c r="F16" s="48" t="s">
        <v>1541</v>
      </c>
      <c r="G16" s="48">
        <v>1</v>
      </c>
      <c r="H16" s="46">
        <v>41435</v>
      </c>
      <c r="I16" s="47">
        <v>0.68472222222222223</v>
      </c>
      <c r="J16" s="48" t="s">
        <v>1542</v>
      </c>
      <c r="K16" s="51">
        <f t="shared" si="0"/>
        <v>0</v>
      </c>
    </row>
    <row r="17" spans="1:11" x14ac:dyDescent="0.25">
      <c r="A17" s="53">
        <v>41430</v>
      </c>
      <c r="B17" s="47">
        <v>0.4861111111111111</v>
      </c>
      <c r="C17" s="48" t="s">
        <v>1153</v>
      </c>
      <c r="D17" s="48" t="s">
        <v>117</v>
      </c>
      <c r="E17" s="48" t="s">
        <v>474</v>
      </c>
      <c r="F17" s="48" t="s">
        <v>1947</v>
      </c>
      <c r="G17" s="48">
        <v>1</v>
      </c>
      <c r="H17" s="46">
        <v>41444</v>
      </c>
      <c r="I17" s="47">
        <v>0.46527777777777773</v>
      </c>
      <c r="J17" s="48" t="s">
        <v>1960</v>
      </c>
      <c r="K17" s="51">
        <f t="shared" si="0"/>
        <v>14</v>
      </c>
    </row>
    <row r="18" spans="1:11" x14ac:dyDescent="0.25">
      <c r="A18" s="53">
        <v>41449</v>
      </c>
      <c r="B18" s="47">
        <v>0.59027777777777779</v>
      </c>
      <c r="C18" s="48" t="s">
        <v>1676</v>
      </c>
      <c r="D18" s="48" t="s">
        <v>591</v>
      </c>
      <c r="E18" s="48" t="s">
        <v>2214</v>
      </c>
      <c r="F18" s="48" t="s">
        <v>130</v>
      </c>
      <c r="G18" s="48">
        <v>1</v>
      </c>
      <c r="H18" s="46">
        <v>41450</v>
      </c>
      <c r="I18" s="47">
        <v>0.5</v>
      </c>
      <c r="J18" s="48" t="s">
        <v>2215</v>
      </c>
      <c r="K18" s="51">
        <f t="shared" si="0"/>
        <v>1</v>
      </c>
    </row>
    <row r="19" spans="1:11" x14ac:dyDescent="0.25">
      <c r="A19" s="53">
        <v>41417</v>
      </c>
      <c r="B19" s="47">
        <v>0.6875</v>
      </c>
      <c r="C19" s="48" t="s">
        <v>1162</v>
      </c>
      <c r="D19" s="48" t="s">
        <v>1119</v>
      </c>
      <c r="E19" s="48" t="s">
        <v>1237</v>
      </c>
      <c r="F19" s="48" t="s">
        <v>394</v>
      </c>
      <c r="G19" s="48">
        <v>1</v>
      </c>
      <c r="H19" s="46">
        <v>41429</v>
      </c>
      <c r="I19" s="47">
        <v>0.52083333333333337</v>
      </c>
      <c r="J19" s="48" t="s">
        <v>1239</v>
      </c>
      <c r="K19" s="51">
        <f t="shared" si="0"/>
        <v>12</v>
      </c>
    </row>
    <row r="20" spans="1:11" x14ac:dyDescent="0.25">
      <c r="A20" s="53">
        <v>41417</v>
      </c>
      <c r="B20" s="47">
        <v>0.6875</v>
      </c>
      <c r="C20" s="48" t="s">
        <v>1162</v>
      </c>
      <c r="D20" s="48" t="s">
        <v>1119</v>
      </c>
      <c r="E20" s="48" t="s">
        <v>1237</v>
      </c>
      <c r="F20" s="48" t="s">
        <v>394</v>
      </c>
      <c r="G20" s="48">
        <v>1</v>
      </c>
      <c r="H20" s="46">
        <v>41429</v>
      </c>
      <c r="I20" s="47">
        <v>0.52083333333333337</v>
      </c>
      <c r="J20" s="48" t="s">
        <v>1238</v>
      </c>
      <c r="K20" s="51">
        <f t="shared" si="0"/>
        <v>12</v>
      </c>
    </row>
    <row r="21" spans="1:11" x14ac:dyDescent="0.25">
      <c r="A21" s="53">
        <v>41449</v>
      </c>
      <c r="B21" s="47">
        <v>0.72222222222222221</v>
      </c>
      <c r="C21" s="48" t="s">
        <v>1676</v>
      </c>
      <c r="D21" s="48" t="s">
        <v>1762</v>
      </c>
      <c r="E21" s="48" t="s">
        <v>1237</v>
      </c>
      <c r="F21" s="48" t="s">
        <v>2212</v>
      </c>
      <c r="G21" s="48">
        <v>1</v>
      </c>
      <c r="H21" s="46">
        <v>41450</v>
      </c>
      <c r="I21" s="47">
        <v>0.5</v>
      </c>
      <c r="J21" s="48" t="s">
        <v>2213</v>
      </c>
      <c r="K21" s="51">
        <f t="shared" si="0"/>
        <v>1</v>
      </c>
    </row>
    <row r="22" spans="1:11" x14ac:dyDescent="0.25">
      <c r="A22" s="53">
        <v>41449</v>
      </c>
      <c r="B22" s="47">
        <v>0.72222222222222221</v>
      </c>
      <c r="C22" s="48" t="s">
        <v>1676</v>
      </c>
      <c r="D22" s="48" t="s">
        <v>1762</v>
      </c>
      <c r="E22" s="48" t="s">
        <v>1237</v>
      </c>
      <c r="F22" s="48" t="s">
        <v>2212</v>
      </c>
      <c r="G22" s="48">
        <v>1</v>
      </c>
      <c r="H22" s="46">
        <v>41456</v>
      </c>
      <c r="I22" s="47">
        <v>0.77083333333333337</v>
      </c>
      <c r="J22" s="48" t="s">
        <v>2387</v>
      </c>
      <c r="K22" s="51">
        <f t="shared" si="0"/>
        <v>7</v>
      </c>
    </row>
    <row r="23" spans="1:11" x14ac:dyDescent="0.25">
      <c r="A23" s="53">
        <v>41435</v>
      </c>
      <c r="B23" s="47">
        <v>0.3263888888888889</v>
      </c>
      <c r="C23" s="48" t="s">
        <v>1153</v>
      </c>
      <c r="D23" s="48" t="s">
        <v>363</v>
      </c>
      <c r="E23" s="48" t="s">
        <v>1825</v>
      </c>
      <c r="F23" s="48" t="s">
        <v>1660</v>
      </c>
      <c r="G23" s="48">
        <v>1</v>
      </c>
      <c r="H23" s="46">
        <v>41442</v>
      </c>
      <c r="I23" s="47">
        <v>0.66666666666666663</v>
      </c>
      <c r="J23" s="48" t="s">
        <v>1826</v>
      </c>
      <c r="K23" s="51">
        <f t="shared" si="0"/>
        <v>7</v>
      </c>
    </row>
    <row r="24" spans="1:11" x14ac:dyDescent="0.25">
      <c r="A24" s="53">
        <v>41400</v>
      </c>
      <c r="B24" s="47">
        <v>0.39583333333333331</v>
      </c>
      <c r="C24" s="48" t="s">
        <v>1153</v>
      </c>
      <c r="D24" s="48" t="s">
        <v>363</v>
      </c>
      <c r="E24" s="48" t="s">
        <v>1825</v>
      </c>
      <c r="F24" s="48" t="s">
        <v>1660</v>
      </c>
      <c r="G24" s="48">
        <v>1</v>
      </c>
      <c r="H24" s="46">
        <v>41443</v>
      </c>
      <c r="I24" s="47"/>
      <c r="J24" s="48" t="s">
        <v>1898</v>
      </c>
      <c r="K24" s="51">
        <f t="shared" si="0"/>
        <v>43</v>
      </c>
    </row>
    <row r="25" spans="1:11" x14ac:dyDescent="0.25">
      <c r="A25" s="53">
        <v>41438</v>
      </c>
      <c r="B25" s="47">
        <v>0.66666666666666663</v>
      </c>
      <c r="C25" s="48" t="s">
        <v>1676</v>
      </c>
      <c r="D25" s="48" t="s">
        <v>784</v>
      </c>
      <c r="E25" s="48" t="s">
        <v>1701</v>
      </c>
      <c r="F25" s="48" t="s">
        <v>968</v>
      </c>
      <c r="G25" s="48">
        <v>1</v>
      </c>
      <c r="H25" s="46">
        <v>41438</v>
      </c>
      <c r="I25" s="47">
        <v>0.66666666666666663</v>
      </c>
      <c r="J25" s="48" t="s">
        <v>1702</v>
      </c>
      <c r="K25" s="51">
        <f t="shared" si="0"/>
        <v>0</v>
      </c>
    </row>
    <row r="26" spans="1:11" x14ac:dyDescent="0.25">
      <c r="A26" s="53">
        <v>41449</v>
      </c>
      <c r="B26" s="47">
        <v>0.5</v>
      </c>
      <c r="C26" s="48" t="s">
        <v>1162</v>
      </c>
      <c r="D26" s="48" t="s">
        <v>2247</v>
      </c>
      <c r="E26" s="48" t="s">
        <v>2277</v>
      </c>
      <c r="F26" s="48" t="s">
        <v>1608</v>
      </c>
      <c r="G26" s="48">
        <v>1</v>
      </c>
      <c r="H26" s="46">
        <v>41452</v>
      </c>
      <c r="I26" s="47">
        <v>0.6875</v>
      </c>
      <c r="J26" s="48" t="s">
        <v>2280</v>
      </c>
      <c r="K26" s="51">
        <f t="shared" si="0"/>
        <v>3</v>
      </c>
    </row>
    <row r="27" spans="1:11" x14ac:dyDescent="0.25">
      <c r="A27" s="53">
        <v>41445</v>
      </c>
      <c r="B27" s="47">
        <v>0.46458333333333335</v>
      </c>
      <c r="C27" s="48" t="s">
        <v>1676</v>
      </c>
      <c r="D27" s="48" t="s">
        <v>83</v>
      </c>
      <c r="E27" s="48" t="s">
        <v>2067</v>
      </c>
      <c r="F27" s="48" t="s">
        <v>1928</v>
      </c>
      <c r="G27" s="48">
        <v>1</v>
      </c>
      <c r="H27" s="46">
        <v>41445</v>
      </c>
      <c r="I27" s="47">
        <v>0.74097222222222225</v>
      </c>
      <c r="J27" s="48" t="s">
        <v>2068</v>
      </c>
      <c r="K27" s="51">
        <f t="shared" si="0"/>
        <v>0</v>
      </c>
    </row>
    <row r="28" spans="1:11" x14ac:dyDescent="0.25">
      <c r="A28" s="53">
        <v>41445</v>
      </c>
      <c r="B28" s="48" t="s">
        <v>2103</v>
      </c>
      <c r="C28" s="48" t="s">
        <v>1676</v>
      </c>
      <c r="D28" s="48" t="s">
        <v>83</v>
      </c>
      <c r="E28" s="48" t="s">
        <v>2067</v>
      </c>
      <c r="F28" s="48" t="s">
        <v>2104</v>
      </c>
      <c r="G28" s="48">
        <v>1</v>
      </c>
      <c r="H28" s="46">
        <v>41446</v>
      </c>
      <c r="I28" s="47">
        <v>0.66666666666666663</v>
      </c>
      <c r="J28" s="48" t="s">
        <v>2105</v>
      </c>
      <c r="K28" s="51">
        <f t="shared" si="0"/>
        <v>1</v>
      </c>
    </row>
    <row r="29" spans="1:11" x14ac:dyDescent="0.25">
      <c r="A29" s="53">
        <v>41435</v>
      </c>
      <c r="B29" s="47">
        <v>0.34027777777777773</v>
      </c>
      <c r="C29" s="48" t="s">
        <v>1153</v>
      </c>
      <c r="D29" s="48" t="s">
        <v>363</v>
      </c>
      <c r="E29" s="48" t="s">
        <v>624</v>
      </c>
      <c r="F29" s="48" t="s">
        <v>2021</v>
      </c>
      <c r="G29" s="48">
        <v>1</v>
      </c>
      <c r="H29" s="46">
        <v>41445</v>
      </c>
      <c r="I29" s="47">
        <v>0.5</v>
      </c>
      <c r="J29" s="48" t="s">
        <v>2022</v>
      </c>
      <c r="K29" s="51">
        <f t="shared" si="0"/>
        <v>10</v>
      </c>
    </row>
    <row r="30" spans="1:11" x14ac:dyDescent="0.25">
      <c r="A30" s="53">
        <v>41423</v>
      </c>
      <c r="B30" s="47">
        <v>0.47916666666666669</v>
      </c>
      <c r="C30" s="48" t="s">
        <v>1153</v>
      </c>
      <c r="D30" s="48" t="s">
        <v>117</v>
      </c>
      <c r="E30" s="48" t="s">
        <v>1627</v>
      </c>
      <c r="F30" s="48" t="s">
        <v>1359</v>
      </c>
      <c r="G30" s="48">
        <v>1</v>
      </c>
      <c r="H30" s="46">
        <v>41437</v>
      </c>
      <c r="I30" s="47">
        <v>0.5</v>
      </c>
      <c r="J30" s="48" t="s">
        <v>1634</v>
      </c>
      <c r="K30" s="51">
        <f t="shared" si="0"/>
        <v>14</v>
      </c>
    </row>
    <row r="31" spans="1:11" x14ac:dyDescent="0.25">
      <c r="A31" s="53">
        <v>41418</v>
      </c>
      <c r="B31" s="47">
        <v>0.49027777777777781</v>
      </c>
      <c r="C31" s="48" t="s">
        <v>1153</v>
      </c>
      <c r="D31" s="48" t="s">
        <v>117</v>
      </c>
      <c r="E31" s="48" t="s">
        <v>407</v>
      </c>
      <c r="F31" s="48" t="s">
        <v>408</v>
      </c>
      <c r="G31" s="48">
        <v>1</v>
      </c>
      <c r="H31" s="46">
        <v>41435</v>
      </c>
      <c r="I31" s="47">
        <v>0.5</v>
      </c>
      <c r="J31" s="48" t="s">
        <v>1468</v>
      </c>
      <c r="K31" s="51">
        <f t="shared" si="0"/>
        <v>17</v>
      </c>
    </row>
    <row r="32" spans="1:11" x14ac:dyDescent="0.25">
      <c r="A32" s="53">
        <v>41436</v>
      </c>
      <c r="B32" s="47">
        <v>0.51388888888888895</v>
      </c>
      <c r="C32" s="48" t="s">
        <v>1153</v>
      </c>
      <c r="D32" s="48" t="s">
        <v>117</v>
      </c>
      <c r="E32" s="48" t="s">
        <v>407</v>
      </c>
      <c r="F32" s="48" t="s">
        <v>408</v>
      </c>
      <c r="G32" s="48">
        <v>1</v>
      </c>
      <c r="H32" s="46">
        <v>41452</v>
      </c>
      <c r="I32" s="47">
        <v>0.53541666666666665</v>
      </c>
      <c r="J32" s="48" t="s">
        <v>2261</v>
      </c>
      <c r="K32" s="51">
        <f t="shared" si="0"/>
        <v>16</v>
      </c>
    </row>
    <row r="33" spans="1:11" x14ac:dyDescent="0.25">
      <c r="A33" s="53">
        <v>41430</v>
      </c>
      <c r="B33" s="47">
        <v>0.91319444444444453</v>
      </c>
      <c r="C33" s="48" t="s">
        <v>1461</v>
      </c>
      <c r="D33" s="48" t="s">
        <v>591</v>
      </c>
      <c r="E33" s="48" t="s">
        <v>1462</v>
      </c>
      <c r="F33" s="48" t="s">
        <v>1463</v>
      </c>
      <c r="G33" s="48">
        <v>1</v>
      </c>
      <c r="H33" s="46">
        <v>41437</v>
      </c>
      <c r="I33" s="47">
        <v>0.66666666666666663</v>
      </c>
      <c r="J33" s="48" t="s">
        <v>1649</v>
      </c>
      <c r="K33" s="51">
        <f t="shared" si="0"/>
        <v>7</v>
      </c>
    </row>
    <row r="34" spans="1:11" x14ac:dyDescent="0.25">
      <c r="A34" s="53">
        <v>41405</v>
      </c>
      <c r="B34" s="47">
        <v>0.70833333333333337</v>
      </c>
      <c r="C34" s="48" t="s">
        <v>32</v>
      </c>
      <c r="D34" s="48" t="s">
        <v>1504</v>
      </c>
      <c r="E34" s="48" t="s">
        <v>1505</v>
      </c>
      <c r="F34" s="48" t="s">
        <v>1506</v>
      </c>
      <c r="G34" s="48">
        <v>1</v>
      </c>
      <c r="H34" s="46">
        <v>41435</v>
      </c>
      <c r="I34" s="47">
        <v>0.5</v>
      </c>
      <c r="J34" s="48" t="s">
        <v>1507</v>
      </c>
      <c r="K34" s="51">
        <f t="shared" si="0"/>
        <v>30</v>
      </c>
    </row>
    <row r="35" spans="1:11" x14ac:dyDescent="0.25">
      <c r="A35" s="53">
        <v>41405</v>
      </c>
      <c r="B35" s="47">
        <v>0.70833333333333337</v>
      </c>
      <c r="C35" s="48" t="s">
        <v>32</v>
      </c>
      <c r="D35" s="48" t="s">
        <v>1504</v>
      </c>
      <c r="E35" s="48" t="s">
        <v>1505</v>
      </c>
      <c r="F35" s="48" t="s">
        <v>1506</v>
      </c>
      <c r="G35" s="48">
        <v>1</v>
      </c>
      <c r="H35" s="46">
        <v>41438</v>
      </c>
      <c r="I35" s="47">
        <v>0.5</v>
      </c>
      <c r="J35" s="48" t="s">
        <v>1507</v>
      </c>
      <c r="K35" s="51">
        <f t="shared" ref="K35:K66" si="1">H35-A35</f>
        <v>33</v>
      </c>
    </row>
    <row r="36" spans="1:11" x14ac:dyDescent="0.25">
      <c r="A36" s="53">
        <v>41437</v>
      </c>
      <c r="B36" s="47">
        <v>0.47916666666666669</v>
      </c>
      <c r="C36" s="48" t="s">
        <v>1153</v>
      </c>
      <c r="D36" s="48" t="s">
        <v>117</v>
      </c>
      <c r="E36" s="48" t="s">
        <v>521</v>
      </c>
      <c r="F36" s="48" t="s">
        <v>1865</v>
      </c>
      <c r="G36" s="48">
        <v>1</v>
      </c>
      <c r="H36" s="46">
        <v>41445</v>
      </c>
      <c r="I36" s="47">
        <v>0.45833333333333331</v>
      </c>
      <c r="J36" s="48" t="s">
        <v>2001</v>
      </c>
      <c r="K36" s="51">
        <f t="shared" si="1"/>
        <v>8</v>
      </c>
    </row>
    <row r="37" spans="1:11" x14ac:dyDescent="0.25">
      <c r="A37" s="53">
        <v>41435</v>
      </c>
      <c r="B37" s="47">
        <v>0.66666666666666663</v>
      </c>
      <c r="C37" s="48" t="s">
        <v>1153</v>
      </c>
      <c r="D37" s="48" t="s">
        <v>117</v>
      </c>
      <c r="E37" s="48" t="s">
        <v>1367</v>
      </c>
      <c r="F37" s="48" t="s">
        <v>968</v>
      </c>
      <c r="G37" s="48">
        <v>1</v>
      </c>
      <c r="H37" s="46">
        <v>41435</v>
      </c>
      <c r="I37" s="47">
        <v>0.66666666666666663</v>
      </c>
      <c r="J37" s="48" t="s">
        <v>1522</v>
      </c>
      <c r="K37" s="51">
        <f t="shared" si="1"/>
        <v>0</v>
      </c>
    </row>
    <row r="38" spans="1:11" x14ac:dyDescent="0.25">
      <c r="A38" s="53">
        <v>41428</v>
      </c>
      <c r="B38" s="47">
        <v>0.64513888888888882</v>
      </c>
      <c r="C38" s="48" t="s">
        <v>1153</v>
      </c>
      <c r="D38" s="48" t="s">
        <v>1366</v>
      </c>
      <c r="E38" s="48" t="s">
        <v>1367</v>
      </c>
      <c r="F38" s="48" t="s">
        <v>968</v>
      </c>
      <c r="G38" s="48">
        <v>1</v>
      </c>
      <c r="H38" s="46">
        <v>41431</v>
      </c>
      <c r="I38" s="47">
        <v>0.45833333333333331</v>
      </c>
      <c r="J38" s="48" t="s">
        <v>1368</v>
      </c>
      <c r="K38" s="51">
        <f t="shared" si="1"/>
        <v>3</v>
      </c>
    </row>
    <row r="39" spans="1:11" x14ac:dyDescent="0.25">
      <c r="A39" s="53">
        <v>41433</v>
      </c>
      <c r="B39" s="47">
        <v>0.43055555555555558</v>
      </c>
      <c r="C39" s="48" t="s">
        <v>1162</v>
      </c>
      <c r="D39" s="48" t="s">
        <v>1119</v>
      </c>
      <c r="E39" s="48" t="s">
        <v>1236</v>
      </c>
      <c r="F39" s="48" t="s">
        <v>265</v>
      </c>
      <c r="G39" s="48">
        <v>1</v>
      </c>
      <c r="H39" s="46">
        <v>41433</v>
      </c>
      <c r="I39" s="47">
        <v>0.69444444444444453</v>
      </c>
      <c r="J39" s="48" t="s">
        <v>1523</v>
      </c>
      <c r="K39" s="51">
        <f t="shared" si="1"/>
        <v>0</v>
      </c>
    </row>
    <row r="40" spans="1:11" x14ac:dyDescent="0.25">
      <c r="A40" s="53">
        <v>41433</v>
      </c>
      <c r="B40" s="47">
        <v>0.43055555555555558</v>
      </c>
      <c r="C40" s="48" t="s">
        <v>1162</v>
      </c>
      <c r="D40" s="48" t="s">
        <v>1119</v>
      </c>
      <c r="E40" s="48" t="s">
        <v>1236</v>
      </c>
      <c r="F40" s="48" t="s">
        <v>265</v>
      </c>
      <c r="G40" s="48">
        <v>1</v>
      </c>
      <c r="H40" s="46">
        <v>41433</v>
      </c>
      <c r="I40" s="47">
        <v>0.69444444444444453</v>
      </c>
      <c r="J40" s="48" t="s">
        <v>1524</v>
      </c>
      <c r="K40" s="51">
        <f t="shared" si="1"/>
        <v>0</v>
      </c>
    </row>
    <row r="41" spans="1:11" x14ac:dyDescent="0.25">
      <c r="A41" s="53">
        <v>41433</v>
      </c>
      <c r="B41" s="47">
        <v>0.43055555555555558</v>
      </c>
      <c r="C41" s="48" t="s">
        <v>1162</v>
      </c>
      <c r="D41" s="48" t="s">
        <v>1119</v>
      </c>
      <c r="E41" s="48" t="s">
        <v>1236</v>
      </c>
      <c r="F41" s="48" t="s">
        <v>265</v>
      </c>
      <c r="G41" s="48">
        <v>1</v>
      </c>
      <c r="H41" s="46">
        <v>41435</v>
      </c>
      <c r="I41" s="47">
        <v>0.66666666666666663</v>
      </c>
      <c r="J41" s="48" t="s">
        <v>1525</v>
      </c>
      <c r="K41" s="51">
        <f t="shared" si="1"/>
        <v>2</v>
      </c>
    </row>
    <row r="42" spans="1:11" x14ac:dyDescent="0.25">
      <c r="A42" s="53">
        <v>41425</v>
      </c>
      <c r="B42" s="47">
        <v>0.66666666666666663</v>
      </c>
      <c r="C42" s="48" t="s">
        <v>1162</v>
      </c>
      <c r="D42" s="48" t="s">
        <v>1119</v>
      </c>
      <c r="E42" s="48" t="s">
        <v>1236</v>
      </c>
      <c r="F42" s="48" t="s">
        <v>265</v>
      </c>
      <c r="G42" s="48">
        <v>1</v>
      </c>
      <c r="H42" s="46">
        <v>41437</v>
      </c>
      <c r="I42" s="47">
        <v>0.66666666666666663</v>
      </c>
      <c r="J42" s="48" t="s">
        <v>1647</v>
      </c>
      <c r="K42" s="51">
        <f t="shared" si="1"/>
        <v>12</v>
      </c>
    </row>
    <row r="43" spans="1:11" x14ac:dyDescent="0.25">
      <c r="A43" s="53">
        <v>41425</v>
      </c>
      <c r="B43" s="47">
        <v>0.66666666666666663</v>
      </c>
      <c r="C43" s="48" t="s">
        <v>1162</v>
      </c>
      <c r="D43" s="48" t="s">
        <v>1119</v>
      </c>
      <c r="E43" s="48" t="s">
        <v>1236</v>
      </c>
      <c r="F43" s="48" t="s">
        <v>265</v>
      </c>
      <c r="G43" s="48">
        <v>1</v>
      </c>
      <c r="H43" s="48"/>
      <c r="I43" s="48"/>
      <c r="J43" s="48"/>
      <c r="K43" s="51">
        <f t="shared" si="1"/>
        <v>-41425</v>
      </c>
    </row>
    <row r="44" spans="1:11" x14ac:dyDescent="0.25">
      <c r="A44" s="53">
        <v>41425</v>
      </c>
      <c r="B44" s="47">
        <v>0.66666666666666663</v>
      </c>
      <c r="C44" s="48" t="s">
        <v>1162</v>
      </c>
      <c r="D44" s="48" t="s">
        <v>1119</v>
      </c>
      <c r="E44" s="48" t="s">
        <v>1236</v>
      </c>
      <c r="F44" s="48" t="s">
        <v>265</v>
      </c>
      <c r="G44" s="48">
        <v>1</v>
      </c>
      <c r="H44" s="48"/>
      <c r="I44" s="48"/>
      <c r="J44" s="48"/>
      <c r="K44" s="51">
        <f t="shared" si="1"/>
        <v>-41425</v>
      </c>
    </row>
    <row r="45" spans="1:11" x14ac:dyDescent="0.25">
      <c r="A45" s="53">
        <v>41429</v>
      </c>
      <c r="B45" s="47">
        <v>0.4861111111111111</v>
      </c>
      <c r="C45" s="48" t="s">
        <v>1153</v>
      </c>
      <c r="D45" s="48" t="s">
        <v>117</v>
      </c>
      <c r="E45" s="48" t="s">
        <v>1869</v>
      </c>
      <c r="F45" s="48" t="s">
        <v>1870</v>
      </c>
      <c r="G45" s="48">
        <v>1</v>
      </c>
      <c r="H45" s="48"/>
      <c r="I45" s="48"/>
      <c r="J45" s="48" t="s">
        <v>1969</v>
      </c>
      <c r="K45" s="51">
        <f t="shared" si="1"/>
        <v>-41429</v>
      </c>
    </row>
    <row r="46" spans="1:11" x14ac:dyDescent="0.25">
      <c r="A46" s="53">
        <v>41429</v>
      </c>
      <c r="B46" s="47">
        <v>0.4861111111111111</v>
      </c>
      <c r="C46" s="48" t="s">
        <v>1153</v>
      </c>
      <c r="D46" s="48" t="s">
        <v>117</v>
      </c>
      <c r="E46" s="48" t="s">
        <v>1869</v>
      </c>
      <c r="F46" s="48" t="s">
        <v>1870</v>
      </c>
      <c r="G46" s="48">
        <v>1</v>
      </c>
      <c r="H46" s="46">
        <v>41445</v>
      </c>
      <c r="I46" s="47">
        <v>0.5</v>
      </c>
      <c r="J46" s="48" t="s">
        <v>2019</v>
      </c>
      <c r="K46" s="51">
        <f t="shared" si="1"/>
        <v>16</v>
      </c>
    </row>
    <row r="47" spans="1:11" x14ac:dyDescent="0.25">
      <c r="A47" s="53">
        <v>41425</v>
      </c>
      <c r="B47" s="47">
        <v>0.61805555555555558</v>
      </c>
      <c r="C47" s="48" t="s">
        <v>1153</v>
      </c>
      <c r="D47" s="48" t="s">
        <v>83</v>
      </c>
      <c r="E47" s="48" t="s">
        <v>1297</v>
      </c>
      <c r="F47" s="48" t="s">
        <v>1298</v>
      </c>
      <c r="G47" s="48">
        <v>1</v>
      </c>
      <c r="H47" s="46">
        <v>41430</v>
      </c>
      <c r="I47" s="47">
        <v>0.66666666666666663</v>
      </c>
      <c r="J47" s="48" t="s">
        <v>320</v>
      </c>
      <c r="K47" s="51">
        <f t="shared" si="1"/>
        <v>5</v>
      </c>
    </row>
    <row r="48" spans="1:11" x14ac:dyDescent="0.25">
      <c r="A48" s="53">
        <v>41425</v>
      </c>
      <c r="B48" s="47">
        <v>0.61805555555555558</v>
      </c>
      <c r="C48" s="48" t="s">
        <v>1153</v>
      </c>
      <c r="D48" s="48" t="s">
        <v>83</v>
      </c>
      <c r="E48" s="48" t="s">
        <v>1297</v>
      </c>
      <c r="F48" s="48" t="s">
        <v>1298</v>
      </c>
      <c r="G48" s="48">
        <v>1</v>
      </c>
      <c r="H48" s="46">
        <v>41432</v>
      </c>
      <c r="I48" s="47">
        <v>0.66666666666666663</v>
      </c>
      <c r="J48" s="48" t="s">
        <v>1439</v>
      </c>
      <c r="K48" s="51">
        <f t="shared" si="1"/>
        <v>7</v>
      </c>
    </row>
    <row r="49" spans="1:11" x14ac:dyDescent="0.25">
      <c r="A49" s="53">
        <v>41417</v>
      </c>
      <c r="B49" s="47">
        <v>0.29166666666666669</v>
      </c>
      <c r="C49" s="48" t="s">
        <v>1153</v>
      </c>
      <c r="D49" s="48" t="s">
        <v>168</v>
      </c>
      <c r="E49" s="48" t="s">
        <v>456</v>
      </c>
      <c r="F49" s="48" t="s">
        <v>1229</v>
      </c>
      <c r="G49" s="48">
        <v>1</v>
      </c>
      <c r="H49" s="46">
        <v>41429</v>
      </c>
      <c r="I49" s="47">
        <v>0.42430555555555555</v>
      </c>
      <c r="J49" s="48" t="s">
        <v>1230</v>
      </c>
      <c r="K49" s="51">
        <f t="shared" si="1"/>
        <v>12</v>
      </c>
    </row>
    <row r="50" spans="1:11" x14ac:dyDescent="0.25">
      <c r="A50" s="53">
        <v>41436</v>
      </c>
      <c r="B50" s="47">
        <v>0.29166666666666669</v>
      </c>
      <c r="C50" s="48" t="s">
        <v>1153</v>
      </c>
      <c r="D50" s="48" t="s">
        <v>51</v>
      </c>
      <c r="E50" s="48" t="s">
        <v>456</v>
      </c>
      <c r="F50" s="48" t="s">
        <v>1011</v>
      </c>
      <c r="G50" s="48">
        <v>1</v>
      </c>
      <c r="H50" s="46">
        <v>41449</v>
      </c>
      <c r="I50" s="47">
        <v>0.5</v>
      </c>
      <c r="J50" s="48" t="s">
        <v>2148</v>
      </c>
      <c r="K50" s="51">
        <f t="shared" si="1"/>
        <v>13</v>
      </c>
    </row>
    <row r="51" spans="1:11" x14ac:dyDescent="0.25">
      <c r="A51" s="53">
        <v>41423</v>
      </c>
      <c r="B51" s="47">
        <v>0.66666666666666663</v>
      </c>
      <c r="C51" s="48" t="s">
        <v>1153</v>
      </c>
      <c r="D51" s="48" t="s">
        <v>168</v>
      </c>
      <c r="E51" s="48" t="s">
        <v>1406</v>
      </c>
      <c r="F51" s="48" t="s">
        <v>1405</v>
      </c>
      <c r="G51" s="48">
        <v>1</v>
      </c>
      <c r="H51" s="46">
        <v>41432</v>
      </c>
      <c r="I51" s="47">
        <v>0.66666666666666663</v>
      </c>
      <c r="J51" s="48" t="s">
        <v>1430</v>
      </c>
      <c r="K51" s="51">
        <f t="shared" si="1"/>
        <v>9</v>
      </c>
    </row>
    <row r="52" spans="1:11" x14ac:dyDescent="0.25">
      <c r="A52" s="53">
        <v>41429</v>
      </c>
      <c r="B52" s="47">
        <v>0.4861111111111111</v>
      </c>
      <c r="C52" s="48" t="s">
        <v>1153</v>
      </c>
      <c r="D52" s="48" t="s">
        <v>117</v>
      </c>
      <c r="E52" s="48" t="s">
        <v>523</v>
      </c>
      <c r="F52" s="48" t="s">
        <v>1881</v>
      </c>
      <c r="G52" s="48">
        <v>1</v>
      </c>
      <c r="H52" s="46">
        <v>41443</v>
      </c>
      <c r="I52" s="47">
        <v>0.5</v>
      </c>
      <c r="J52" s="48" t="s">
        <v>1887</v>
      </c>
      <c r="K52" s="51">
        <f t="shared" si="1"/>
        <v>14</v>
      </c>
    </row>
    <row r="53" spans="1:11" x14ac:dyDescent="0.25">
      <c r="A53" s="53">
        <v>41437</v>
      </c>
      <c r="B53" s="47">
        <v>0.47916666666666669</v>
      </c>
      <c r="C53" s="48" t="s">
        <v>1153</v>
      </c>
      <c r="D53" s="48" t="s">
        <v>117</v>
      </c>
      <c r="E53" s="48" t="s">
        <v>1721</v>
      </c>
      <c r="F53" s="48" t="s">
        <v>1722</v>
      </c>
      <c r="G53" s="48">
        <v>1</v>
      </c>
      <c r="H53" s="46">
        <v>41439</v>
      </c>
      <c r="I53" s="47">
        <v>0.5</v>
      </c>
      <c r="J53" s="48" t="s">
        <v>1723</v>
      </c>
      <c r="K53" s="51">
        <f t="shared" si="1"/>
        <v>2</v>
      </c>
    </row>
    <row r="54" spans="1:11" x14ac:dyDescent="0.25">
      <c r="A54" s="53">
        <v>41435</v>
      </c>
      <c r="B54" s="47">
        <v>0.33333333333333331</v>
      </c>
      <c r="C54" s="48" t="s">
        <v>1153</v>
      </c>
      <c r="D54" s="48" t="s">
        <v>117</v>
      </c>
      <c r="E54" s="48" t="s">
        <v>1721</v>
      </c>
      <c r="F54" s="48" t="s">
        <v>1722</v>
      </c>
      <c r="G54" s="48">
        <v>1</v>
      </c>
      <c r="H54" s="46">
        <v>41449</v>
      </c>
      <c r="I54" s="47">
        <v>0.5</v>
      </c>
      <c r="J54" s="48" t="s">
        <v>2153</v>
      </c>
      <c r="K54" s="51">
        <f t="shared" si="1"/>
        <v>14</v>
      </c>
    </row>
    <row r="55" spans="1:11" x14ac:dyDescent="0.25">
      <c r="A55" s="53">
        <v>41428</v>
      </c>
      <c r="B55" s="47">
        <v>0.52013888888888882</v>
      </c>
      <c r="C55" s="48" t="s">
        <v>1153</v>
      </c>
      <c r="D55" s="48" t="s">
        <v>117</v>
      </c>
      <c r="E55" s="48" t="s">
        <v>535</v>
      </c>
      <c r="F55" s="48" t="s">
        <v>1789</v>
      </c>
      <c r="G55" s="48">
        <v>1</v>
      </c>
      <c r="H55" s="46">
        <v>41443</v>
      </c>
      <c r="I55" s="47">
        <v>0.375</v>
      </c>
      <c r="J55" s="48" t="s">
        <v>1857</v>
      </c>
      <c r="K55" s="51">
        <f t="shared" si="1"/>
        <v>15</v>
      </c>
    </row>
    <row r="56" spans="1:11" x14ac:dyDescent="0.25">
      <c r="A56" s="53">
        <v>41431</v>
      </c>
      <c r="B56" s="47">
        <v>0.73402777777777783</v>
      </c>
      <c r="C56" s="48" t="s">
        <v>1153</v>
      </c>
      <c r="D56" s="48" t="s">
        <v>117</v>
      </c>
      <c r="E56" s="48" t="s">
        <v>1421</v>
      </c>
      <c r="F56" s="48" t="s">
        <v>1422</v>
      </c>
      <c r="G56" s="48">
        <v>1</v>
      </c>
      <c r="H56" s="46">
        <v>41432</v>
      </c>
      <c r="I56" s="47">
        <v>0.5</v>
      </c>
      <c r="J56" s="48" t="s">
        <v>1423</v>
      </c>
      <c r="K56" s="51">
        <f t="shared" si="1"/>
        <v>1</v>
      </c>
    </row>
    <row r="57" spans="1:11" x14ac:dyDescent="0.25">
      <c r="A57" s="53">
        <v>41435</v>
      </c>
      <c r="B57" s="47">
        <v>0.33333333333333331</v>
      </c>
      <c r="C57" s="48" t="s">
        <v>1153</v>
      </c>
      <c r="D57" s="48" t="s">
        <v>117</v>
      </c>
      <c r="E57" s="48" t="s">
        <v>1421</v>
      </c>
      <c r="F57" s="48" t="s">
        <v>1422</v>
      </c>
      <c r="G57" s="48">
        <v>1</v>
      </c>
      <c r="H57" s="46">
        <v>41445</v>
      </c>
      <c r="I57" s="47">
        <v>0.46249999999999997</v>
      </c>
      <c r="J57" s="48" t="s">
        <v>2084</v>
      </c>
      <c r="K57" s="51">
        <f t="shared" si="1"/>
        <v>10</v>
      </c>
    </row>
    <row r="58" spans="1:11" x14ac:dyDescent="0.25">
      <c r="A58" s="53">
        <v>41429</v>
      </c>
      <c r="B58" s="47">
        <v>0.4861111111111111</v>
      </c>
      <c r="C58" s="48" t="s">
        <v>1153</v>
      </c>
      <c r="D58" s="48" t="s">
        <v>117</v>
      </c>
      <c r="E58" s="48" t="s">
        <v>1876</v>
      </c>
      <c r="F58" s="48" t="s">
        <v>1877</v>
      </c>
      <c r="G58" s="48">
        <v>1</v>
      </c>
      <c r="H58" s="46">
        <v>41443</v>
      </c>
      <c r="I58" s="47">
        <v>0.5</v>
      </c>
      <c r="J58" s="48" t="s">
        <v>1885</v>
      </c>
      <c r="K58" s="51">
        <f t="shared" si="1"/>
        <v>14</v>
      </c>
    </row>
    <row r="59" spans="1:11" x14ac:dyDescent="0.25">
      <c r="A59" s="53">
        <v>41436</v>
      </c>
      <c r="B59" s="47">
        <v>0.4458333333333333</v>
      </c>
      <c r="C59" s="48" t="s">
        <v>1736</v>
      </c>
      <c r="D59" s="48" t="s">
        <v>1797</v>
      </c>
      <c r="E59" s="48" t="s">
        <v>1798</v>
      </c>
      <c r="F59" s="48" t="s">
        <v>1799</v>
      </c>
      <c r="G59" s="48">
        <v>1</v>
      </c>
      <c r="H59" s="46">
        <v>41442</v>
      </c>
      <c r="I59" s="48" t="s">
        <v>1800</v>
      </c>
      <c r="J59" s="48" t="s">
        <v>1801</v>
      </c>
      <c r="K59" s="51">
        <f t="shared" si="1"/>
        <v>6</v>
      </c>
    </row>
    <row r="60" spans="1:11" x14ac:dyDescent="0.25">
      <c r="A60" s="53">
        <v>41436</v>
      </c>
      <c r="B60" s="47">
        <v>0.4458333333333333</v>
      </c>
      <c r="C60" s="48" t="s">
        <v>1736</v>
      </c>
      <c r="D60" s="48" t="s">
        <v>1797</v>
      </c>
      <c r="E60" s="48" t="s">
        <v>1798</v>
      </c>
      <c r="F60" s="48" t="s">
        <v>1799</v>
      </c>
      <c r="G60" s="48">
        <v>1</v>
      </c>
      <c r="H60" s="46">
        <v>41442</v>
      </c>
      <c r="I60" s="47">
        <v>0.53541666666666665</v>
      </c>
      <c r="J60" s="48" t="s">
        <v>1802</v>
      </c>
      <c r="K60" s="51">
        <f t="shared" si="1"/>
        <v>6</v>
      </c>
    </row>
    <row r="61" spans="1:11" x14ac:dyDescent="0.25">
      <c r="A61" s="53">
        <v>41445</v>
      </c>
      <c r="B61" s="47">
        <v>0.69444444444444453</v>
      </c>
      <c r="C61" s="48" t="s">
        <v>1676</v>
      </c>
      <c r="D61" s="48" t="s">
        <v>2110</v>
      </c>
      <c r="E61" s="48" t="s">
        <v>1798</v>
      </c>
      <c r="F61" s="48" t="s">
        <v>1670</v>
      </c>
      <c r="G61" s="48">
        <v>1</v>
      </c>
      <c r="H61" s="46">
        <v>41446</v>
      </c>
      <c r="I61" s="47">
        <v>0.66666666666666663</v>
      </c>
      <c r="J61" s="48" t="s">
        <v>2165</v>
      </c>
      <c r="K61" s="51">
        <f t="shared" si="1"/>
        <v>1</v>
      </c>
    </row>
    <row r="62" spans="1:11" x14ac:dyDescent="0.25">
      <c r="A62" s="53">
        <v>41445</v>
      </c>
      <c r="B62" s="47">
        <v>0.69444444444444453</v>
      </c>
      <c r="C62" s="48" t="s">
        <v>1676</v>
      </c>
      <c r="D62" s="48" t="s">
        <v>2110</v>
      </c>
      <c r="E62" s="48" t="s">
        <v>1798</v>
      </c>
      <c r="F62" s="48" t="s">
        <v>1670</v>
      </c>
      <c r="G62" s="48">
        <v>1</v>
      </c>
      <c r="H62" s="46">
        <v>41449</v>
      </c>
      <c r="I62" s="47">
        <v>0.66666666666666663</v>
      </c>
      <c r="J62" s="48" t="s">
        <v>2166</v>
      </c>
      <c r="K62" s="51">
        <f t="shared" si="1"/>
        <v>4</v>
      </c>
    </row>
    <row r="63" spans="1:11" x14ac:dyDescent="0.25">
      <c r="A63" s="53">
        <v>41452</v>
      </c>
      <c r="B63" s="47">
        <v>0.4861111111111111</v>
      </c>
      <c r="C63" s="48" t="s">
        <v>1162</v>
      </c>
      <c r="D63" s="48" t="s">
        <v>2279</v>
      </c>
      <c r="E63" s="48" t="s">
        <v>1096</v>
      </c>
      <c r="F63" s="48" t="s">
        <v>1097</v>
      </c>
      <c r="G63" s="48">
        <v>1</v>
      </c>
      <c r="H63" s="46">
        <v>41452</v>
      </c>
      <c r="I63" s="47">
        <v>0.69444444444444453</v>
      </c>
      <c r="J63" s="48" t="s">
        <v>2281</v>
      </c>
      <c r="K63" s="51">
        <f t="shared" si="1"/>
        <v>0</v>
      </c>
    </row>
    <row r="64" spans="1:11" x14ac:dyDescent="0.25">
      <c r="A64" s="53">
        <v>41452</v>
      </c>
      <c r="B64" s="47">
        <v>0.4861111111111111</v>
      </c>
      <c r="C64" s="48" t="s">
        <v>1162</v>
      </c>
      <c r="D64" s="48" t="s">
        <v>2279</v>
      </c>
      <c r="E64" s="48" t="s">
        <v>1096</v>
      </c>
      <c r="F64" s="48" t="s">
        <v>1097</v>
      </c>
      <c r="G64" s="48">
        <v>1</v>
      </c>
      <c r="H64" s="46">
        <v>41452</v>
      </c>
      <c r="I64" s="47">
        <v>0.69444444444444453</v>
      </c>
      <c r="J64" s="48" t="s">
        <v>2282</v>
      </c>
      <c r="K64" s="51">
        <f t="shared" si="1"/>
        <v>0</v>
      </c>
    </row>
    <row r="65" spans="1:11" x14ac:dyDescent="0.25">
      <c r="A65" s="53">
        <v>41428</v>
      </c>
      <c r="B65" s="47">
        <v>0.625</v>
      </c>
      <c r="C65" s="48" t="s">
        <v>1153</v>
      </c>
      <c r="D65" s="48" t="s">
        <v>117</v>
      </c>
      <c r="E65" s="48" t="s">
        <v>1211</v>
      </c>
      <c r="F65" s="48" t="s">
        <v>1175</v>
      </c>
      <c r="G65" s="48">
        <v>1</v>
      </c>
      <c r="H65" s="46">
        <v>41429</v>
      </c>
      <c r="I65" s="47">
        <v>0.41736111111111113</v>
      </c>
      <c r="J65" s="48" t="s">
        <v>1212</v>
      </c>
      <c r="K65" s="51">
        <f t="shared" si="1"/>
        <v>1</v>
      </c>
    </row>
    <row r="66" spans="1:11" x14ac:dyDescent="0.25">
      <c r="A66" s="53">
        <v>41444</v>
      </c>
      <c r="B66" s="47">
        <v>0.3125</v>
      </c>
      <c r="C66" s="48" t="s">
        <v>1153</v>
      </c>
      <c r="D66" s="48" t="s">
        <v>196</v>
      </c>
      <c r="E66" s="48" t="s">
        <v>2253</v>
      </c>
      <c r="F66" s="48" t="s">
        <v>2254</v>
      </c>
      <c r="G66" s="48">
        <v>1</v>
      </c>
      <c r="H66" s="46">
        <v>41453</v>
      </c>
      <c r="I66" s="47">
        <v>0.70833333333333337</v>
      </c>
      <c r="J66" s="48" t="s">
        <v>2311</v>
      </c>
      <c r="K66" s="51">
        <f t="shared" si="1"/>
        <v>9</v>
      </c>
    </row>
    <row r="67" spans="1:11" x14ac:dyDescent="0.25">
      <c r="A67" s="53">
        <v>41444</v>
      </c>
      <c r="B67" s="47">
        <v>0.3125</v>
      </c>
      <c r="C67" s="48" t="s">
        <v>1153</v>
      </c>
      <c r="D67" s="48" t="s">
        <v>196</v>
      </c>
      <c r="E67" s="48" t="s">
        <v>2253</v>
      </c>
      <c r="F67" s="48" t="s">
        <v>2254</v>
      </c>
      <c r="G67" s="48">
        <v>1</v>
      </c>
      <c r="H67" s="46">
        <v>41456</v>
      </c>
      <c r="I67" s="47">
        <v>0.77083333333333337</v>
      </c>
      <c r="J67" s="48" t="s">
        <v>2386</v>
      </c>
      <c r="K67" s="51">
        <f t="shared" ref="K67:K98" si="2">H67-A67</f>
        <v>12</v>
      </c>
    </row>
    <row r="68" spans="1:11" x14ac:dyDescent="0.25">
      <c r="A68" s="53">
        <v>41439</v>
      </c>
      <c r="B68" s="47">
        <v>0.67361111111111116</v>
      </c>
      <c r="C68" s="48" t="s">
        <v>1153</v>
      </c>
      <c r="D68" s="48" t="s">
        <v>80</v>
      </c>
      <c r="E68" s="48" t="s">
        <v>626</v>
      </c>
      <c r="F68" s="48" t="s">
        <v>2071</v>
      </c>
      <c r="G68" s="48">
        <v>1</v>
      </c>
      <c r="H68" s="46">
        <v>41445</v>
      </c>
      <c r="I68" s="47">
        <v>0.4513888888888889</v>
      </c>
      <c r="J68" s="48" t="s">
        <v>2072</v>
      </c>
      <c r="K68" s="51">
        <f t="shared" si="2"/>
        <v>6</v>
      </c>
    </row>
    <row r="69" spans="1:11" x14ac:dyDescent="0.25">
      <c r="A69" s="53">
        <v>41439</v>
      </c>
      <c r="B69" s="47">
        <v>0.67361111111111116</v>
      </c>
      <c r="C69" s="48" t="s">
        <v>1153</v>
      </c>
      <c r="D69" s="48" t="s">
        <v>80</v>
      </c>
      <c r="E69" s="48" t="s">
        <v>626</v>
      </c>
      <c r="F69" s="48" t="s">
        <v>627</v>
      </c>
      <c r="G69" s="48">
        <v>1</v>
      </c>
      <c r="H69" s="46">
        <v>41450</v>
      </c>
      <c r="I69" s="47">
        <v>0.5</v>
      </c>
      <c r="J69" s="48" t="s">
        <v>2211</v>
      </c>
      <c r="K69" s="51">
        <f t="shared" si="2"/>
        <v>11</v>
      </c>
    </row>
    <row r="70" spans="1:11" x14ac:dyDescent="0.25">
      <c r="A70" s="53">
        <v>41417</v>
      </c>
      <c r="B70" s="47">
        <v>0.58333333333333337</v>
      </c>
      <c r="C70" s="48" t="s">
        <v>1153</v>
      </c>
      <c r="D70" s="48" t="s">
        <v>51</v>
      </c>
      <c r="E70" s="48" t="s">
        <v>1223</v>
      </c>
      <c r="F70" s="48" t="s">
        <v>1224</v>
      </c>
      <c r="G70" s="48">
        <v>1</v>
      </c>
      <c r="H70" s="46">
        <v>41429</v>
      </c>
      <c r="I70" s="47">
        <v>0.42222222222222222</v>
      </c>
      <c r="J70" s="48" t="s">
        <v>1225</v>
      </c>
      <c r="K70" s="51">
        <f t="shared" si="2"/>
        <v>12</v>
      </c>
    </row>
    <row r="71" spans="1:11" x14ac:dyDescent="0.25">
      <c r="A71" s="53">
        <v>41439</v>
      </c>
      <c r="B71" s="47">
        <v>0.29166666666666669</v>
      </c>
      <c r="C71" s="48" t="s">
        <v>1153</v>
      </c>
      <c r="D71" s="48" t="s">
        <v>51</v>
      </c>
      <c r="E71" s="48" t="s">
        <v>1223</v>
      </c>
      <c r="F71" s="48" t="s">
        <v>2127</v>
      </c>
      <c r="G71" s="48">
        <v>1</v>
      </c>
      <c r="H71" s="46">
        <v>41449</v>
      </c>
      <c r="I71" s="47">
        <v>0.66666666666666663</v>
      </c>
      <c r="J71" s="48" t="s">
        <v>2185</v>
      </c>
      <c r="K71" s="51">
        <f t="shared" si="2"/>
        <v>10</v>
      </c>
    </row>
    <row r="72" spans="1:11" x14ac:dyDescent="0.25">
      <c r="A72" s="53">
        <v>41439</v>
      </c>
      <c r="B72" s="47">
        <v>0.29166666666666669</v>
      </c>
      <c r="C72" s="48" t="s">
        <v>1153</v>
      </c>
      <c r="D72" s="48" t="s">
        <v>51</v>
      </c>
      <c r="E72" s="48" t="s">
        <v>1223</v>
      </c>
      <c r="F72" s="48"/>
      <c r="G72" s="48"/>
      <c r="H72" s="48"/>
      <c r="I72" s="48"/>
      <c r="J72" s="48"/>
      <c r="K72" s="51">
        <f t="shared" si="2"/>
        <v>-41439</v>
      </c>
    </row>
    <row r="73" spans="1:11" x14ac:dyDescent="0.25">
      <c r="A73" s="53">
        <v>41428</v>
      </c>
      <c r="B73" s="47">
        <v>0.46180555555555558</v>
      </c>
      <c r="C73" s="48" t="s">
        <v>1162</v>
      </c>
      <c r="D73" s="48" t="s">
        <v>447</v>
      </c>
      <c r="E73" s="48" t="s">
        <v>983</v>
      </c>
      <c r="F73" s="48" t="s">
        <v>1051</v>
      </c>
      <c r="G73" s="48">
        <v>1</v>
      </c>
      <c r="H73" s="46">
        <v>41428</v>
      </c>
      <c r="I73" s="47">
        <v>0.6479166666666667</v>
      </c>
      <c r="J73" s="48" t="s">
        <v>1167</v>
      </c>
      <c r="K73" s="51">
        <f t="shared" si="2"/>
        <v>0</v>
      </c>
    </row>
    <row r="74" spans="1:11" x14ac:dyDescent="0.25">
      <c r="A74" s="53">
        <v>41428</v>
      </c>
      <c r="B74" s="47">
        <v>0.46180555555555558</v>
      </c>
      <c r="C74" s="48" t="s">
        <v>1162</v>
      </c>
      <c r="D74" s="48" t="s">
        <v>447</v>
      </c>
      <c r="E74" s="48" t="s">
        <v>983</v>
      </c>
      <c r="F74" s="48" t="s">
        <v>1051</v>
      </c>
      <c r="G74" s="48">
        <v>1</v>
      </c>
      <c r="H74" s="46">
        <v>41428</v>
      </c>
      <c r="I74" s="47">
        <v>0.6479166666666667</v>
      </c>
      <c r="J74" s="48" t="s">
        <v>1168</v>
      </c>
      <c r="K74" s="51">
        <f t="shared" si="2"/>
        <v>0</v>
      </c>
    </row>
    <row r="75" spans="1:11" x14ac:dyDescent="0.25">
      <c r="A75" s="53">
        <v>41429</v>
      </c>
      <c r="B75" s="47">
        <v>0.70833333333333337</v>
      </c>
      <c r="C75" s="48" t="s">
        <v>1162</v>
      </c>
      <c r="D75" s="48" t="s">
        <v>1304</v>
      </c>
      <c r="E75" s="48" t="s">
        <v>983</v>
      </c>
      <c r="F75" s="48" t="s">
        <v>1305</v>
      </c>
      <c r="G75" s="48">
        <v>1</v>
      </c>
      <c r="H75" s="46">
        <v>41430</v>
      </c>
      <c r="I75" s="47">
        <v>0.66666666666666663</v>
      </c>
      <c r="J75" s="48" t="s">
        <v>1307</v>
      </c>
      <c r="K75" s="51">
        <f t="shared" si="2"/>
        <v>1</v>
      </c>
    </row>
    <row r="76" spans="1:11" x14ac:dyDescent="0.25">
      <c r="A76" s="53">
        <v>41428</v>
      </c>
      <c r="B76" s="47">
        <v>0.46180555555555558</v>
      </c>
      <c r="C76" s="48" t="s">
        <v>1162</v>
      </c>
      <c r="D76" s="48" t="s">
        <v>447</v>
      </c>
      <c r="E76" s="48" t="s">
        <v>983</v>
      </c>
      <c r="F76" s="48" t="s">
        <v>1051</v>
      </c>
      <c r="G76" s="48">
        <v>1</v>
      </c>
      <c r="H76" s="46">
        <v>41428</v>
      </c>
      <c r="I76" s="47">
        <v>0.6479166666666667</v>
      </c>
      <c r="J76" s="48" t="s">
        <v>1169</v>
      </c>
      <c r="K76" s="51">
        <f t="shared" si="2"/>
        <v>0</v>
      </c>
    </row>
    <row r="77" spans="1:11" x14ac:dyDescent="0.25">
      <c r="A77" s="53">
        <v>41428</v>
      </c>
      <c r="B77" s="47">
        <v>0.46180555555555558</v>
      </c>
      <c r="C77" s="48" t="s">
        <v>1162</v>
      </c>
      <c r="D77" s="48" t="s">
        <v>447</v>
      </c>
      <c r="E77" s="48" t="s">
        <v>983</v>
      </c>
      <c r="F77" s="48" t="s">
        <v>1051</v>
      </c>
      <c r="G77" s="48">
        <v>1</v>
      </c>
      <c r="H77" s="46">
        <v>41428</v>
      </c>
      <c r="I77" s="47">
        <v>0.6479166666666667</v>
      </c>
      <c r="J77" s="48" t="s">
        <v>1170</v>
      </c>
      <c r="K77" s="51">
        <f t="shared" si="2"/>
        <v>0</v>
      </c>
    </row>
    <row r="78" spans="1:11" x14ac:dyDescent="0.25">
      <c r="A78" s="53">
        <v>41429</v>
      </c>
      <c r="B78" s="47">
        <v>0.70833333333333337</v>
      </c>
      <c r="C78" s="48" t="s">
        <v>1162</v>
      </c>
      <c r="D78" s="48" t="s">
        <v>1304</v>
      </c>
      <c r="E78" s="48" t="s">
        <v>983</v>
      </c>
      <c r="F78" s="48" t="s">
        <v>1305</v>
      </c>
      <c r="G78" s="48">
        <v>1</v>
      </c>
      <c r="H78" s="46">
        <v>41430</v>
      </c>
      <c r="I78" s="47">
        <v>0.66666666666666663</v>
      </c>
      <c r="J78" s="48" t="s">
        <v>1306</v>
      </c>
      <c r="K78" s="51">
        <f t="shared" si="2"/>
        <v>1</v>
      </c>
    </row>
    <row r="79" spans="1:11" x14ac:dyDescent="0.25">
      <c r="A79" s="53">
        <v>41429</v>
      </c>
      <c r="B79" s="47">
        <v>0.70833333333333337</v>
      </c>
      <c r="C79" s="48" t="s">
        <v>1162</v>
      </c>
      <c r="D79" s="48" t="s">
        <v>1304</v>
      </c>
      <c r="E79" s="48" t="s">
        <v>983</v>
      </c>
      <c r="F79" s="48" t="s">
        <v>1305</v>
      </c>
      <c r="G79" s="48">
        <v>1</v>
      </c>
      <c r="H79" s="46">
        <v>41432</v>
      </c>
      <c r="I79" s="47">
        <v>0.66666666666666663</v>
      </c>
      <c r="J79" s="48" t="s">
        <v>1437</v>
      </c>
      <c r="K79" s="51">
        <f t="shared" si="2"/>
        <v>3</v>
      </c>
    </row>
    <row r="80" spans="1:11" x14ac:dyDescent="0.25">
      <c r="A80" s="53">
        <v>41429</v>
      </c>
      <c r="B80" s="47">
        <v>0.4861111111111111</v>
      </c>
      <c r="C80" s="48" t="s">
        <v>1153</v>
      </c>
      <c r="D80" s="48" t="s">
        <v>117</v>
      </c>
      <c r="E80" s="48" t="s">
        <v>465</v>
      </c>
      <c r="F80" s="48" t="s">
        <v>724</v>
      </c>
      <c r="G80" s="48">
        <v>1</v>
      </c>
      <c r="H80" s="46">
        <v>41443</v>
      </c>
      <c r="I80" s="47">
        <v>0.5</v>
      </c>
      <c r="J80" s="48" t="s">
        <v>1886</v>
      </c>
      <c r="K80" s="51">
        <f t="shared" si="2"/>
        <v>14</v>
      </c>
    </row>
    <row r="81" spans="1:11" x14ac:dyDescent="0.25">
      <c r="A81" s="53">
        <v>41423</v>
      </c>
      <c r="B81" s="47">
        <v>0.47916666666666669</v>
      </c>
      <c r="C81" s="48" t="s">
        <v>1153</v>
      </c>
      <c r="D81" s="48" t="s">
        <v>117</v>
      </c>
      <c r="E81" s="48" t="s">
        <v>1625</v>
      </c>
      <c r="F81" s="48" t="s">
        <v>1626</v>
      </c>
      <c r="G81" s="48">
        <v>1</v>
      </c>
      <c r="H81" s="46">
        <v>41437</v>
      </c>
      <c r="I81" s="47">
        <v>0.5</v>
      </c>
      <c r="J81" s="48" t="s">
        <v>1633</v>
      </c>
      <c r="K81" s="51">
        <f t="shared" si="2"/>
        <v>14</v>
      </c>
    </row>
    <row r="82" spans="1:11" x14ac:dyDescent="0.25">
      <c r="A82" s="53">
        <v>41407</v>
      </c>
      <c r="B82" s="47">
        <v>0.29166666666666669</v>
      </c>
      <c r="C82" s="48" t="s">
        <v>1153</v>
      </c>
      <c r="D82" s="48" t="s">
        <v>51</v>
      </c>
      <c r="E82" s="48" t="s">
        <v>1501</v>
      </c>
      <c r="F82" s="48" t="s">
        <v>1502</v>
      </c>
      <c r="G82" s="48">
        <v>1</v>
      </c>
      <c r="H82" s="46">
        <v>41435</v>
      </c>
      <c r="I82" s="47">
        <v>0.5</v>
      </c>
      <c r="J82" s="48" t="s">
        <v>1503</v>
      </c>
      <c r="K82" s="51">
        <f t="shared" si="2"/>
        <v>28</v>
      </c>
    </row>
    <row r="83" spans="1:11" x14ac:dyDescent="0.25">
      <c r="A83" s="53">
        <v>41444</v>
      </c>
      <c r="B83" s="47">
        <v>0.375</v>
      </c>
      <c r="C83" s="48" t="s">
        <v>1676</v>
      </c>
      <c r="D83" s="48" t="s">
        <v>51</v>
      </c>
      <c r="E83" s="48" t="s">
        <v>1501</v>
      </c>
      <c r="F83" s="48" t="s">
        <v>1502</v>
      </c>
      <c r="G83" s="48">
        <v>1</v>
      </c>
      <c r="H83" s="46">
        <v>41449</v>
      </c>
      <c r="I83" s="47">
        <v>0.66666666666666663</v>
      </c>
      <c r="J83" s="48" t="s">
        <v>2183</v>
      </c>
      <c r="K83" s="51">
        <f t="shared" si="2"/>
        <v>5</v>
      </c>
    </row>
    <row r="84" spans="1:11" x14ac:dyDescent="0.25">
      <c r="A84" s="53">
        <v>41430</v>
      </c>
      <c r="B84" s="47">
        <v>0.66666666666666663</v>
      </c>
      <c r="C84" s="48" t="s">
        <v>1153</v>
      </c>
      <c r="D84" s="48" t="s">
        <v>117</v>
      </c>
      <c r="E84" s="48" t="s">
        <v>227</v>
      </c>
      <c r="F84" s="48" t="s">
        <v>1681</v>
      </c>
      <c r="G84" s="48">
        <v>1</v>
      </c>
      <c r="H84" s="46">
        <v>41438</v>
      </c>
      <c r="I84" s="47">
        <v>0.5</v>
      </c>
      <c r="J84" s="48" t="s">
        <v>1682</v>
      </c>
      <c r="K84" s="51">
        <f t="shared" si="2"/>
        <v>8</v>
      </c>
    </row>
    <row r="85" spans="1:11" x14ac:dyDescent="0.25">
      <c r="A85" s="53">
        <v>41418</v>
      </c>
      <c r="B85" s="47">
        <v>0.48888888888888887</v>
      </c>
      <c r="C85" s="48" t="s">
        <v>1153</v>
      </c>
      <c r="D85" s="48" t="s">
        <v>117</v>
      </c>
      <c r="E85" s="48" t="s">
        <v>120</v>
      </c>
      <c r="F85" s="48" t="s">
        <v>1357</v>
      </c>
      <c r="G85" s="48">
        <v>1</v>
      </c>
      <c r="H85" s="46">
        <v>41431</v>
      </c>
      <c r="I85" s="47">
        <v>0.45833333333333331</v>
      </c>
      <c r="J85" s="48" t="s">
        <v>1358</v>
      </c>
      <c r="K85" s="51">
        <f t="shared" si="2"/>
        <v>13</v>
      </c>
    </row>
    <row r="86" spans="1:11" x14ac:dyDescent="0.25">
      <c r="A86" s="53">
        <v>41436</v>
      </c>
      <c r="B86" s="48" t="s">
        <v>2259</v>
      </c>
      <c r="C86" s="48" t="s">
        <v>1153</v>
      </c>
      <c r="D86" s="48" t="s">
        <v>117</v>
      </c>
      <c r="E86" s="48" t="s">
        <v>120</v>
      </c>
      <c r="F86" s="48" t="s">
        <v>1357</v>
      </c>
      <c r="G86" s="48">
        <v>1</v>
      </c>
      <c r="H86" s="46">
        <v>41452</v>
      </c>
      <c r="I86" s="47">
        <v>0.53472222222222221</v>
      </c>
      <c r="J86" s="48" t="s">
        <v>1477</v>
      </c>
      <c r="K86" s="51">
        <f t="shared" si="2"/>
        <v>16</v>
      </c>
    </row>
    <row r="87" spans="1:11" x14ac:dyDescent="0.25">
      <c r="A87" s="53">
        <v>41418</v>
      </c>
      <c r="B87" s="47">
        <v>0.48888888888888887</v>
      </c>
      <c r="C87" s="48" t="s">
        <v>1153</v>
      </c>
      <c r="D87" s="48" t="s">
        <v>117</v>
      </c>
      <c r="E87" s="48" t="s">
        <v>1355</v>
      </c>
      <c r="F87" s="48" t="s">
        <v>1356</v>
      </c>
      <c r="G87" s="48">
        <v>1</v>
      </c>
      <c r="H87" s="46">
        <v>41431</v>
      </c>
      <c r="I87" s="47">
        <v>0.45833333333333331</v>
      </c>
      <c r="J87" s="48" t="s">
        <v>1371</v>
      </c>
      <c r="K87" s="51">
        <f t="shared" si="2"/>
        <v>13</v>
      </c>
    </row>
    <row r="88" spans="1:11" x14ac:dyDescent="0.25">
      <c r="A88" s="53">
        <v>41435</v>
      </c>
      <c r="B88" s="47">
        <v>0.33333333333333331</v>
      </c>
      <c r="C88" s="48" t="s">
        <v>1153</v>
      </c>
      <c r="D88" s="48" t="s">
        <v>117</v>
      </c>
      <c r="E88" s="48" t="s">
        <v>943</v>
      </c>
      <c r="F88" s="48" t="s">
        <v>2141</v>
      </c>
      <c r="G88" s="48">
        <v>1</v>
      </c>
      <c r="H88" s="48"/>
      <c r="I88" s="48"/>
      <c r="J88" s="48"/>
      <c r="K88" s="51">
        <f t="shared" si="2"/>
        <v>-41435</v>
      </c>
    </row>
    <row r="89" spans="1:11" x14ac:dyDescent="0.25">
      <c r="A89" s="53">
        <v>41435</v>
      </c>
      <c r="B89" s="47">
        <v>0.3263888888888889</v>
      </c>
      <c r="C89" s="48" t="s">
        <v>1153</v>
      </c>
      <c r="D89" s="48" t="s">
        <v>363</v>
      </c>
      <c r="E89" s="48" t="s">
        <v>1866</v>
      </c>
      <c r="F89" s="48" t="s">
        <v>1867</v>
      </c>
      <c r="G89" s="48">
        <v>1</v>
      </c>
      <c r="H89" s="46">
        <v>41443</v>
      </c>
      <c r="I89" s="48" t="s">
        <v>1926</v>
      </c>
      <c r="J89" s="48" t="s">
        <v>1907</v>
      </c>
      <c r="K89" s="51">
        <f t="shared" si="2"/>
        <v>8</v>
      </c>
    </row>
    <row r="90" spans="1:11" x14ac:dyDescent="0.25">
      <c r="A90" s="53">
        <v>41450</v>
      </c>
      <c r="B90" s="47">
        <v>0.72916666666666663</v>
      </c>
      <c r="C90" s="48" t="s">
        <v>1676</v>
      </c>
      <c r="D90" s="48" t="s">
        <v>83</v>
      </c>
      <c r="E90" s="48" t="s">
        <v>2291</v>
      </c>
      <c r="F90" s="48" t="s">
        <v>1928</v>
      </c>
      <c r="G90" s="48">
        <v>1</v>
      </c>
      <c r="H90" s="46">
        <v>41453</v>
      </c>
      <c r="I90" s="47">
        <v>0.40138888888888885</v>
      </c>
      <c r="J90" s="65" t="s">
        <v>2292</v>
      </c>
      <c r="K90" s="51">
        <f t="shared" si="2"/>
        <v>3</v>
      </c>
    </row>
    <row r="91" spans="1:11" x14ac:dyDescent="0.25">
      <c r="A91" s="53">
        <v>41450</v>
      </c>
      <c r="B91" s="47">
        <v>0.72916666666666663</v>
      </c>
      <c r="C91" s="48" t="s">
        <v>1676</v>
      </c>
      <c r="D91" s="48" t="s">
        <v>83</v>
      </c>
      <c r="E91" s="48" t="s">
        <v>2291</v>
      </c>
      <c r="F91" s="48" t="s">
        <v>1928</v>
      </c>
      <c r="G91" s="48">
        <v>1</v>
      </c>
      <c r="H91" s="46">
        <v>41453</v>
      </c>
      <c r="I91" s="47">
        <v>0.40138888888888885</v>
      </c>
      <c r="J91" s="48" t="s">
        <v>2293</v>
      </c>
      <c r="K91" s="51">
        <f t="shared" si="2"/>
        <v>3</v>
      </c>
    </row>
    <row r="92" spans="1:11" x14ac:dyDescent="0.25">
      <c r="A92" s="53">
        <v>41450</v>
      </c>
      <c r="B92" s="47">
        <v>0.72916666666666663</v>
      </c>
      <c r="C92" s="48" t="s">
        <v>1676</v>
      </c>
      <c r="D92" s="48" t="s">
        <v>83</v>
      </c>
      <c r="E92" s="48" t="s">
        <v>2291</v>
      </c>
      <c r="F92" s="48" t="s">
        <v>1928</v>
      </c>
      <c r="G92" s="48">
        <v>1</v>
      </c>
      <c r="H92" s="46">
        <v>41453</v>
      </c>
      <c r="I92" s="47">
        <v>0.40138888888888885</v>
      </c>
      <c r="J92" s="48" t="s">
        <v>2294</v>
      </c>
      <c r="K92" s="51">
        <f t="shared" si="2"/>
        <v>3</v>
      </c>
    </row>
    <row r="93" spans="1:11" x14ac:dyDescent="0.25">
      <c r="A93" s="53">
        <v>41450</v>
      </c>
      <c r="B93" s="47">
        <v>0.72916666666666663</v>
      </c>
      <c r="C93" s="48" t="s">
        <v>1676</v>
      </c>
      <c r="D93" s="48" t="s">
        <v>83</v>
      </c>
      <c r="E93" s="48" t="s">
        <v>2291</v>
      </c>
      <c r="F93" s="48" t="s">
        <v>1928</v>
      </c>
      <c r="G93" s="48">
        <v>1</v>
      </c>
      <c r="H93" s="46">
        <v>41453</v>
      </c>
      <c r="I93" s="47">
        <v>0.40138888888888885</v>
      </c>
      <c r="J93" s="48" t="s">
        <v>2295</v>
      </c>
      <c r="K93" s="51">
        <f t="shared" si="2"/>
        <v>3</v>
      </c>
    </row>
    <row r="94" spans="1:11" x14ac:dyDescent="0.25">
      <c r="A94" s="53">
        <v>41450</v>
      </c>
      <c r="B94" s="47">
        <v>0.72916666666666663</v>
      </c>
      <c r="C94" s="48" t="s">
        <v>1676</v>
      </c>
      <c r="D94" s="48" t="s">
        <v>83</v>
      </c>
      <c r="E94" s="48" t="s">
        <v>2291</v>
      </c>
      <c r="F94" s="48" t="s">
        <v>1928</v>
      </c>
      <c r="G94" s="48">
        <v>1</v>
      </c>
      <c r="H94" s="46">
        <v>41470</v>
      </c>
      <c r="I94" s="47"/>
      <c r="J94" s="48" t="s">
        <v>2892</v>
      </c>
      <c r="K94" s="51">
        <f t="shared" si="2"/>
        <v>20</v>
      </c>
    </row>
    <row r="95" spans="1:11" x14ac:dyDescent="0.25">
      <c r="A95" s="53">
        <v>41450</v>
      </c>
      <c r="B95" s="47">
        <v>0.72916666666666663</v>
      </c>
      <c r="C95" s="48" t="s">
        <v>1676</v>
      </c>
      <c r="D95" s="48" t="s">
        <v>83</v>
      </c>
      <c r="E95" s="48" t="s">
        <v>2291</v>
      </c>
      <c r="F95" s="48" t="s">
        <v>1928</v>
      </c>
      <c r="G95" s="48">
        <v>1</v>
      </c>
      <c r="H95" s="46">
        <v>41470</v>
      </c>
      <c r="I95" s="47"/>
      <c r="J95" s="48" t="s">
        <v>2892</v>
      </c>
      <c r="K95" s="51">
        <f t="shared" si="2"/>
        <v>20</v>
      </c>
    </row>
    <row r="96" spans="1:11" x14ac:dyDescent="0.25">
      <c r="A96" s="53">
        <v>41453</v>
      </c>
      <c r="B96" s="47">
        <v>0.33333333333333331</v>
      </c>
      <c r="C96" s="48" t="s">
        <v>1162</v>
      </c>
      <c r="D96" s="48" t="s">
        <v>1193</v>
      </c>
      <c r="E96" s="48" t="s">
        <v>2317</v>
      </c>
      <c r="F96" s="48" t="s">
        <v>2612</v>
      </c>
      <c r="G96" s="48">
        <v>1</v>
      </c>
      <c r="H96" s="46">
        <v>41453</v>
      </c>
      <c r="I96" s="47">
        <v>0.70833333333333337</v>
      </c>
      <c r="J96" s="48" t="s">
        <v>2318</v>
      </c>
      <c r="K96" s="51">
        <f t="shared" si="2"/>
        <v>0</v>
      </c>
    </row>
    <row r="97" spans="1:11" x14ac:dyDescent="0.25">
      <c r="A97" s="53">
        <v>41453</v>
      </c>
      <c r="B97" s="47">
        <v>0.33333333333333331</v>
      </c>
      <c r="C97" s="48" t="s">
        <v>1162</v>
      </c>
      <c r="D97" s="48" t="s">
        <v>1193</v>
      </c>
      <c r="E97" s="48" t="s">
        <v>2317</v>
      </c>
      <c r="F97" s="48" t="s">
        <v>2612</v>
      </c>
      <c r="G97" s="48">
        <v>1</v>
      </c>
      <c r="H97" s="46">
        <v>41463</v>
      </c>
      <c r="I97" s="47">
        <v>0.6875</v>
      </c>
      <c r="J97" s="48" t="s">
        <v>2613</v>
      </c>
      <c r="K97" s="51">
        <f t="shared" si="2"/>
        <v>10</v>
      </c>
    </row>
    <row r="98" spans="1:11" x14ac:dyDescent="0.25">
      <c r="A98" s="53">
        <v>41437</v>
      </c>
      <c r="B98" s="47">
        <v>0.75694444444444453</v>
      </c>
      <c r="C98" s="48" t="s">
        <v>1676</v>
      </c>
      <c r="D98" s="48" t="s">
        <v>90</v>
      </c>
      <c r="E98" s="48" t="s">
        <v>1677</v>
      </c>
      <c r="F98" s="48" t="s">
        <v>1678</v>
      </c>
      <c r="G98" s="48">
        <v>1</v>
      </c>
      <c r="H98" s="46">
        <v>41438</v>
      </c>
      <c r="I98" s="47">
        <v>0.5</v>
      </c>
      <c r="J98" s="48" t="s">
        <v>94</v>
      </c>
      <c r="K98" s="51">
        <f t="shared" si="2"/>
        <v>1</v>
      </c>
    </row>
    <row r="99" spans="1:11" x14ac:dyDescent="0.25">
      <c r="A99" s="53">
        <v>41429</v>
      </c>
      <c r="B99" s="47">
        <v>0.4861111111111111</v>
      </c>
      <c r="C99" s="48" t="s">
        <v>1153</v>
      </c>
      <c r="D99" s="48" t="s">
        <v>117</v>
      </c>
      <c r="E99" s="48" t="s">
        <v>220</v>
      </c>
      <c r="F99" s="48" t="s">
        <v>1488</v>
      </c>
      <c r="G99" s="48">
        <v>1</v>
      </c>
      <c r="H99" s="46">
        <v>41435</v>
      </c>
      <c r="I99" s="47">
        <v>0.5</v>
      </c>
      <c r="J99" s="48" t="s">
        <v>1489</v>
      </c>
      <c r="K99" s="51">
        <f t="shared" ref="K99:K129" si="3">H99-A99</f>
        <v>6</v>
      </c>
    </row>
    <row r="100" spans="1:11" x14ac:dyDescent="0.25">
      <c r="A100" s="53">
        <v>41418</v>
      </c>
      <c r="B100" s="47">
        <v>0.49027777777777781</v>
      </c>
      <c r="C100" s="48" t="s">
        <v>1153</v>
      </c>
      <c r="D100" s="48" t="s">
        <v>117</v>
      </c>
      <c r="E100" s="48" t="s">
        <v>1353</v>
      </c>
      <c r="F100" s="48" t="s">
        <v>1354</v>
      </c>
      <c r="G100" s="48">
        <v>1</v>
      </c>
      <c r="H100" s="46">
        <v>41431</v>
      </c>
      <c r="I100" s="47">
        <v>0.45833333333333331</v>
      </c>
      <c r="J100" s="48" t="s">
        <v>1372</v>
      </c>
      <c r="K100" s="51">
        <f t="shared" si="3"/>
        <v>13</v>
      </c>
    </row>
    <row r="101" spans="1:11" x14ac:dyDescent="0.25">
      <c r="A101" s="53">
        <v>41416</v>
      </c>
      <c r="B101" s="47">
        <v>0.65277777777777779</v>
      </c>
      <c r="C101" s="48" t="s">
        <v>1162</v>
      </c>
      <c r="D101" s="48" t="s">
        <v>1544</v>
      </c>
      <c r="E101" s="48" t="s">
        <v>1545</v>
      </c>
      <c r="F101" s="48" t="s">
        <v>1546</v>
      </c>
      <c r="G101" s="48">
        <v>1</v>
      </c>
      <c r="H101" s="46">
        <v>41436</v>
      </c>
      <c r="I101" s="47">
        <v>0.66666666666666663</v>
      </c>
      <c r="J101" s="48" t="s">
        <v>1596</v>
      </c>
      <c r="K101" s="51">
        <f t="shared" si="3"/>
        <v>20</v>
      </c>
    </row>
    <row r="102" spans="1:11" x14ac:dyDescent="0.25">
      <c r="A102" s="53">
        <v>41416</v>
      </c>
      <c r="B102" s="47">
        <v>0.65277777777777779</v>
      </c>
      <c r="C102" s="48" t="s">
        <v>1162</v>
      </c>
      <c r="D102" s="48" t="s">
        <v>1544</v>
      </c>
      <c r="E102" s="48" t="s">
        <v>1545</v>
      </c>
      <c r="F102" s="48" t="s">
        <v>1546</v>
      </c>
      <c r="G102" s="48">
        <v>1</v>
      </c>
      <c r="H102" s="46">
        <v>41435</v>
      </c>
      <c r="I102" s="47">
        <v>0.73333333333333339</v>
      </c>
      <c r="J102" s="48" t="s">
        <v>1547</v>
      </c>
      <c r="K102" s="51">
        <f t="shared" si="3"/>
        <v>19</v>
      </c>
    </row>
    <row r="103" spans="1:11" x14ac:dyDescent="0.25">
      <c r="A103" s="53">
        <v>41414</v>
      </c>
      <c r="B103" s="47">
        <v>0.29166666666666669</v>
      </c>
      <c r="C103" s="48" t="s">
        <v>1153</v>
      </c>
      <c r="D103" s="48" t="s">
        <v>51</v>
      </c>
      <c r="E103" s="48" t="s">
        <v>1327</v>
      </c>
      <c r="F103" s="48" t="s">
        <v>1328</v>
      </c>
      <c r="G103" s="48">
        <v>1</v>
      </c>
      <c r="H103" s="46">
        <v>41430</v>
      </c>
      <c r="I103" s="47">
        <v>0.66666666666666663</v>
      </c>
      <c r="J103" s="48" t="s">
        <v>1329</v>
      </c>
      <c r="K103" s="51">
        <f t="shared" si="3"/>
        <v>16</v>
      </c>
    </row>
    <row r="104" spans="1:11" x14ac:dyDescent="0.25">
      <c r="A104" s="53">
        <v>41442</v>
      </c>
      <c r="B104" s="47">
        <v>0.29166666666666669</v>
      </c>
      <c r="C104" s="48" t="s">
        <v>1153</v>
      </c>
      <c r="D104" s="48" t="s">
        <v>51</v>
      </c>
      <c r="E104" s="48" t="s">
        <v>1327</v>
      </c>
      <c r="F104" s="48" t="s">
        <v>2227</v>
      </c>
      <c r="G104" s="48">
        <v>1</v>
      </c>
      <c r="H104" s="46">
        <v>41452</v>
      </c>
      <c r="I104" s="47">
        <v>0.53819444444444442</v>
      </c>
      <c r="J104" s="48" t="s">
        <v>2211</v>
      </c>
      <c r="K104" s="51">
        <f t="shared" si="3"/>
        <v>10</v>
      </c>
    </row>
    <row r="105" spans="1:11" x14ac:dyDescent="0.25">
      <c r="A105" s="53">
        <v>41435</v>
      </c>
      <c r="B105" s="47">
        <v>0.29166666666666669</v>
      </c>
      <c r="C105" s="48" t="s">
        <v>1153</v>
      </c>
      <c r="D105" s="48" t="s">
        <v>168</v>
      </c>
      <c r="E105" s="48" t="s">
        <v>1760</v>
      </c>
      <c r="F105" s="48" t="s">
        <v>1667</v>
      </c>
      <c r="G105" s="48">
        <v>1</v>
      </c>
      <c r="H105" s="46">
        <v>41439</v>
      </c>
      <c r="I105" s="47">
        <v>0.66666666666666663</v>
      </c>
      <c r="J105" s="48" t="s">
        <v>2043</v>
      </c>
      <c r="K105" s="51">
        <f t="shared" si="3"/>
        <v>4</v>
      </c>
    </row>
    <row r="106" spans="1:11" x14ac:dyDescent="0.25">
      <c r="A106" s="53">
        <v>41435</v>
      </c>
      <c r="B106" s="47">
        <v>0.29166666666666669</v>
      </c>
      <c r="C106" s="48" t="s">
        <v>1153</v>
      </c>
      <c r="D106" s="48" t="s">
        <v>168</v>
      </c>
      <c r="E106" s="48" t="s">
        <v>1760</v>
      </c>
      <c r="F106" s="48" t="s">
        <v>1667</v>
      </c>
      <c r="G106" s="48">
        <v>1</v>
      </c>
      <c r="H106" s="46">
        <v>41445</v>
      </c>
      <c r="I106" s="48"/>
      <c r="J106" s="48" t="s">
        <v>2044</v>
      </c>
      <c r="K106" s="51">
        <f t="shared" si="3"/>
        <v>10</v>
      </c>
    </row>
    <row r="107" spans="1:11" x14ac:dyDescent="0.25">
      <c r="A107" s="53">
        <v>41444</v>
      </c>
      <c r="B107" s="47">
        <v>0.29166666666666669</v>
      </c>
      <c r="C107" s="48" t="s">
        <v>1153</v>
      </c>
      <c r="D107" s="48" t="s">
        <v>168</v>
      </c>
      <c r="E107" s="48" t="s">
        <v>1760</v>
      </c>
      <c r="F107" s="48" t="s">
        <v>1667</v>
      </c>
      <c r="G107" s="48">
        <v>1</v>
      </c>
      <c r="H107" s="46">
        <v>41445</v>
      </c>
      <c r="I107" s="47">
        <v>0.66666666666666663</v>
      </c>
      <c r="J107" s="48" t="s">
        <v>2045</v>
      </c>
      <c r="K107" s="51">
        <f t="shared" si="3"/>
        <v>1</v>
      </c>
    </row>
    <row r="108" spans="1:11" x14ac:dyDescent="0.25">
      <c r="A108" s="53">
        <v>41444</v>
      </c>
      <c r="B108" s="47">
        <v>0.29166666666666669</v>
      </c>
      <c r="C108" s="48" t="s">
        <v>1153</v>
      </c>
      <c r="D108" s="48" t="s">
        <v>168</v>
      </c>
      <c r="E108" s="48" t="s">
        <v>1760</v>
      </c>
      <c r="F108" s="48" t="s">
        <v>1667</v>
      </c>
      <c r="G108" s="48">
        <v>1</v>
      </c>
      <c r="H108" s="46">
        <v>41457</v>
      </c>
      <c r="I108" s="47">
        <v>0.75</v>
      </c>
      <c r="J108" s="48" t="s">
        <v>2438</v>
      </c>
      <c r="K108" s="51">
        <f t="shared" si="3"/>
        <v>13</v>
      </c>
    </row>
    <row r="109" spans="1:11" x14ac:dyDescent="0.25">
      <c r="A109" s="53">
        <v>41423</v>
      </c>
      <c r="B109" s="47">
        <v>0.48194444444444445</v>
      </c>
      <c r="C109" s="48" t="s">
        <v>1153</v>
      </c>
      <c r="D109" s="48" t="s">
        <v>117</v>
      </c>
      <c r="E109" s="48" t="s">
        <v>1572</v>
      </c>
      <c r="F109" s="48" t="s">
        <v>1573</v>
      </c>
      <c r="G109" s="48">
        <v>1</v>
      </c>
      <c r="H109" s="46">
        <v>41436</v>
      </c>
      <c r="I109" s="47">
        <v>0.47916666666666669</v>
      </c>
      <c r="J109" s="48" t="s">
        <v>1574</v>
      </c>
      <c r="K109" s="51">
        <f t="shared" si="3"/>
        <v>13</v>
      </c>
    </row>
    <row r="110" spans="1:11" x14ac:dyDescent="0.25">
      <c r="A110" s="53">
        <v>41417</v>
      </c>
      <c r="B110" s="47">
        <v>0.5</v>
      </c>
      <c r="C110" s="48" t="s">
        <v>1153</v>
      </c>
      <c r="D110" s="48" t="s">
        <v>383</v>
      </c>
      <c r="E110" s="48" t="s">
        <v>1213</v>
      </c>
      <c r="F110" s="48" t="s">
        <v>1214</v>
      </c>
      <c r="G110" s="48">
        <v>1</v>
      </c>
      <c r="H110" s="46">
        <v>41429</v>
      </c>
      <c r="I110" s="47">
        <v>0.41875000000000001</v>
      </c>
      <c r="J110" s="48" t="s">
        <v>1215</v>
      </c>
      <c r="K110" s="51">
        <f t="shared" si="3"/>
        <v>12</v>
      </c>
    </row>
    <row r="111" spans="1:11" x14ac:dyDescent="0.25">
      <c r="A111" s="53">
        <v>41431</v>
      </c>
      <c r="B111" s="47">
        <v>0.5083333333333333</v>
      </c>
      <c r="C111" s="48" t="s">
        <v>1153</v>
      </c>
      <c r="D111" s="48" t="s">
        <v>117</v>
      </c>
      <c r="E111" s="48" t="s">
        <v>1213</v>
      </c>
      <c r="F111" s="48" t="s">
        <v>1944</v>
      </c>
      <c r="G111" s="48">
        <v>1</v>
      </c>
      <c r="H111" s="46">
        <v>41444</v>
      </c>
      <c r="I111" s="47">
        <v>0.48333333333333334</v>
      </c>
      <c r="J111" s="48" t="s">
        <v>1964</v>
      </c>
      <c r="K111" s="51">
        <f t="shared" si="3"/>
        <v>13</v>
      </c>
    </row>
    <row r="112" spans="1:11" x14ac:dyDescent="0.25">
      <c r="A112" s="53">
        <v>41436</v>
      </c>
      <c r="B112" s="47">
        <v>0.51388888888888895</v>
      </c>
      <c r="C112" s="48" t="s">
        <v>1153</v>
      </c>
      <c r="D112" s="48" t="s">
        <v>117</v>
      </c>
      <c r="E112" s="48" t="s">
        <v>1213</v>
      </c>
      <c r="F112" s="48" t="s">
        <v>1944</v>
      </c>
      <c r="G112" s="48">
        <v>1</v>
      </c>
      <c r="H112" s="46">
        <v>41450</v>
      </c>
      <c r="I112" s="47">
        <v>0.5</v>
      </c>
      <c r="J112" s="48" t="s">
        <v>2219</v>
      </c>
      <c r="K112" s="51">
        <f t="shared" si="3"/>
        <v>14</v>
      </c>
    </row>
    <row r="113" spans="1:11" x14ac:dyDescent="0.25">
      <c r="A113" s="53">
        <v>41429</v>
      </c>
      <c r="B113" s="47">
        <v>0.4861111111111111</v>
      </c>
      <c r="C113" s="48" t="s">
        <v>1153</v>
      </c>
      <c r="D113" s="48" t="s">
        <v>117</v>
      </c>
      <c r="E113" s="48" t="s">
        <v>1047</v>
      </c>
      <c r="F113" s="48" t="s">
        <v>2098</v>
      </c>
      <c r="G113" s="48">
        <v>1</v>
      </c>
      <c r="H113" s="46">
        <v>41445</v>
      </c>
      <c r="I113" s="47">
        <v>0.48819444444444443</v>
      </c>
      <c r="J113" s="48" t="s">
        <v>2099</v>
      </c>
      <c r="K113" s="51">
        <f t="shared" si="3"/>
        <v>16</v>
      </c>
    </row>
    <row r="114" spans="1:11" x14ac:dyDescent="0.25">
      <c r="A114" s="53">
        <v>41446</v>
      </c>
      <c r="B114" s="47">
        <v>0.40972222222222227</v>
      </c>
      <c r="C114" s="48" t="s">
        <v>1162</v>
      </c>
      <c r="D114" s="48" t="s">
        <v>2274</v>
      </c>
      <c r="E114" s="48" t="s">
        <v>2275</v>
      </c>
      <c r="F114" s="48" t="s">
        <v>2276</v>
      </c>
      <c r="G114" s="48">
        <v>1</v>
      </c>
      <c r="H114" s="46">
        <v>41452</v>
      </c>
      <c r="I114" s="47">
        <v>0.6875</v>
      </c>
      <c r="J114" s="48" t="s">
        <v>1801</v>
      </c>
      <c r="K114" s="51">
        <f t="shared" si="3"/>
        <v>6</v>
      </c>
    </row>
    <row r="115" spans="1:11" x14ac:dyDescent="0.25">
      <c r="A115" s="53">
        <v>41446</v>
      </c>
      <c r="B115" s="47">
        <v>0.40972222222222227</v>
      </c>
      <c r="C115" s="48" t="s">
        <v>1162</v>
      </c>
      <c r="D115" s="48" t="s">
        <v>2274</v>
      </c>
      <c r="E115" s="48" t="s">
        <v>2275</v>
      </c>
      <c r="F115" s="48" t="s">
        <v>2276</v>
      </c>
      <c r="G115" s="48">
        <v>1</v>
      </c>
      <c r="H115" s="46">
        <v>41456</v>
      </c>
      <c r="I115" s="47">
        <v>0.77083333333333337</v>
      </c>
      <c r="J115" s="48" t="s">
        <v>2385</v>
      </c>
      <c r="K115" s="51">
        <f t="shared" si="3"/>
        <v>10</v>
      </c>
    </row>
    <row r="116" spans="1:11" x14ac:dyDescent="0.25">
      <c r="A116" s="53">
        <v>41430</v>
      </c>
      <c r="B116" s="47">
        <v>0.4861111111111111</v>
      </c>
      <c r="C116" s="48" t="s">
        <v>1153</v>
      </c>
      <c r="D116" s="48" t="s">
        <v>117</v>
      </c>
      <c r="E116" s="48" t="s">
        <v>675</v>
      </c>
      <c r="F116" s="48" t="s">
        <v>1948</v>
      </c>
      <c r="G116" s="48">
        <v>1</v>
      </c>
      <c r="H116" s="46">
        <v>41444</v>
      </c>
      <c r="I116" s="47">
        <v>0.58194444444444449</v>
      </c>
      <c r="J116" s="48" t="s">
        <v>1971</v>
      </c>
      <c r="K116" s="51">
        <f t="shared" si="3"/>
        <v>14</v>
      </c>
    </row>
    <row r="117" spans="1:11" x14ac:dyDescent="0.25">
      <c r="A117" s="53">
        <v>41418</v>
      </c>
      <c r="B117" s="47">
        <v>0.54861111111111105</v>
      </c>
      <c r="C117" s="48" t="s">
        <v>1153</v>
      </c>
      <c r="D117" s="48" t="s">
        <v>80</v>
      </c>
      <c r="E117" s="48" t="s">
        <v>1493</v>
      </c>
      <c r="F117" s="48" t="s">
        <v>1458</v>
      </c>
      <c r="G117" s="48">
        <v>1</v>
      </c>
      <c r="H117" s="46">
        <v>41435</v>
      </c>
      <c r="I117" s="47">
        <v>0.5</v>
      </c>
      <c r="J117" s="48" t="s">
        <v>1494</v>
      </c>
      <c r="K117" s="51">
        <f t="shared" si="3"/>
        <v>17</v>
      </c>
    </row>
    <row r="118" spans="1:11" x14ac:dyDescent="0.25">
      <c r="A118" s="53">
        <v>41407</v>
      </c>
      <c r="B118" s="47">
        <v>0.3888888888888889</v>
      </c>
      <c r="C118" s="48" t="s">
        <v>1153</v>
      </c>
      <c r="D118" s="48" t="s">
        <v>363</v>
      </c>
      <c r="E118" s="48" t="s">
        <v>1314</v>
      </c>
      <c r="F118" s="48" t="s">
        <v>1315</v>
      </c>
      <c r="G118" s="48">
        <v>1</v>
      </c>
      <c r="H118" s="46">
        <v>41430</v>
      </c>
      <c r="I118" s="47">
        <v>0.66666666666666663</v>
      </c>
      <c r="J118" s="48" t="s">
        <v>1316</v>
      </c>
      <c r="K118" s="51">
        <f t="shared" si="3"/>
        <v>23</v>
      </c>
    </row>
    <row r="119" spans="1:11" ht="15.75" x14ac:dyDescent="0.25">
      <c r="A119" s="53">
        <v>41416</v>
      </c>
      <c r="B119" s="47">
        <v>0.45833333333333331</v>
      </c>
      <c r="C119" s="2" t="s">
        <v>10</v>
      </c>
      <c r="D119" s="2" t="s">
        <v>117</v>
      </c>
      <c r="E119" s="23" t="s">
        <v>1048</v>
      </c>
      <c r="F119" s="23" t="s">
        <v>1049</v>
      </c>
      <c r="G119" s="2">
        <v>1</v>
      </c>
      <c r="H119" s="46">
        <v>41429</v>
      </c>
      <c r="I119" s="47">
        <v>0.41597222222222219</v>
      </c>
      <c r="J119" s="48" t="s">
        <v>1210</v>
      </c>
      <c r="K119" s="51">
        <f t="shared" si="3"/>
        <v>13</v>
      </c>
    </row>
    <row r="120" spans="1:11" x14ac:dyDescent="0.25">
      <c r="A120" s="53">
        <v>41423</v>
      </c>
      <c r="B120" s="47">
        <v>0.48125000000000001</v>
      </c>
      <c r="C120" s="48" t="s">
        <v>1153</v>
      </c>
      <c r="D120" s="48" t="s">
        <v>117</v>
      </c>
      <c r="E120" s="48" t="s">
        <v>1562</v>
      </c>
      <c r="F120" s="48" t="s">
        <v>1563</v>
      </c>
      <c r="G120" s="48">
        <v>1</v>
      </c>
      <c r="H120" s="46">
        <v>41436</v>
      </c>
      <c r="I120" s="47">
        <v>0.45833333333333331</v>
      </c>
      <c r="J120" s="48" t="s">
        <v>1564</v>
      </c>
      <c r="K120" s="51">
        <f t="shared" si="3"/>
        <v>13</v>
      </c>
    </row>
    <row r="121" spans="1:11" x14ac:dyDescent="0.25">
      <c r="A121" s="53">
        <v>41423</v>
      </c>
      <c r="B121" s="47">
        <v>0.47916666666666669</v>
      </c>
      <c r="C121" s="48" t="s">
        <v>1153</v>
      </c>
      <c r="D121" s="48" t="s">
        <v>117</v>
      </c>
      <c r="E121" s="48" t="s">
        <v>1665</v>
      </c>
      <c r="F121" s="48" t="s">
        <v>1666</v>
      </c>
      <c r="G121" s="48">
        <v>1</v>
      </c>
      <c r="H121" s="46">
        <v>41438</v>
      </c>
      <c r="I121" s="48" t="s">
        <v>222</v>
      </c>
      <c r="J121" s="48" t="s">
        <v>1692</v>
      </c>
      <c r="K121" s="51">
        <f t="shared" si="3"/>
        <v>15</v>
      </c>
    </row>
    <row r="122" spans="1:11" x14ac:dyDescent="0.25">
      <c r="A122" s="53">
        <v>41428</v>
      </c>
      <c r="B122" s="47"/>
      <c r="C122" s="48" t="s">
        <v>1162</v>
      </c>
      <c r="D122" s="48" t="s">
        <v>1319</v>
      </c>
      <c r="E122" s="48" t="s">
        <v>1320</v>
      </c>
      <c r="F122" s="48" t="s">
        <v>1321</v>
      </c>
      <c r="G122" s="48">
        <v>1</v>
      </c>
      <c r="H122" s="46">
        <v>41430</v>
      </c>
      <c r="I122" s="47">
        <v>0.66666666666666663</v>
      </c>
      <c r="J122" s="48" t="s">
        <v>1322</v>
      </c>
      <c r="K122" s="51">
        <f t="shared" si="3"/>
        <v>2</v>
      </c>
    </row>
    <row r="123" spans="1:11" x14ac:dyDescent="0.25">
      <c r="A123" s="53">
        <v>41428</v>
      </c>
      <c r="B123" s="47"/>
      <c r="C123" s="48" t="s">
        <v>1162</v>
      </c>
      <c r="D123" s="48" t="s">
        <v>1319</v>
      </c>
      <c r="E123" s="48" t="s">
        <v>1320</v>
      </c>
      <c r="F123" s="48" t="s">
        <v>1321</v>
      </c>
      <c r="G123" s="48">
        <v>1</v>
      </c>
      <c r="H123" s="46">
        <v>41435</v>
      </c>
      <c r="I123" s="47">
        <v>0.73402777777777783</v>
      </c>
      <c r="J123" s="48" t="s">
        <v>1548</v>
      </c>
      <c r="K123" s="51">
        <f t="shared" si="3"/>
        <v>7</v>
      </c>
    </row>
    <row r="124" spans="1:11" x14ac:dyDescent="0.25">
      <c r="A124" s="53">
        <v>41422</v>
      </c>
      <c r="B124" s="47">
        <v>0.29166666666666669</v>
      </c>
      <c r="C124" s="48" t="s">
        <v>1153</v>
      </c>
      <c r="D124" s="48" t="s">
        <v>51</v>
      </c>
      <c r="E124" s="48" t="s">
        <v>1399</v>
      </c>
      <c r="F124" s="48" t="s">
        <v>1014</v>
      </c>
      <c r="G124" s="48">
        <v>1</v>
      </c>
      <c r="H124" s="48"/>
      <c r="I124" s="48"/>
      <c r="J124" s="48"/>
      <c r="K124" s="51">
        <f t="shared" si="3"/>
        <v>-41422</v>
      </c>
    </row>
    <row r="125" spans="1:11" x14ac:dyDescent="0.25">
      <c r="A125" s="53">
        <v>41444</v>
      </c>
      <c r="B125" s="47">
        <v>0.54166666666666663</v>
      </c>
      <c r="C125" s="48" t="s">
        <v>1153</v>
      </c>
      <c r="D125" s="48" t="s">
        <v>51</v>
      </c>
      <c r="E125" s="48" t="s">
        <v>1399</v>
      </c>
      <c r="F125" s="48" t="s">
        <v>1014</v>
      </c>
      <c r="G125" s="48">
        <v>1</v>
      </c>
      <c r="H125" s="48"/>
      <c r="I125" s="48"/>
      <c r="J125" s="48"/>
      <c r="K125" s="51">
        <f t="shared" si="3"/>
        <v>-41444</v>
      </c>
    </row>
    <row r="126" spans="1:11" x14ac:dyDescent="0.25">
      <c r="A126" s="53">
        <v>41434</v>
      </c>
      <c r="B126" s="48"/>
      <c r="C126" s="48" t="s">
        <v>1676</v>
      </c>
      <c r="D126" s="48" t="s">
        <v>1449</v>
      </c>
      <c r="E126" s="48" t="s">
        <v>1688</v>
      </c>
      <c r="F126" s="48"/>
      <c r="G126" s="48">
        <v>3</v>
      </c>
      <c r="H126" s="48"/>
      <c r="I126" s="48"/>
      <c r="J126" s="48" t="s">
        <v>1687</v>
      </c>
      <c r="K126" s="51">
        <f t="shared" si="3"/>
        <v>-41434</v>
      </c>
    </row>
    <row r="127" spans="1:11" x14ac:dyDescent="0.25">
      <c r="A127" s="53">
        <v>41446</v>
      </c>
      <c r="B127" s="47">
        <v>0.54861111111111105</v>
      </c>
      <c r="C127" s="48" t="s">
        <v>1153</v>
      </c>
      <c r="D127" s="48" t="s">
        <v>1233</v>
      </c>
      <c r="E127" s="48" t="s">
        <v>2115</v>
      </c>
      <c r="F127" s="48" t="s">
        <v>2116</v>
      </c>
      <c r="G127" s="48">
        <v>1</v>
      </c>
      <c r="H127" s="46">
        <v>41446</v>
      </c>
      <c r="I127" s="47">
        <v>0.66666666666666663</v>
      </c>
      <c r="J127" s="48" t="s">
        <v>2117</v>
      </c>
      <c r="K127" s="51">
        <f t="shared" si="3"/>
        <v>0</v>
      </c>
    </row>
    <row r="128" spans="1:11" x14ac:dyDescent="0.25">
      <c r="A128" s="53">
        <v>41446</v>
      </c>
      <c r="B128" s="47">
        <v>0.54861111111111105</v>
      </c>
      <c r="C128" s="48" t="s">
        <v>1153</v>
      </c>
      <c r="D128" s="48" t="s">
        <v>1233</v>
      </c>
      <c r="E128" s="48" t="s">
        <v>2115</v>
      </c>
      <c r="F128" s="48" t="s">
        <v>2116</v>
      </c>
      <c r="G128" s="48">
        <v>1</v>
      </c>
      <c r="H128" s="46">
        <v>41471</v>
      </c>
      <c r="I128" s="48" t="s">
        <v>2957</v>
      </c>
      <c r="J128" s="48" t="s">
        <v>2958</v>
      </c>
      <c r="K128" s="51">
        <f t="shared" si="3"/>
        <v>25</v>
      </c>
    </row>
    <row r="129" spans="1:11" x14ac:dyDescent="0.25">
      <c r="A129" s="53">
        <v>41388</v>
      </c>
      <c r="B129" s="47">
        <v>0.41666666666666669</v>
      </c>
      <c r="C129" s="48" t="s">
        <v>1153</v>
      </c>
      <c r="D129" s="48" t="s">
        <v>1233</v>
      </c>
      <c r="E129" s="48" t="s">
        <v>2115</v>
      </c>
      <c r="F129" s="48" t="s">
        <v>2116</v>
      </c>
      <c r="G129" s="48">
        <v>1</v>
      </c>
      <c r="H129" s="48"/>
      <c r="I129" s="48"/>
      <c r="J129" s="48" t="s">
        <v>1661</v>
      </c>
      <c r="K129" s="51">
        <f t="shared" si="3"/>
        <v>-41388</v>
      </c>
    </row>
    <row r="130" spans="1:11" x14ac:dyDescent="0.25">
      <c r="A130" s="53">
        <v>41432</v>
      </c>
      <c r="B130" s="47">
        <v>0.77777777777777779</v>
      </c>
      <c r="C130" s="48" t="s">
        <v>1162</v>
      </c>
      <c r="D130" s="48" t="s">
        <v>90</v>
      </c>
      <c r="E130" s="48" t="s">
        <v>1607</v>
      </c>
      <c r="F130" s="48" t="s">
        <v>1608</v>
      </c>
      <c r="G130" s="48">
        <v>1</v>
      </c>
      <c r="H130" s="46">
        <v>41436</v>
      </c>
      <c r="I130" s="47">
        <v>0.77083333333333337</v>
      </c>
      <c r="J130" s="48" t="s">
        <v>1610</v>
      </c>
      <c r="K130" s="51">
        <v>0</v>
      </c>
    </row>
    <row r="131" spans="1:11" x14ac:dyDescent="0.25">
      <c r="A131" s="53">
        <v>41432</v>
      </c>
      <c r="B131" s="47">
        <v>0.77777777777777779</v>
      </c>
      <c r="C131" s="48" t="s">
        <v>1162</v>
      </c>
      <c r="D131" s="48" t="s">
        <v>90</v>
      </c>
      <c r="E131" s="48" t="s">
        <v>1607</v>
      </c>
      <c r="F131" s="48" t="s">
        <v>1608</v>
      </c>
      <c r="G131" s="48">
        <v>1</v>
      </c>
      <c r="H131" s="46">
        <v>41436</v>
      </c>
      <c r="I131" s="47">
        <v>0.77083333333333337</v>
      </c>
      <c r="J131" s="48" t="s">
        <v>1609</v>
      </c>
      <c r="K131" s="51">
        <v>0</v>
      </c>
    </row>
    <row r="132" spans="1:11" x14ac:dyDescent="0.25">
      <c r="A132" s="53">
        <v>41423</v>
      </c>
      <c r="B132" s="47">
        <v>0.48125000000000001</v>
      </c>
      <c r="C132" s="48" t="s">
        <v>1153</v>
      </c>
      <c r="D132" s="48" t="s">
        <v>117</v>
      </c>
      <c r="E132" s="48" t="s">
        <v>961</v>
      </c>
      <c r="F132" s="48" t="s">
        <v>1569</v>
      </c>
      <c r="G132" s="48">
        <v>1</v>
      </c>
      <c r="H132" s="46">
        <v>41436</v>
      </c>
      <c r="I132" s="47">
        <v>0.47916666666666669</v>
      </c>
      <c r="J132" s="48" t="s">
        <v>1587</v>
      </c>
      <c r="K132" s="51">
        <f t="shared" ref="K132:K163" si="4">H132-A132</f>
        <v>13</v>
      </c>
    </row>
    <row r="133" spans="1:11" x14ac:dyDescent="0.25">
      <c r="A133" s="53">
        <v>41436</v>
      </c>
      <c r="B133" s="47">
        <v>0.51388888888888895</v>
      </c>
      <c r="C133" s="48" t="s">
        <v>1153</v>
      </c>
      <c r="D133" s="48" t="s">
        <v>117</v>
      </c>
      <c r="E133" s="48" t="s">
        <v>961</v>
      </c>
      <c r="F133" s="48" t="s">
        <v>1569</v>
      </c>
      <c r="G133" s="48">
        <v>1</v>
      </c>
      <c r="H133" s="46">
        <v>41452</v>
      </c>
      <c r="I133" s="47">
        <v>0.53611111111111109</v>
      </c>
      <c r="J133" s="48" t="s">
        <v>2263</v>
      </c>
      <c r="K133" s="51">
        <f t="shared" si="4"/>
        <v>16</v>
      </c>
    </row>
    <row r="134" spans="1:11" x14ac:dyDescent="0.25">
      <c r="A134" s="53">
        <v>41432</v>
      </c>
      <c r="B134" s="47">
        <v>0.45833333333333331</v>
      </c>
      <c r="C134" s="48" t="s">
        <v>1162</v>
      </c>
      <c r="D134" s="48" t="s">
        <v>1449</v>
      </c>
      <c r="E134" s="48" t="s">
        <v>1457</v>
      </c>
      <c r="F134" s="48" t="s">
        <v>1458</v>
      </c>
      <c r="G134" s="48">
        <v>1</v>
      </c>
      <c r="H134" s="46">
        <v>41432</v>
      </c>
      <c r="I134" s="47">
        <v>0.66666666666666663</v>
      </c>
      <c r="J134" s="48" t="s">
        <v>1460</v>
      </c>
      <c r="K134" s="51">
        <f t="shared" si="4"/>
        <v>0</v>
      </c>
    </row>
    <row r="135" spans="1:11" x14ac:dyDescent="0.25">
      <c r="A135" s="53">
        <v>41432</v>
      </c>
      <c r="B135" s="47">
        <v>0.45833333333333331</v>
      </c>
      <c r="C135" s="48" t="s">
        <v>1162</v>
      </c>
      <c r="D135" s="48" t="s">
        <v>1449</v>
      </c>
      <c r="E135" s="48" t="s">
        <v>1457</v>
      </c>
      <c r="F135" s="48" t="s">
        <v>1458</v>
      </c>
      <c r="G135" s="48">
        <v>1</v>
      </c>
      <c r="H135" s="46">
        <v>41432</v>
      </c>
      <c r="I135" s="47">
        <v>0.66666666666666663</v>
      </c>
      <c r="J135" s="48" t="s">
        <v>1459</v>
      </c>
      <c r="K135" s="51">
        <f t="shared" si="4"/>
        <v>0</v>
      </c>
    </row>
    <row r="136" spans="1:11" x14ac:dyDescent="0.25">
      <c r="A136" s="53">
        <v>41437</v>
      </c>
      <c r="B136" s="47">
        <v>0.47916666666666669</v>
      </c>
      <c r="C136" s="48" t="s">
        <v>1153</v>
      </c>
      <c r="D136" s="48" t="s">
        <v>117</v>
      </c>
      <c r="E136" s="48" t="s">
        <v>1864</v>
      </c>
      <c r="F136" s="48" t="s">
        <v>130</v>
      </c>
      <c r="G136" s="48">
        <v>1</v>
      </c>
      <c r="H136" s="46">
        <v>41443</v>
      </c>
      <c r="I136" s="47">
        <v>0.5</v>
      </c>
      <c r="J136" s="48" t="s">
        <v>1776</v>
      </c>
      <c r="K136" s="51">
        <f t="shared" si="4"/>
        <v>6</v>
      </c>
    </row>
    <row r="137" spans="1:11" x14ac:dyDescent="0.25">
      <c r="A137" s="53">
        <v>41435</v>
      </c>
      <c r="B137" s="47">
        <v>0.33333333333333331</v>
      </c>
      <c r="C137" s="48" t="s">
        <v>1153</v>
      </c>
      <c r="D137" s="48" t="s">
        <v>117</v>
      </c>
      <c r="E137" s="48" t="s">
        <v>1864</v>
      </c>
      <c r="F137" s="48" t="s">
        <v>2139</v>
      </c>
      <c r="G137" s="48">
        <v>1</v>
      </c>
      <c r="H137" s="46">
        <v>41449</v>
      </c>
      <c r="I137" s="47">
        <v>0.5</v>
      </c>
      <c r="J137" s="48" t="s">
        <v>2154</v>
      </c>
      <c r="K137" s="51">
        <f t="shared" si="4"/>
        <v>14</v>
      </c>
    </row>
    <row r="138" spans="1:11" x14ac:dyDescent="0.25">
      <c r="A138" s="53">
        <v>41436</v>
      </c>
      <c r="B138" s="47">
        <v>0.51111111111111118</v>
      </c>
      <c r="C138" s="48" t="s">
        <v>1153</v>
      </c>
      <c r="D138" s="48" t="s">
        <v>117</v>
      </c>
      <c r="E138" s="48" t="s">
        <v>132</v>
      </c>
      <c r="F138" s="48" t="s">
        <v>1667</v>
      </c>
      <c r="G138" s="48">
        <v>1</v>
      </c>
      <c r="H138" s="46"/>
      <c r="I138" s="47"/>
      <c r="J138" s="48" t="s">
        <v>1787</v>
      </c>
      <c r="K138" s="51">
        <f t="shared" si="4"/>
        <v>-41436</v>
      </c>
    </row>
    <row r="139" spans="1:11" x14ac:dyDescent="0.25">
      <c r="A139" s="53">
        <v>41436</v>
      </c>
      <c r="B139" s="47">
        <v>0.51111111111111118</v>
      </c>
      <c r="C139" s="48" t="s">
        <v>1153</v>
      </c>
      <c r="D139" s="48" t="s">
        <v>117</v>
      </c>
      <c r="E139" s="48" t="s">
        <v>132</v>
      </c>
      <c r="F139" s="48" t="s">
        <v>1879</v>
      </c>
      <c r="G139" s="48">
        <v>1</v>
      </c>
      <c r="H139" s="46">
        <v>41443</v>
      </c>
      <c r="I139" s="47">
        <v>0.5</v>
      </c>
      <c r="J139" s="48" t="s">
        <v>1880</v>
      </c>
      <c r="K139" s="51">
        <f t="shared" si="4"/>
        <v>7</v>
      </c>
    </row>
    <row r="140" spans="1:11" x14ac:dyDescent="0.25">
      <c r="A140" s="53">
        <v>41421</v>
      </c>
      <c r="B140" s="47">
        <v>0.47013888888888888</v>
      </c>
      <c r="C140" s="48" t="s">
        <v>1153</v>
      </c>
      <c r="D140" s="48" t="s">
        <v>117</v>
      </c>
      <c r="E140" s="48" t="s">
        <v>1412</v>
      </c>
      <c r="F140" s="48" t="s">
        <v>968</v>
      </c>
      <c r="G140" s="48">
        <v>1</v>
      </c>
      <c r="H140" s="46">
        <v>41432</v>
      </c>
      <c r="I140" s="47">
        <v>0.5</v>
      </c>
      <c r="J140" s="48" t="s">
        <v>1413</v>
      </c>
      <c r="K140" s="51">
        <f t="shared" si="4"/>
        <v>11</v>
      </c>
    </row>
    <row r="141" spans="1:11" x14ac:dyDescent="0.25">
      <c r="A141" s="53">
        <v>41435</v>
      </c>
      <c r="B141" s="47">
        <v>0.33333333333333331</v>
      </c>
      <c r="C141" s="48" t="s">
        <v>1153</v>
      </c>
      <c r="D141" s="48" t="s">
        <v>383</v>
      </c>
      <c r="E141" s="48" t="s">
        <v>1412</v>
      </c>
      <c r="F141" s="48" t="s">
        <v>968</v>
      </c>
      <c r="G141" s="48">
        <v>1</v>
      </c>
      <c r="H141" s="46">
        <v>41453</v>
      </c>
      <c r="I141" s="47">
        <v>0.62291666666666667</v>
      </c>
      <c r="J141" s="48" t="s">
        <v>2299</v>
      </c>
      <c r="K141" s="51">
        <f t="shared" si="4"/>
        <v>18</v>
      </c>
    </row>
    <row r="142" spans="1:11" x14ac:dyDescent="0.25">
      <c r="A142" s="53">
        <v>41442</v>
      </c>
      <c r="B142" s="48" t="s">
        <v>61</v>
      </c>
      <c r="C142" s="48" t="s">
        <v>1153</v>
      </c>
      <c r="D142" s="48" t="s">
        <v>61</v>
      </c>
      <c r="E142" s="48" t="s">
        <v>1954</v>
      </c>
      <c r="F142" s="48" t="s">
        <v>1955</v>
      </c>
      <c r="G142" s="48">
        <v>1</v>
      </c>
      <c r="H142" s="46">
        <v>41452</v>
      </c>
      <c r="I142" s="47">
        <v>0.66666666666666663</v>
      </c>
      <c r="J142" s="48" t="s">
        <v>2272</v>
      </c>
      <c r="K142" s="51">
        <f t="shared" si="4"/>
        <v>10</v>
      </c>
    </row>
    <row r="143" spans="1:11" x14ac:dyDescent="0.25">
      <c r="A143" s="53">
        <v>41422</v>
      </c>
      <c r="B143" s="47">
        <v>0.61111111111111105</v>
      </c>
      <c r="C143" s="48" t="s">
        <v>1153</v>
      </c>
      <c r="D143" s="48" t="s">
        <v>117</v>
      </c>
      <c r="E143" s="48" t="s">
        <v>809</v>
      </c>
      <c r="F143" s="48" t="s">
        <v>1495</v>
      </c>
      <c r="G143" s="48">
        <v>1</v>
      </c>
      <c r="H143" s="46">
        <v>41435</v>
      </c>
      <c r="I143" s="47"/>
      <c r="J143" s="48" t="s">
        <v>1518</v>
      </c>
      <c r="K143" s="51">
        <f t="shared" si="4"/>
        <v>13</v>
      </c>
    </row>
    <row r="144" spans="1:11" x14ac:dyDescent="0.25">
      <c r="A144" s="53">
        <v>41436</v>
      </c>
      <c r="B144" s="47">
        <v>0.51388888888888895</v>
      </c>
      <c r="C144" s="48" t="s">
        <v>1153</v>
      </c>
      <c r="D144" s="48" t="s">
        <v>117</v>
      </c>
      <c r="E144" s="48" t="s">
        <v>809</v>
      </c>
      <c r="F144" s="48" t="s">
        <v>1495</v>
      </c>
      <c r="G144" s="48">
        <v>1</v>
      </c>
      <c r="H144" s="46">
        <v>41450</v>
      </c>
      <c r="I144" s="47">
        <v>0.5</v>
      </c>
      <c r="J144" s="48" t="s">
        <v>2228</v>
      </c>
      <c r="K144" s="51">
        <f t="shared" si="4"/>
        <v>14</v>
      </c>
    </row>
    <row r="145" spans="1:11" x14ac:dyDescent="0.25">
      <c r="A145" s="53">
        <v>41417</v>
      </c>
      <c r="B145" s="47">
        <v>0.5</v>
      </c>
      <c r="C145" s="48" t="s">
        <v>1153</v>
      </c>
      <c r="D145" s="48" t="s">
        <v>117</v>
      </c>
      <c r="E145" s="48" t="s">
        <v>126</v>
      </c>
      <c r="F145" s="48" t="s">
        <v>1276</v>
      </c>
      <c r="G145" s="48">
        <v>1</v>
      </c>
      <c r="H145" s="46">
        <v>41430</v>
      </c>
      <c r="I145" s="47">
        <v>0.45833333333333331</v>
      </c>
      <c r="J145" s="48" t="s">
        <v>1287</v>
      </c>
      <c r="K145" s="51">
        <f t="shared" si="4"/>
        <v>13</v>
      </c>
    </row>
    <row r="146" spans="1:11" x14ac:dyDescent="0.25">
      <c r="A146" s="53">
        <v>41435</v>
      </c>
      <c r="B146" s="47">
        <v>0.33333333333333331</v>
      </c>
      <c r="C146" s="48" t="s">
        <v>1153</v>
      </c>
      <c r="D146" s="48" t="s">
        <v>117</v>
      </c>
      <c r="E146" s="48" t="s">
        <v>126</v>
      </c>
      <c r="F146" s="48" t="s">
        <v>2140</v>
      </c>
      <c r="G146" s="48">
        <v>1</v>
      </c>
      <c r="H146" s="46">
        <v>41449</v>
      </c>
      <c r="I146" s="47">
        <v>0.72083333333333333</v>
      </c>
      <c r="J146" s="48" t="s">
        <v>2186</v>
      </c>
      <c r="K146" s="51">
        <f t="shared" si="4"/>
        <v>14</v>
      </c>
    </row>
    <row r="147" spans="1:11" x14ac:dyDescent="0.25">
      <c r="A147" s="53">
        <v>41430</v>
      </c>
      <c r="B147" s="47">
        <v>0.4861111111111111</v>
      </c>
      <c r="C147" s="48" t="s">
        <v>1153</v>
      </c>
      <c r="D147" s="48" t="s">
        <v>117</v>
      </c>
      <c r="E147" s="48" t="s">
        <v>1945</v>
      </c>
      <c r="F147" s="48" t="s">
        <v>1946</v>
      </c>
      <c r="G147" s="48">
        <v>1</v>
      </c>
      <c r="H147" s="46">
        <v>41444</v>
      </c>
      <c r="I147" s="47">
        <v>0.45833333333333331</v>
      </c>
      <c r="J147" s="48" t="s">
        <v>767</v>
      </c>
      <c r="K147" s="51">
        <f t="shared" si="4"/>
        <v>14</v>
      </c>
    </row>
    <row r="148" spans="1:11" ht="31.5" x14ac:dyDescent="0.25">
      <c r="A148" s="53">
        <v>41428</v>
      </c>
      <c r="B148" s="47">
        <v>0.74861111111111101</v>
      </c>
      <c r="C148" s="2" t="s">
        <v>10</v>
      </c>
      <c r="D148" s="2" t="s">
        <v>117</v>
      </c>
      <c r="E148" s="23" t="s">
        <v>249</v>
      </c>
      <c r="F148" s="23" t="s">
        <v>250</v>
      </c>
      <c r="G148" s="48">
        <v>1</v>
      </c>
      <c r="H148" s="46">
        <v>41429</v>
      </c>
      <c r="I148" s="47">
        <v>0.74861111111111101</v>
      </c>
      <c r="J148" s="48" t="s">
        <v>1268</v>
      </c>
      <c r="K148" s="51">
        <f t="shared" si="4"/>
        <v>1</v>
      </c>
    </row>
    <row r="149" spans="1:11" ht="15.75" x14ac:dyDescent="0.25">
      <c r="A149" s="53">
        <v>41442</v>
      </c>
      <c r="B149" s="47">
        <v>0.64583333333333337</v>
      </c>
      <c r="C149" s="2" t="s">
        <v>14</v>
      </c>
      <c r="D149" s="2" t="s">
        <v>179</v>
      </c>
      <c r="E149" s="23" t="s">
        <v>180</v>
      </c>
      <c r="F149" s="23" t="s">
        <v>181</v>
      </c>
      <c r="G149" s="2">
        <v>1</v>
      </c>
      <c r="H149" s="46">
        <v>41443</v>
      </c>
      <c r="I149" s="47">
        <v>0.60902777777777783</v>
      </c>
      <c r="J149" s="48" t="s">
        <v>1911</v>
      </c>
      <c r="K149" s="51">
        <f t="shared" si="4"/>
        <v>1</v>
      </c>
    </row>
    <row r="150" spans="1:11" ht="15.75" x14ac:dyDescent="0.25">
      <c r="A150" s="53">
        <v>41442</v>
      </c>
      <c r="B150" s="47">
        <v>0.64583333333333337</v>
      </c>
      <c r="C150" s="2" t="s">
        <v>14</v>
      </c>
      <c r="D150" s="2" t="s">
        <v>179</v>
      </c>
      <c r="E150" s="23" t="s">
        <v>180</v>
      </c>
      <c r="F150" s="23" t="s">
        <v>181</v>
      </c>
      <c r="G150" s="2">
        <v>1</v>
      </c>
      <c r="H150" s="46">
        <v>41445</v>
      </c>
      <c r="I150" s="47">
        <v>0.6118055555555556</v>
      </c>
      <c r="J150" s="48" t="s">
        <v>1911</v>
      </c>
      <c r="K150" s="51">
        <f t="shared" si="4"/>
        <v>3</v>
      </c>
    </row>
    <row r="151" spans="1:11" x14ac:dyDescent="0.25">
      <c r="A151" s="53">
        <v>41435</v>
      </c>
      <c r="B151" s="47">
        <v>0.73611111111111116</v>
      </c>
      <c r="C151" s="48" t="s">
        <v>1153</v>
      </c>
      <c r="D151" s="48" t="s">
        <v>80</v>
      </c>
      <c r="E151" s="48" t="s">
        <v>1743</v>
      </c>
      <c r="F151" s="48" t="s">
        <v>1744</v>
      </c>
      <c r="G151" s="48">
        <v>1</v>
      </c>
      <c r="H151" s="46">
        <v>41439</v>
      </c>
      <c r="I151" s="47">
        <v>0.66666666666666663</v>
      </c>
      <c r="J151" s="48" t="s">
        <v>1746</v>
      </c>
      <c r="K151" s="51">
        <f t="shared" si="4"/>
        <v>4</v>
      </c>
    </row>
    <row r="152" spans="1:11" x14ac:dyDescent="0.25">
      <c r="A152" s="53">
        <v>41435</v>
      </c>
      <c r="B152" s="47">
        <v>0.73611111111111116</v>
      </c>
      <c r="C152" s="48" t="s">
        <v>1153</v>
      </c>
      <c r="D152" s="48" t="s">
        <v>80</v>
      </c>
      <c r="E152" s="48" t="s">
        <v>1743</v>
      </c>
      <c r="F152" s="48" t="s">
        <v>1744</v>
      </c>
      <c r="G152" s="48">
        <v>1</v>
      </c>
      <c r="H152" s="46">
        <v>41445</v>
      </c>
      <c r="I152" s="47">
        <v>0.7319444444444444</v>
      </c>
      <c r="J152" s="48" t="s">
        <v>2026</v>
      </c>
      <c r="K152" s="51">
        <f t="shared" si="4"/>
        <v>10</v>
      </c>
    </row>
    <row r="153" spans="1:11" x14ac:dyDescent="0.25">
      <c r="A153" s="53">
        <v>41417</v>
      </c>
      <c r="B153" s="47">
        <v>0.5</v>
      </c>
      <c r="C153" s="48" t="s">
        <v>1153</v>
      </c>
      <c r="D153" s="48" t="s">
        <v>117</v>
      </c>
      <c r="E153" s="48" t="s">
        <v>1282</v>
      </c>
      <c r="F153" s="48" t="s">
        <v>1138</v>
      </c>
      <c r="G153" s="48">
        <v>1</v>
      </c>
      <c r="H153" s="46">
        <v>41430</v>
      </c>
      <c r="I153" s="47">
        <v>0.45833333333333331</v>
      </c>
      <c r="J153" s="48" t="s">
        <v>1290</v>
      </c>
      <c r="K153" s="51">
        <f t="shared" si="4"/>
        <v>13</v>
      </c>
    </row>
    <row r="154" spans="1:11" x14ac:dyDescent="0.25">
      <c r="A154" s="53">
        <v>41430</v>
      </c>
      <c r="B154" s="47">
        <v>0.4861111111111111</v>
      </c>
      <c r="C154" s="48" t="s">
        <v>1153</v>
      </c>
      <c r="D154" s="48" t="s">
        <v>117</v>
      </c>
      <c r="E154" s="48" t="s">
        <v>1282</v>
      </c>
      <c r="F154" s="48" t="s">
        <v>1943</v>
      </c>
      <c r="G154" s="48">
        <v>1</v>
      </c>
      <c r="H154" s="46">
        <v>41444</v>
      </c>
      <c r="I154" s="47">
        <v>0.58124999999999993</v>
      </c>
      <c r="J154" s="48" t="s">
        <v>1970</v>
      </c>
      <c r="K154" s="51">
        <f t="shared" si="4"/>
        <v>14</v>
      </c>
    </row>
    <row r="155" spans="1:11" x14ac:dyDescent="0.25">
      <c r="A155" s="53">
        <v>41440</v>
      </c>
      <c r="B155" s="47">
        <v>0.6875</v>
      </c>
      <c r="C155" s="48" t="s">
        <v>1676</v>
      </c>
      <c r="D155" s="48" t="s">
        <v>1388</v>
      </c>
      <c r="E155" s="48" t="s">
        <v>2029</v>
      </c>
      <c r="F155" s="48" t="s">
        <v>2030</v>
      </c>
      <c r="G155" s="48">
        <v>1</v>
      </c>
      <c r="H155" s="46">
        <v>41445</v>
      </c>
      <c r="I155" s="47">
        <v>0.5</v>
      </c>
      <c r="J155" s="48" t="s">
        <v>2010</v>
      </c>
      <c r="K155" s="51">
        <f t="shared" si="4"/>
        <v>5</v>
      </c>
    </row>
    <row r="156" spans="1:11" x14ac:dyDescent="0.25">
      <c r="A156" s="53">
        <v>41450</v>
      </c>
      <c r="B156" s="47">
        <v>0.65625</v>
      </c>
      <c r="C156" s="48" t="s">
        <v>1162</v>
      </c>
      <c r="D156" s="48" t="s">
        <v>1108</v>
      </c>
      <c r="E156" s="48" t="s">
        <v>2029</v>
      </c>
      <c r="F156" s="48" t="s">
        <v>2237</v>
      </c>
      <c r="G156" s="48">
        <v>1</v>
      </c>
      <c r="H156" s="46">
        <v>41450</v>
      </c>
      <c r="I156" s="47">
        <v>0.70833333333333337</v>
      </c>
      <c r="J156" s="48" t="s">
        <v>2268</v>
      </c>
      <c r="K156" s="51">
        <f t="shared" si="4"/>
        <v>0</v>
      </c>
    </row>
    <row r="157" spans="1:11" x14ac:dyDescent="0.25">
      <c r="A157" s="53">
        <v>41450</v>
      </c>
      <c r="B157" s="47">
        <v>0.65625</v>
      </c>
      <c r="C157" s="48" t="s">
        <v>1162</v>
      </c>
      <c r="D157" s="48" t="s">
        <v>1108</v>
      </c>
      <c r="E157" s="48" t="s">
        <v>2029</v>
      </c>
      <c r="F157" s="48" t="s">
        <v>2237</v>
      </c>
      <c r="G157" s="48">
        <v>1</v>
      </c>
      <c r="H157" s="46">
        <v>41453</v>
      </c>
      <c r="I157" s="47">
        <v>0.70833333333333337</v>
      </c>
      <c r="J157" s="48" t="s">
        <v>2312</v>
      </c>
      <c r="K157" s="51">
        <f t="shared" si="4"/>
        <v>3</v>
      </c>
    </row>
    <row r="158" spans="1:11" x14ac:dyDescent="0.25">
      <c r="A158" s="53">
        <v>41450</v>
      </c>
      <c r="B158" s="47">
        <v>0.65625</v>
      </c>
      <c r="C158" s="48" t="s">
        <v>1162</v>
      </c>
      <c r="D158" s="48" t="s">
        <v>1108</v>
      </c>
      <c r="E158" s="48" t="s">
        <v>2029</v>
      </c>
      <c r="F158" s="48" t="s">
        <v>2237</v>
      </c>
      <c r="G158" s="48">
        <v>1</v>
      </c>
      <c r="H158" s="46">
        <v>41453</v>
      </c>
      <c r="I158" s="47">
        <v>0.70833333333333337</v>
      </c>
      <c r="J158" s="48" t="s">
        <v>2313</v>
      </c>
      <c r="K158" s="51">
        <f t="shared" si="4"/>
        <v>3</v>
      </c>
    </row>
    <row r="159" spans="1:11" x14ac:dyDescent="0.25">
      <c r="A159" s="53">
        <v>41423</v>
      </c>
      <c r="B159" s="47">
        <v>0.63541666666666663</v>
      </c>
      <c r="C159" s="48" t="s">
        <v>1162</v>
      </c>
      <c r="D159" s="48" t="s">
        <v>1233</v>
      </c>
      <c r="E159" s="48" t="s">
        <v>1234</v>
      </c>
      <c r="F159" s="48" t="s">
        <v>40</v>
      </c>
      <c r="G159" s="48">
        <v>1</v>
      </c>
      <c r="H159" s="46">
        <v>41429</v>
      </c>
      <c r="I159" s="47">
        <v>0.52083333333333337</v>
      </c>
      <c r="J159" s="48" t="s">
        <v>1235</v>
      </c>
      <c r="K159" s="51">
        <f t="shared" si="4"/>
        <v>6</v>
      </c>
    </row>
    <row r="160" spans="1:11" x14ac:dyDescent="0.25">
      <c r="A160" s="53">
        <v>41423</v>
      </c>
      <c r="B160" s="47">
        <v>0.63541666666666663</v>
      </c>
      <c r="C160" s="48" t="s">
        <v>1162</v>
      </c>
      <c r="D160" s="48" t="s">
        <v>1233</v>
      </c>
      <c r="E160" s="48" t="s">
        <v>1234</v>
      </c>
      <c r="F160" s="48" t="s">
        <v>40</v>
      </c>
      <c r="G160" s="48">
        <v>1</v>
      </c>
      <c r="H160" s="48"/>
      <c r="I160" s="48"/>
      <c r="J160" s="48" t="s">
        <v>1643</v>
      </c>
      <c r="K160" s="51">
        <f t="shared" si="4"/>
        <v>-41423</v>
      </c>
    </row>
    <row r="161" spans="1:11" x14ac:dyDescent="0.25">
      <c r="A161" s="53">
        <v>41423</v>
      </c>
      <c r="B161" s="47">
        <v>0.63541666666666663</v>
      </c>
      <c r="C161" s="48" t="s">
        <v>1162</v>
      </c>
      <c r="D161" s="48" t="s">
        <v>1233</v>
      </c>
      <c r="E161" s="48" t="s">
        <v>1234</v>
      </c>
      <c r="F161" s="48" t="s">
        <v>40</v>
      </c>
      <c r="G161" s="48">
        <v>1</v>
      </c>
      <c r="H161" s="48"/>
      <c r="I161" s="48"/>
      <c r="J161" s="48" t="s">
        <v>1643</v>
      </c>
      <c r="K161" s="51">
        <f t="shared" si="4"/>
        <v>-41423</v>
      </c>
    </row>
    <row r="162" spans="1:11" x14ac:dyDescent="0.25">
      <c r="A162" s="53">
        <v>41435</v>
      </c>
      <c r="B162" s="47">
        <v>0.71527777777777779</v>
      </c>
      <c r="C162" s="48" t="s">
        <v>1162</v>
      </c>
      <c r="D162" s="48" t="s">
        <v>1233</v>
      </c>
      <c r="E162" s="48" t="s">
        <v>1234</v>
      </c>
      <c r="F162" s="48" t="s">
        <v>40</v>
      </c>
      <c r="G162" s="48">
        <v>2</v>
      </c>
      <c r="H162" s="46">
        <v>41439</v>
      </c>
      <c r="I162" s="48"/>
      <c r="J162" s="48" t="s">
        <v>1739</v>
      </c>
      <c r="K162" s="51">
        <f t="shared" si="4"/>
        <v>4</v>
      </c>
    </row>
    <row r="163" spans="1:11" x14ac:dyDescent="0.25">
      <c r="A163" s="53">
        <v>41436</v>
      </c>
      <c r="B163" s="47">
        <v>0.59513888888888888</v>
      </c>
      <c r="C163" s="48" t="s">
        <v>696</v>
      </c>
      <c r="D163" s="48" t="s">
        <v>212</v>
      </c>
      <c r="E163" s="48" t="s">
        <v>1597</v>
      </c>
      <c r="F163" s="48" t="s">
        <v>589</v>
      </c>
      <c r="G163" s="48">
        <v>1</v>
      </c>
      <c r="H163" s="46">
        <v>41437</v>
      </c>
      <c r="I163" s="47">
        <v>0.66666666666666663</v>
      </c>
      <c r="J163" s="48" t="s">
        <v>1646</v>
      </c>
      <c r="K163" s="51">
        <f t="shared" si="4"/>
        <v>1</v>
      </c>
    </row>
    <row r="164" spans="1:11" x14ac:dyDescent="0.25">
      <c r="A164" s="53">
        <v>41436</v>
      </c>
      <c r="B164" s="47">
        <v>0.59513888888888888</v>
      </c>
      <c r="C164" s="48" t="s">
        <v>696</v>
      </c>
      <c r="D164" s="48" t="s">
        <v>212</v>
      </c>
      <c r="E164" s="48" t="s">
        <v>1597</v>
      </c>
      <c r="F164" s="48" t="s">
        <v>589</v>
      </c>
      <c r="G164" s="48">
        <v>1</v>
      </c>
      <c r="H164" s="46">
        <v>41436</v>
      </c>
      <c r="I164" s="47">
        <v>0.66666666666666663</v>
      </c>
      <c r="J164" s="48" t="s">
        <v>1599</v>
      </c>
      <c r="K164" s="51">
        <f t="shared" ref="K164:K196" si="5">H164-A164</f>
        <v>0</v>
      </c>
    </row>
    <row r="165" spans="1:11" x14ac:dyDescent="0.25">
      <c r="A165" s="53">
        <v>41436</v>
      </c>
      <c r="B165" s="47">
        <v>0.59513888888888888</v>
      </c>
      <c r="C165" s="48" t="s">
        <v>696</v>
      </c>
      <c r="D165" s="48" t="s">
        <v>212</v>
      </c>
      <c r="E165" s="48" t="s">
        <v>1597</v>
      </c>
      <c r="F165" s="48" t="s">
        <v>589</v>
      </c>
      <c r="G165" s="48">
        <v>1</v>
      </c>
      <c r="H165" s="46">
        <v>41436</v>
      </c>
      <c r="I165" s="47">
        <v>0.66666666666666663</v>
      </c>
      <c r="J165" s="48" t="s">
        <v>1598</v>
      </c>
      <c r="K165" s="51">
        <f t="shared" si="5"/>
        <v>0</v>
      </c>
    </row>
    <row r="166" spans="1:11" x14ac:dyDescent="0.25">
      <c r="A166" s="53">
        <v>41438</v>
      </c>
      <c r="B166" s="47">
        <v>0.9375</v>
      </c>
      <c r="C166" s="48" t="s">
        <v>696</v>
      </c>
      <c r="D166" s="48" t="s">
        <v>212</v>
      </c>
      <c r="E166" s="48" t="s">
        <v>1597</v>
      </c>
      <c r="F166" s="48" t="s">
        <v>1748</v>
      </c>
      <c r="G166" s="48">
        <v>1</v>
      </c>
      <c r="H166" s="46">
        <v>41439</v>
      </c>
      <c r="I166" s="47">
        <v>0.66666666666666663</v>
      </c>
      <c r="J166" s="48" t="s">
        <v>1749</v>
      </c>
      <c r="K166" s="51">
        <f t="shared" si="5"/>
        <v>1</v>
      </c>
    </row>
    <row r="167" spans="1:11" x14ac:dyDescent="0.25">
      <c r="A167" s="53">
        <v>41438</v>
      </c>
      <c r="B167" s="47">
        <v>0.9375</v>
      </c>
      <c r="C167" s="48" t="s">
        <v>696</v>
      </c>
      <c r="D167" s="48" t="s">
        <v>212</v>
      </c>
      <c r="E167" s="48" t="s">
        <v>1597</v>
      </c>
      <c r="F167" s="48" t="s">
        <v>1748</v>
      </c>
      <c r="G167" s="48">
        <v>1</v>
      </c>
      <c r="H167" s="46">
        <v>41439</v>
      </c>
      <c r="I167" s="47">
        <v>0.66666666666666663</v>
      </c>
      <c r="J167" s="48" t="s">
        <v>1750</v>
      </c>
      <c r="K167" s="51">
        <f t="shared" si="5"/>
        <v>1</v>
      </c>
    </row>
    <row r="168" spans="1:11" x14ac:dyDescent="0.25">
      <c r="A168" s="53">
        <v>41438</v>
      </c>
      <c r="B168" s="47">
        <v>0.9375</v>
      </c>
      <c r="C168" s="48" t="s">
        <v>696</v>
      </c>
      <c r="D168" s="48" t="s">
        <v>212</v>
      </c>
      <c r="E168" s="48" t="s">
        <v>1597</v>
      </c>
      <c r="F168" s="48" t="s">
        <v>1748</v>
      </c>
      <c r="G168" s="48">
        <v>1</v>
      </c>
      <c r="H168" s="46">
        <v>41439</v>
      </c>
      <c r="I168" s="47">
        <v>0.66666666666666663</v>
      </c>
      <c r="J168" s="48" t="s">
        <v>1751</v>
      </c>
      <c r="K168" s="51">
        <f t="shared" si="5"/>
        <v>1</v>
      </c>
    </row>
    <row r="169" spans="1:11" x14ac:dyDescent="0.25">
      <c r="A169" s="53">
        <v>41435</v>
      </c>
      <c r="B169" s="47">
        <v>0.29166666666666669</v>
      </c>
      <c r="C169" s="48" t="s">
        <v>1153</v>
      </c>
      <c r="D169" s="48" t="s">
        <v>51</v>
      </c>
      <c r="E169" s="48" t="s">
        <v>1010</v>
      </c>
      <c r="F169" s="48" t="s">
        <v>1011</v>
      </c>
      <c r="G169" s="48">
        <v>1</v>
      </c>
      <c r="H169" s="46">
        <v>41444</v>
      </c>
      <c r="I169" s="47">
        <v>0.66666666666666663</v>
      </c>
      <c r="J169" s="48" t="s">
        <v>1982</v>
      </c>
      <c r="K169" s="51">
        <f t="shared" si="5"/>
        <v>9</v>
      </c>
    </row>
    <row r="170" spans="1:11" x14ac:dyDescent="0.25">
      <c r="A170" s="53">
        <v>41435</v>
      </c>
      <c r="B170" s="47">
        <v>0.33333333333333331</v>
      </c>
      <c r="C170" s="48" t="s">
        <v>1153</v>
      </c>
      <c r="D170" s="48" t="s">
        <v>117</v>
      </c>
      <c r="E170" s="48" t="s">
        <v>1132</v>
      </c>
      <c r="F170" s="48" t="s">
        <v>880</v>
      </c>
      <c r="G170" s="48">
        <v>1</v>
      </c>
      <c r="H170" s="46">
        <v>41444</v>
      </c>
      <c r="I170" s="48" t="s">
        <v>1972</v>
      </c>
      <c r="J170" s="48" t="s">
        <v>1973</v>
      </c>
      <c r="K170" s="51">
        <f t="shared" si="5"/>
        <v>9</v>
      </c>
    </row>
    <row r="171" spans="1:11" x14ac:dyDescent="0.25">
      <c r="A171" s="53">
        <v>41435</v>
      </c>
      <c r="B171" s="47">
        <v>0.33333333333333331</v>
      </c>
      <c r="C171" s="48" t="s">
        <v>1153</v>
      </c>
      <c r="D171" s="48" t="s">
        <v>117</v>
      </c>
      <c r="E171" s="48" t="s">
        <v>1132</v>
      </c>
      <c r="F171" s="48" t="s">
        <v>880</v>
      </c>
      <c r="G171" s="48">
        <v>1</v>
      </c>
      <c r="H171" s="46">
        <v>41446</v>
      </c>
      <c r="I171" s="47">
        <v>0.66666666666666663</v>
      </c>
      <c r="J171" s="48" t="s">
        <v>2119</v>
      </c>
      <c r="K171" s="51">
        <f t="shared" si="5"/>
        <v>11</v>
      </c>
    </row>
    <row r="172" spans="1:11" x14ac:dyDescent="0.25">
      <c r="A172" s="53">
        <v>41431</v>
      </c>
      <c r="B172" s="47">
        <v>0.50694444444444442</v>
      </c>
      <c r="C172" s="48" t="s">
        <v>1153</v>
      </c>
      <c r="D172" s="48" t="s">
        <v>117</v>
      </c>
      <c r="E172" s="48" t="s">
        <v>1478</v>
      </c>
      <c r="F172" s="48" t="s">
        <v>1479</v>
      </c>
      <c r="G172" s="48">
        <v>1</v>
      </c>
      <c r="H172" s="46">
        <v>41435</v>
      </c>
      <c r="I172" s="47">
        <v>0.5</v>
      </c>
      <c r="J172" s="48" t="s">
        <v>1480</v>
      </c>
      <c r="K172" s="51">
        <f t="shared" si="5"/>
        <v>4</v>
      </c>
    </row>
    <row r="173" spans="1:11" x14ac:dyDescent="0.25">
      <c r="A173" s="53">
        <v>41431</v>
      </c>
      <c r="B173" s="47">
        <v>0.50694444444444442</v>
      </c>
      <c r="C173" s="48" t="s">
        <v>1153</v>
      </c>
      <c r="D173" s="48" t="s">
        <v>117</v>
      </c>
      <c r="E173" s="48" t="s">
        <v>1478</v>
      </c>
      <c r="F173" s="48" t="s">
        <v>1479</v>
      </c>
      <c r="G173" s="48">
        <v>1</v>
      </c>
      <c r="H173" s="46">
        <v>41435</v>
      </c>
      <c r="I173" s="47">
        <v>0.58333333333333337</v>
      </c>
      <c r="J173" s="48" t="s">
        <v>1519</v>
      </c>
      <c r="K173" s="51">
        <f t="shared" si="5"/>
        <v>4</v>
      </c>
    </row>
    <row r="174" spans="1:11" x14ac:dyDescent="0.25">
      <c r="A174" s="53">
        <v>41439</v>
      </c>
      <c r="B174" s="47">
        <v>0.61805555555555558</v>
      </c>
      <c r="C174" s="48" t="s">
        <v>1153</v>
      </c>
      <c r="D174" s="48" t="s">
        <v>117</v>
      </c>
      <c r="E174" s="48" t="s">
        <v>1478</v>
      </c>
      <c r="F174" s="48" t="s">
        <v>1479</v>
      </c>
      <c r="G174" s="48">
        <v>1</v>
      </c>
      <c r="H174" s="46">
        <v>41442</v>
      </c>
      <c r="I174" s="47">
        <v>0.47847222222222219</v>
      </c>
      <c r="J174" s="48" t="s">
        <v>1158</v>
      </c>
      <c r="K174" s="51">
        <f t="shared" si="5"/>
        <v>3</v>
      </c>
    </row>
    <row r="175" spans="1:11" x14ac:dyDescent="0.25">
      <c r="A175" s="53">
        <v>41443</v>
      </c>
      <c r="B175" s="47">
        <v>0.64444444444444449</v>
      </c>
      <c r="C175" s="48" t="s">
        <v>1153</v>
      </c>
      <c r="D175" s="48" t="s">
        <v>117</v>
      </c>
      <c r="E175" s="48" t="s">
        <v>1478</v>
      </c>
      <c r="F175" s="48" t="s">
        <v>1479</v>
      </c>
      <c r="G175" s="48">
        <v>1</v>
      </c>
      <c r="H175" s="46">
        <v>41444</v>
      </c>
      <c r="I175" s="47">
        <v>0.4770833333333333</v>
      </c>
      <c r="J175" s="48" t="s">
        <v>1962</v>
      </c>
      <c r="K175" s="51">
        <f t="shared" si="5"/>
        <v>1</v>
      </c>
    </row>
    <row r="176" spans="1:11" x14ac:dyDescent="0.25">
      <c r="A176" s="53">
        <v>41443</v>
      </c>
      <c r="B176" s="47">
        <v>0.64444444444444449</v>
      </c>
      <c r="C176" s="48" t="s">
        <v>1153</v>
      </c>
      <c r="D176" s="48" t="s">
        <v>117</v>
      </c>
      <c r="E176" s="48" t="s">
        <v>1478</v>
      </c>
      <c r="F176" s="48" t="s">
        <v>1479</v>
      </c>
      <c r="G176" s="48">
        <v>1</v>
      </c>
      <c r="H176" s="46">
        <v>41445</v>
      </c>
      <c r="I176" s="48" t="s">
        <v>303</v>
      </c>
      <c r="J176" s="48" t="s">
        <v>2037</v>
      </c>
      <c r="K176" s="51">
        <f t="shared" si="5"/>
        <v>2</v>
      </c>
    </row>
    <row r="177" spans="1:11" x14ac:dyDescent="0.25">
      <c r="A177" s="53">
        <v>41445</v>
      </c>
      <c r="B177" s="47">
        <v>0.72222222222222221</v>
      </c>
      <c r="C177" s="48" t="s">
        <v>1153</v>
      </c>
      <c r="D177" s="48" t="s">
        <v>83</v>
      </c>
      <c r="E177" s="48" t="s">
        <v>1478</v>
      </c>
      <c r="F177" s="48" t="s">
        <v>1479</v>
      </c>
      <c r="G177" s="48">
        <v>1</v>
      </c>
      <c r="H177" s="46">
        <v>41445</v>
      </c>
      <c r="I177" s="47">
        <v>0.75</v>
      </c>
      <c r="J177" s="48" t="s">
        <v>2198</v>
      </c>
      <c r="K177" s="51">
        <f t="shared" si="5"/>
        <v>0</v>
      </c>
    </row>
    <row r="178" spans="1:11" x14ac:dyDescent="0.25">
      <c r="A178" s="53">
        <v>41445</v>
      </c>
      <c r="B178" s="47">
        <v>0.72222222222222221</v>
      </c>
      <c r="C178" s="48" t="s">
        <v>1153</v>
      </c>
      <c r="D178" s="48" t="s">
        <v>83</v>
      </c>
      <c r="E178" s="48" t="s">
        <v>1478</v>
      </c>
      <c r="F178" s="48" t="s">
        <v>1479</v>
      </c>
      <c r="G178" s="48">
        <v>1</v>
      </c>
      <c r="H178" s="46">
        <v>41450</v>
      </c>
      <c r="I178" s="47">
        <v>0.5</v>
      </c>
      <c r="J178" s="48" t="s">
        <v>2199</v>
      </c>
      <c r="K178" s="51">
        <f t="shared" si="5"/>
        <v>5</v>
      </c>
    </row>
    <row r="179" spans="1:11" x14ac:dyDescent="0.25">
      <c r="A179" s="53">
        <v>41432</v>
      </c>
      <c r="B179" s="47">
        <v>0.4694444444444445</v>
      </c>
      <c r="C179" s="48" t="s">
        <v>1623</v>
      </c>
      <c r="D179" s="48" t="s">
        <v>1526</v>
      </c>
      <c r="E179" s="48" t="s">
        <v>586</v>
      </c>
      <c r="F179" s="48" t="s">
        <v>589</v>
      </c>
      <c r="G179" s="48">
        <v>1</v>
      </c>
      <c r="H179" s="46">
        <v>41437</v>
      </c>
      <c r="I179" s="47">
        <v>0.66666666666666663</v>
      </c>
      <c r="J179" s="48" t="s">
        <v>1650</v>
      </c>
      <c r="K179" s="51">
        <f t="shared" si="5"/>
        <v>5</v>
      </c>
    </row>
    <row r="180" spans="1:11" x14ac:dyDescent="0.25">
      <c r="A180" s="53">
        <v>41439</v>
      </c>
      <c r="B180" s="47">
        <v>0.77916666666666667</v>
      </c>
      <c r="C180" s="48" t="s">
        <v>1153</v>
      </c>
      <c r="D180" s="48" t="s">
        <v>1526</v>
      </c>
      <c r="E180" s="48" t="s">
        <v>586</v>
      </c>
      <c r="F180" s="48" t="s">
        <v>589</v>
      </c>
      <c r="G180" s="48">
        <v>1</v>
      </c>
      <c r="H180" s="46">
        <v>41445</v>
      </c>
      <c r="I180" s="47">
        <v>0.60902777777777783</v>
      </c>
      <c r="J180" s="48" t="s">
        <v>2031</v>
      </c>
      <c r="K180" s="51">
        <f t="shared" si="5"/>
        <v>6</v>
      </c>
    </row>
    <row r="181" spans="1:11" x14ac:dyDescent="0.25">
      <c r="A181" s="53">
        <v>41449</v>
      </c>
      <c r="B181" s="47">
        <v>0.50208333333333333</v>
      </c>
      <c r="C181" s="48" t="s">
        <v>1676</v>
      </c>
      <c r="D181" s="48" t="s">
        <v>1526</v>
      </c>
      <c r="E181" s="48" t="s">
        <v>586</v>
      </c>
      <c r="F181" s="48" t="s">
        <v>589</v>
      </c>
      <c r="G181" s="48">
        <v>1</v>
      </c>
      <c r="H181" s="46">
        <v>41450</v>
      </c>
      <c r="I181" s="47">
        <v>0.5</v>
      </c>
      <c r="J181" s="48" t="s">
        <v>2197</v>
      </c>
      <c r="K181" s="51">
        <f t="shared" si="5"/>
        <v>1</v>
      </c>
    </row>
    <row r="182" spans="1:11" x14ac:dyDescent="0.25">
      <c r="A182" s="53">
        <v>41449</v>
      </c>
      <c r="B182" s="47">
        <v>0.50208333333333333</v>
      </c>
      <c r="C182" s="48" t="s">
        <v>1676</v>
      </c>
      <c r="D182" s="48" t="s">
        <v>1526</v>
      </c>
      <c r="E182" s="48" t="s">
        <v>586</v>
      </c>
      <c r="F182" s="48" t="s">
        <v>589</v>
      </c>
      <c r="G182" s="48">
        <v>1</v>
      </c>
      <c r="H182" s="46">
        <v>41458</v>
      </c>
      <c r="I182" s="47">
        <v>0.5</v>
      </c>
      <c r="J182" s="48" t="s">
        <v>2498</v>
      </c>
      <c r="K182" s="51">
        <f t="shared" si="5"/>
        <v>9</v>
      </c>
    </row>
    <row r="183" spans="1:11" x14ac:dyDescent="0.25">
      <c r="A183" s="53">
        <v>41407</v>
      </c>
      <c r="B183" s="47">
        <v>0.3888888888888889</v>
      </c>
      <c r="C183" s="48" t="s">
        <v>1153</v>
      </c>
      <c r="D183" s="48" t="s">
        <v>80</v>
      </c>
      <c r="E183" s="48" t="s">
        <v>588</v>
      </c>
      <c r="F183" s="48" t="s">
        <v>589</v>
      </c>
      <c r="G183" s="48">
        <v>1</v>
      </c>
      <c r="H183" s="46">
        <v>41432</v>
      </c>
      <c r="I183" s="47">
        <v>0.66666666666666663</v>
      </c>
      <c r="J183" s="48" t="s">
        <v>1157</v>
      </c>
      <c r="K183" s="51">
        <f t="shared" si="5"/>
        <v>25</v>
      </c>
    </row>
    <row r="184" spans="1:11" x14ac:dyDescent="0.25">
      <c r="A184" s="53">
        <v>41435</v>
      </c>
      <c r="B184" s="47">
        <v>0.3263888888888889</v>
      </c>
      <c r="C184" s="48" t="s">
        <v>1153</v>
      </c>
      <c r="D184" s="48" t="s">
        <v>363</v>
      </c>
      <c r="E184" s="48" t="s">
        <v>588</v>
      </c>
      <c r="F184" s="48" t="s">
        <v>589</v>
      </c>
      <c r="G184" s="48">
        <v>1</v>
      </c>
      <c r="H184" s="48"/>
      <c r="I184" s="48"/>
      <c r="J184" s="48" t="s">
        <v>1897</v>
      </c>
      <c r="K184" s="51">
        <f t="shared" si="5"/>
        <v>-41435</v>
      </c>
    </row>
    <row r="185" spans="1:11" x14ac:dyDescent="0.25">
      <c r="A185" s="53">
        <v>41416</v>
      </c>
      <c r="B185" s="47">
        <v>0.58333333333333337</v>
      </c>
      <c r="C185" s="48" t="s">
        <v>1153</v>
      </c>
      <c r="D185" s="48" t="s">
        <v>117</v>
      </c>
      <c r="E185" s="48" t="s">
        <v>1216</v>
      </c>
      <c r="F185" s="48" t="s">
        <v>1217</v>
      </c>
      <c r="G185" s="48">
        <v>1</v>
      </c>
      <c r="H185" s="46">
        <v>41429</v>
      </c>
      <c r="I185" s="47">
        <v>0.41944444444444445</v>
      </c>
      <c r="J185" s="48" t="s">
        <v>1218</v>
      </c>
      <c r="K185" s="51">
        <f t="shared" si="5"/>
        <v>13</v>
      </c>
    </row>
    <row r="186" spans="1:11" x14ac:dyDescent="0.25">
      <c r="A186" s="53">
        <v>41429</v>
      </c>
      <c r="B186" s="47">
        <v>0.375</v>
      </c>
      <c r="C186" s="48" t="s">
        <v>1153</v>
      </c>
      <c r="D186" s="48" t="s">
        <v>363</v>
      </c>
      <c r="E186" s="48" t="s">
        <v>1674</v>
      </c>
      <c r="F186" s="48" t="s">
        <v>1675</v>
      </c>
      <c r="G186" s="48">
        <v>1</v>
      </c>
      <c r="H186" s="46">
        <v>41450</v>
      </c>
      <c r="I186" s="47">
        <v>0.5</v>
      </c>
      <c r="J186" s="48" t="s">
        <v>2203</v>
      </c>
      <c r="K186" s="51">
        <f t="shared" si="5"/>
        <v>21</v>
      </c>
    </row>
    <row r="187" spans="1:11" x14ac:dyDescent="0.25">
      <c r="A187" s="53">
        <v>41434</v>
      </c>
      <c r="B187" s="47">
        <v>0.34027777777777773</v>
      </c>
      <c r="C187" s="48" t="s">
        <v>1162</v>
      </c>
      <c r="D187" s="48" t="s">
        <v>1533</v>
      </c>
      <c r="E187" s="48" t="s">
        <v>1709</v>
      </c>
      <c r="F187" s="48" t="s">
        <v>1535</v>
      </c>
      <c r="G187" s="48">
        <v>1</v>
      </c>
      <c r="H187" s="46">
        <v>41435</v>
      </c>
      <c r="I187" s="47">
        <v>0.66666666666666663</v>
      </c>
      <c r="J187" s="48" t="s">
        <v>1534</v>
      </c>
      <c r="K187" s="51">
        <f t="shared" si="5"/>
        <v>1</v>
      </c>
    </row>
    <row r="188" spans="1:11" x14ac:dyDescent="0.25">
      <c r="A188" s="53">
        <v>41434</v>
      </c>
      <c r="B188" s="47">
        <v>0.34027777777777773</v>
      </c>
      <c r="C188" s="48" t="s">
        <v>1162</v>
      </c>
      <c r="D188" s="48" t="s">
        <v>1533</v>
      </c>
      <c r="E188" s="48" t="s">
        <v>1709</v>
      </c>
      <c r="F188" s="48" t="s">
        <v>1535</v>
      </c>
      <c r="G188" s="48">
        <v>1</v>
      </c>
      <c r="H188" s="46">
        <v>41438</v>
      </c>
      <c r="I188" s="47">
        <v>0.78125</v>
      </c>
      <c r="J188" s="64" t="s">
        <v>1708</v>
      </c>
      <c r="K188" s="51">
        <f t="shared" si="5"/>
        <v>4</v>
      </c>
    </row>
    <row r="189" spans="1:11" x14ac:dyDescent="0.25">
      <c r="A189" s="53">
        <v>41439</v>
      </c>
      <c r="B189" s="47">
        <v>0.43055555555555558</v>
      </c>
      <c r="C189" s="48" t="s">
        <v>1162</v>
      </c>
      <c r="D189" s="48" t="s">
        <v>1533</v>
      </c>
      <c r="E189" s="48" t="s">
        <v>1709</v>
      </c>
      <c r="F189" s="48" t="s">
        <v>1535</v>
      </c>
      <c r="G189" s="48">
        <v>1</v>
      </c>
      <c r="H189" s="46">
        <v>41443</v>
      </c>
      <c r="I189" s="47">
        <v>0.60555555555555551</v>
      </c>
      <c r="J189" s="64" t="s">
        <v>1290</v>
      </c>
      <c r="K189" s="51">
        <f t="shared" si="5"/>
        <v>4</v>
      </c>
    </row>
    <row r="190" spans="1:11" x14ac:dyDescent="0.25">
      <c r="A190" s="53">
        <v>41439</v>
      </c>
      <c r="B190" s="47" t="s">
        <v>1906</v>
      </c>
      <c r="C190" s="48" t="s">
        <v>1162</v>
      </c>
      <c r="D190" s="48" t="s">
        <v>1533</v>
      </c>
      <c r="E190" s="48" t="s">
        <v>1709</v>
      </c>
      <c r="F190" s="48" t="s">
        <v>1535</v>
      </c>
      <c r="G190" s="48">
        <v>1</v>
      </c>
      <c r="H190" s="46">
        <v>41446</v>
      </c>
      <c r="I190" s="47">
        <v>0.625</v>
      </c>
      <c r="J190" s="64" t="s">
        <v>2101</v>
      </c>
      <c r="K190" s="51">
        <f t="shared" si="5"/>
        <v>7</v>
      </c>
    </row>
    <row r="191" spans="1:11" x14ac:dyDescent="0.25">
      <c r="A191" s="53">
        <v>41429</v>
      </c>
      <c r="B191" s="47">
        <v>0.64583333333333337</v>
      </c>
      <c r="C191" s="48" t="s">
        <v>1153</v>
      </c>
      <c r="D191" s="48" t="s">
        <v>196</v>
      </c>
      <c r="E191" s="48" t="s">
        <v>1445</v>
      </c>
      <c r="F191" s="48" t="s">
        <v>1446</v>
      </c>
      <c r="G191" s="48">
        <v>1</v>
      </c>
      <c r="H191" s="46">
        <v>41432</v>
      </c>
      <c r="I191" s="47">
        <v>0.66666666666666663</v>
      </c>
      <c r="J191" s="48" t="s">
        <v>1447</v>
      </c>
      <c r="K191" s="51">
        <f t="shared" si="5"/>
        <v>3</v>
      </c>
    </row>
    <row r="192" spans="1:11" x14ac:dyDescent="0.25">
      <c r="A192" s="53">
        <v>41429</v>
      </c>
      <c r="B192" s="47">
        <v>0.64583333333333337</v>
      </c>
      <c r="C192" s="48" t="s">
        <v>1153</v>
      </c>
      <c r="D192" s="48" t="s">
        <v>196</v>
      </c>
      <c r="E192" s="48" t="s">
        <v>1445</v>
      </c>
      <c r="F192" s="48" t="s">
        <v>1446</v>
      </c>
      <c r="G192" s="48">
        <v>1</v>
      </c>
      <c r="H192" s="46">
        <v>41445</v>
      </c>
      <c r="I192" s="47">
        <v>0.6118055555555556</v>
      </c>
      <c r="J192" s="48" t="s">
        <v>2036</v>
      </c>
      <c r="K192" s="51">
        <f t="shared" si="5"/>
        <v>16</v>
      </c>
    </row>
    <row r="193" spans="1:11" x14ac:dyDescent="0.25">
      <c r="A193" s="53">
        <v>41444</v>
      </c>
      <c r="B193" s="47">
        <v>0.64583333333333337</v>
      </c>
      <c r="C193" s="48" t="s">
        <v>1676</v>
      </c>
      <c r="D193" s="48" t="s">
        <v>196</v>
      </c>
      <c r="E193" s="48" t="s">
        <v>1445</v>
      </c>
      <c r="F193" s="48" t="s">
        <v>2204</v>
      </c>
      <c r="G193" s="48">
        <v>1</v>
      </c>
      <c r="H193" s="46">
        <v>41450</v>
      </c>
      <c r="I193" s="47">
        <v>0.5</v>
      </c>
      <c r="J193" s="48" t="s">
        <v>2205</v>
      </c>
      <c r="K193" s="51">
        <f t="shared" si="5"/>
        <v>6</v>
      </c>
    </row>
    <row r="194" spans="1:11" x14ac:dyDescent="0.25">
      <c r="A194" s="53">
        <v>41444</v>
      </c>
      <c r="B194" s="47">
        <v>0.64583333333333337</v>
      </c>
      <c r="C194" s="48" t="s">
        <v>1676</v>
      </c>
      <c r="D194" s="48" t="s">
        <v>196</v>
      </c>
      <c r="E194" s="48" t="s">
        <v>1445</v>
      </c>
      <c r="F194" s="48" t="s">
        <v>2204</v>
      </c>
      <c r="G194" s="48">
        <v>1</v>
      </c>
      <c r="H194" s="46">
        <v>41456</v>
      </c>
      <c r="I194" s="47">
        <v>0.77083333333333337</v>
      </c>
      <c r="J194" s="48" t="s">
        <v>2382</v>
      </c>
      <c r="K194" s="51">
        <f t="shared" si="5"/>
        <v>12</v>
      </c>
    </row>
    <row r="195" spans="1:11" x14ac:dyDescent="0.25">
      <c r="A195" s="53">
        <v>41418</v>
      </c>
      <c r="B195" s="47">
        <v>0.59166666666666667</v>
      </c>
      <c r="C195" s="48" t="s">
        <v>1162</v>
      </c>
      <c r="D195" s="48" t="s">
        <v>919</v>
      </c>
      <c r="E195" s="48" t="s">
        <v>1231</v>
      </c>
      <c r="F195" s="48" t="s">
        <v>1232</v>
      </c>
      <c r="G195" s="48">
        <v>1</v>
      </c>
      <c r="H195" s="46">
        <v>41431</v>
      </c>
      <c r="I195" s="47">
        <v>0.60416666666666663</v>
      </c>
      <c r="J195" s="48" t="s">
        <v>1904</v>
      </c>
      <c r="K195" s="51">
        <f t="shared" si="5"/>
        <v>13</v>
      </c>
    </row>
    <row r="196" spans="1:11" x14ac:dyDescent="0.25">
      <c r="A196" s="53">
        <v>41418</v>
      </c>
      <c r="B196" s="47">
        <v>0.59166666666666667</v>
      </c>
      <c r="C196" s="48" t="s">
        <v>1162</v>
      </c>
      <c r="D196" s="48" t="s">
        <v>919</v>
      </c>
      <c r="E196" s="48" t="s">
        <v>1231</v>
      </c>
      <c r="F196" s="48" t="s">
        <v>1232</v>
      </c>
      <c r="G196" s="48">
        <v>1</v>
      </c>
      <c r="H196" s="46">
        <v>41443</v>
      </c>
      <c r="I196" s="47">
        <v>0.60416666666666663</v>
      </c>
      <c r="J196" s="48" t="s">
        <v>1905</v>
      </c>
      <c r="K196" s="51">
        <f t="shared" si="5"/>
        <v>25</v>
      </c>
    </row>
    <row r="197" spans="1:11" x14ac:dyDescent="0.25">
      <c r="A197" s="53">
        <v>41429</v>
      </c>
      <c r="B197" s="47">
        <v>0.5</v>
      </c>
      <c r="C197" s="48" t="s">
        <v>14</v>
      </c>
      <c r="D197" s="48" t="s">
        <v>1269</v>
      </c>
      <c r="E197" s="48" t="s">
        <v>1270</v>
      </c>
      <c r="F197" s="48" t="s">
        <v>1271</v>
      </c>
      <c r="G197" s="48">
        <v>1</v>
      </c>
      <c r="H197" s="46">
        <v>41429</v>
      </c>
      <c r="I197" s="47">
        <v>0.75</v>
      </c>
      <c r="J197" s="48" t="s">
        <v>1272</v>
      </c>
      <c r="K197" s="51">
        <v>1</v>
      </c>
    </row>
    <row r="198" spans="1:11" x14ac:dyDescent="0.25">
      <c r="A198" s="53">
        <v>41429</v>
      </c>
      <c r="B198" s="47">
        <v>0.5</v>
      </c>
      <c r="C198" s="48" t="s">
        <v>14</v>
      </c>
      <c r="D198" s="48" t="s">
        <v>1269</v>
      </c>
      <c r="E198" s="48" t="s">
        <v>1270</v>
      </c>
      <c r="F198" s="48" t="s">
        <v>1271</v>
      </c>
      <c r="G198" s="48">
        <v>1</v>
      </c>
      <c r="H198" s="46">
        <v>41435</v>
      </c>
      <c r="I198" s="47">
        <v>0.5</v>
      </c>
      <c r="J198" s="48" t="s">
        <v>1440</v>
      </c>
      <c r="K198" s="51">
        <f t="shared" ref="K198:K229" si="6">H198-A198</f>
        <v>6</v>
      </c>
    </row>
    <row r="199" spans="1:11" x14ac:dyDescent="0.25">
      <c r="A199" s="53">
        <v>41429</v>
      </c>
      <c r="B199" s="47">
        <v>0.5</v>
      </c>
      <c r="C199" s="48" t="s">
        <v>14</v>
      </c>
      <c r="D199" s="48" t="s">
        <v>1269</v>
      </c>
      <c r="E199" s="48" t="s">
        <v>1270</v>
      </c>
      <c r="F199" s="48" t="s">
        <v>1271</v>
      </c>
      <c r="G199" s="48">
        <v>1</v>
      </c>
      <c r="H199" s="46">
        <v>41435</v>
      </c>
      <c r="I199" s="47">
        <v>0.5</v>
      </c>
      <c r="J199" s="48" t="s">
        <v>1441</v>
      </c>
      <c r="K199" s="51">
        <f t="shared" si="6"/>
        <v>6</v>
      </c>
    </row>
    <row r="200" spans="1:11" x14ac:dyDescent="0.25">
      <c r="A200" s="53">
        <v>41429</v>
      </c>
      <c r="B200" s="47">
        <v>0.5</v>
      </c>
      <c r="C200" s="48" t="s">
        <v>14</v>
      </c>
      <c r="D200" s="48" t="s">
        <v>1269</v>
      </c>
      <c r="E200" s="48" t="s">
        <v>1270</v>
      </c>
      <c r="F200" s="48" t="s">
        <v>1271</v>
      </c>
      <c r="G200" s="48">
        <v>1</v>
      </c>
      <c r="H200" s="46">
        <v>41443</v>
      </c>
      <c r="I200" s="47">
        <v>0.60833333333333328</v>
      </c>
      <c r="J200" s="48" t="s">
        <v>1910</v>
      </c>
      <c r="K200" s="51">
        <f t="shared" si="6"/>
        <v>14</v>
      </c>
    </row>
    <row r="201" spans="1:11" x14ac:dyDescent="0.25">
      <c r="A201" s="53">
        <v>41433</v>
      </c>
      <c r="B201" s="47">
        <v>0.41666666666666669</v>
      </c>
      <c r="C201" s="48" t="s">
        <v>1162</v>
      </c>
      <c r="D201" s="48" t="s">
        <v>90</v>
      </c>
      <c r="E201" s="48" t="s">
        <v>1508</v>
      </c>
      <c r="F201" s="48" t="s">
        <v>1191</v>
      </c>
      <c r="G201" s="48">
        <v>1</v>
      </c>
      <c r="H201" s="46">
        <v>41433</v>
      </c>
      <c r="I201" s="47">
        <v>0.41666666666666669</v>
      </c>
      <c r="J201" s="48" t="s">
        <v>1509</v>
      </c>
      <c r="K201" s="51">
        <f t="shared" si="6"/>
        <v>0</v>
      </c>
    </row>
    <row r="202" spans="1:11" x14ac:dyDescent="0.25">
      <c r="A202" s="53">
        <v>41433</v>
      </c>
      <c r="B202" s="47">
        <v>0.41666666666666669</v>
      </c>
      <c r="C202" s="48" t="s">
        <v>1162</v>
      </c>
      <c r="D202" s="48" t="s">
        <v>90</v>
      </c>
      <c r="E202" s="48" t="s">
        <v>1508</v>
      </c>
      <c r="F202" s="48" t="s">
        <v>1191</v>
      </c>
      <c r="G202" s="48">
        <v>1</v>
      </c>
      <c r="H202" s="46">
        <v>41433</v>
      </c>
      <c r="I202" s="47">
        <v>0.41666666666666669</v>
      </c>
      <c r="J202" s="48" t="s">
        <v>1510</v>
      </c>
      <c r="K202" s="51">
        <f t="shared" si="6"/>
        <v>0</v>
      </c>
    </row>
    <row r="203" spans="1:11" x14ac:dyDescent="0.25">
      <c r="A203" s="53">
        <v>41433</v>
      </c>
      <c r="B203" s="47">
        <v>0.41666666666666669</v>
      </c>
      <c r="C203" s="48" t="s">
        <v>1162</v>
      </c>
      <c r="D203" s="48" t="s">
        <v>90</v>
      </c>
      <c r="E203" s="48" t="s">
        <v>1508</v>
      </c>
      <c r="F203" s="48" t="s">
        <v>1191</v>
      </c>
      <c r="G203" s="48">
        <v>1</v>
      </c>
      <c r="H203" s="46">
        <v>41433</v>
      </c>
      <c r="I203" s="47">
        <v>0.41666666666666669</v>
      </c>
      <c r="J203" s="48" t="s">
        <v>1511</v>
      </c>
      <c r="K203" s="51">
        <f t="shared" si="6"/>
        <v>0</v>
      </c>
    </row>
    <row r="204" spans="1:11" x14ac:dyDescent="0.25">
      <c r="A204" s="53">
        <v>41430</v>
      </c>
      <c r="B204" s="47">
        <v>0.4861111111111111</v>
      </c>
      <c r="C204" s="48" t="s">
        <v>1162</v>
      </c>
      <c r="D204" s="48" t="s">
        <v>83</v>
      </c>
      <c r="E204" s="48" t="s">
        <v>1508</v>
      </c>
      <c r="F204" s="48" t="s">
        <v>1191</v>
      </c>
      <c r="G204" s="48">
        <v>1</v>
      </c>
      <c r="H204" s="46">
        <v>41435</v>
      </c>
      <c r="I204" s="47">
        <v>0.5</v>
      </c>
      <c r="J204" s="48" t="s">
        <v>1512</v>
      </c>
      <c r="K204" s="51">
        <f t="shared" si="6"/>
        <v>5</v>
      </c>
    </row>
    <row r="205" spans="1:11" x14ac:dyDescent="0.25">
      <c r="A205" s="53">
        <v>41430</v>
      </c>
      <c r="B205" s="47">
        <v>0.4861111111111111</v>
      </c>
      <c r="C205" s="48" t="s">
        <v>1162</v>
      </c>
      <c r="D205" s="48" t="s">
        <v>83</v>
      </c>
      <c r="E205" s="48" t="s">
        <v>1508</v>
      </c>
      <c r="F205" s="48" t="s">
        <v>1191</v>
      </c>
      <c r="G205" s="48">
        <v>1</v>
      </c>
      <c r="H205" s="46">
        <v>41435</v>
      </c>
      <c r="I205" s="47">
        <v>0.68402777777777779</v>
      </c>
      <c r="J205" s="48" t="s">
        <v>1166</v>
      </c>
      <c r="K205" s="51">
        <f t="shared" si="6"/>
        <v>5</v>
      </c>
    </row>
    <row r="206" spans="1:11" ht="15.75" x14ac:dyDescent="0.25">
      <c r="A206" s="60">
        <v>41435</v>
      </c>
      <c r="B206" s="11">
        <v>0.74861111111111101</v>
      </c>
      <c r="C206" s="2" t="s">
        <v>14</v>
      </c>
      <c r="D206" s="2" t="s">
        <v>90</v>
      </c>
      <c r="E206" s="48" t="s">
        <v>1508</v>
      </c>
      <c r="F206" s="23" t="s">
        <v>1595</v>
      </c>
      <c r="G206" s="2">
        <v>1</v>
      </c>
      <c r="H206" s="14">
        <v>41438</v>
      </c>
      <c r="I206" s="47">
        <v>0.625</v>
      </c>
      <c r="J206" s="48" t="s">
        <v>1939</v>
      </c>
      <c r="K206" s="51">
        <f t="shared" si="6"/>
        <v>3</v>
      </c>
    </row>
    <row r="207" spans="1:11" ht="15.75" x14ac:dyDescent="0.25">
      <c r="A207" s="60">
        <v>41435</v>
      </c>
      <c r="B207" s="11">
        <v>0.74861111111111101</v>
      </c>
      <c r="C207" s="2" t="s">
        <v>14</v>
      </c>
      <c r="D207" s="2" t="s">
        <v>90</v>
      </c>
      <c r="E207" s="48" t="s">
        <v>1508</v>
      </c>
      <c r="F207" s="23" t="s">
        <v>1595</v>
      </c>
      <c r="G207" s="2">
        <v>1</v>
      </c>
      <c r="H207" s="14">
        <v>41443</v>
      </c>
      <c r="I207" s="47">
        <v>0.65069444444444446</v>
      </c>
      <c r="J207" s="48" t="s">
        <v>1940</v>
      </c>
      <c r="K207" s="51">
        <f t="shared" si="6"/>
        <v>8</v>
      </c>
    </row>
    <row r="208" spans="1:11" ht="15.75" x14ac:dyDescent="0.25">
      <c r="A208" s="60">
        <v>41435</v>
      </c>
      <c r="B208" s="11">
        <v>0.74861111111111101</v>
      </c>
      <c r="C208" s="2" t="s">
        <v>14</v>
      </c>
      <c r="D208" s="2" t="s">
        <v>90</v>
      </c>
      <c r="E208" s="48" t="s">
        <v>1508</v>
      </c>
      <c r="F208" s="23" t="s">
        <v>1595</v>
      </c>
      <c r="G208" s="2">
        <v>1</v>
      </c>
      <c r="H208" s="14">
        <v>41450</v>
      </c>
      <c r="I208" s="47">
        <v>0.5</v>
      </c>
      <c r="J208" s="48" t="s">
        <v>2200</v>
      </c>
      <c r="K208" s="51">
        <f t="shared" si="6"/>
        <v>15</v>
      </c>
    </row>
    <row r="209" spans="1:11" x14ac:dyDescent="0.25">
      <c r="A209" s="53">
        <v>41445</v>
      </c>
      <c r="B209" s="47">
        <v>0.71180555555555547</v>
      </c>
      <c r="C209" s="48" t="s">
        <v>1676</v>
      </c>
      <c r="D209" s="48" t="s">
        <v>90</v>
      </c>
      <c r="E209" s="48" t="s">
        <v>1508</v>
      </c>
      <c r="F209" s="48" t="s">
        <v>2201</v>
      </c>
      <c r="G209" s="48">
        <v>1</v>
      </c>
      <c r="H209" s="46">
        <v>41450</v>
      </c>
      <c r="I209" s="47">
        <v>0.5</v>
      </c>
      <c r="J209" s="48" t="s">
        <v>2202</v>
      </c>
      <c r="K209" s="51">
        <f t="shared" si="6"/>
        <v>5</v>
      </c>
    </row>
    <row r="210" spans="1:11" x14ac:dyDescent="0.25">
      <c r="A210" s="53">
        <v>41445</v>
      </c>
      <c r="B210" s="47">
        <v>0.71180555555555547</v>
      </c>
      <c r="C210" s="48" t="s">
        <v>1676</v>
      </c>
      <c r="D210" s="48" t="s">
        <v>90</v>
      </c>
      <c r="E210" s="48" t="s">
        <v>1508</v>
      </c>
      <c r="F210" s="48" t="s">
        <v>2201</v>
      </c>
      <c r="G210" s="48">
        <v>1</v>
      </c>
      <c r="H210" s="46">
        <v>41466</v>
      </c>
      <c r="I210" s="47">
        <v>0.66249999999999998</v>
      </c>
      <c r="J210" s="48" t="s">
        <v>2735</v>
      </c>
      <c r="K210" s="51">
        <f t="shared" si="6"/>
        <v>21</v>
      </c>
    </row>
    <row r="211" spans="1:11" x14ac:dyDescent="0.25">
      <c r="A211" s="53">
        <v>41445</v>
      </c>
      <c r="B211" s="47">
        <v>0.71180555555555547</v>
      </c>
      <c r="C211" s="48" t="s">
        <v>1676</v>
      </c>
      <c r="D211" s="48" t="s">
        <v>90</v>
      </c>
      <c r="E211" s="48" t="s">
        <v>1508</v>
      </c>
      <c r="F211" s="48" t="s">
        <v>2201</v>
      </c>
      <c r="G211" s="48">
        <v>1</v>
      </c>
      <c r="H211" s="46">
        <v>41477</v>
      </c>
      <c r="I211" s="47">
        <v>0.5</v>
      </c>
      <c r="J211" s="48" t="s">
        <v>3216</v>
      </c>
      <c r="K211" s="51">
        <f t="shared" si="6"/>
        <v>32</v>
      </c>
    </row>
    <row r="212" spans="1:11" x14ac:dyDescent="0.25">
      <c r="A212" s="53">
        <v>41445</v>
      </c>
      <c r="B212" s="47">
        <v>0.71180555555555547</v>
      </c>
      <c r="C212" s="48" t="s">
        <v>1676</v>
      </c>
      <c r="D212" s="48" t="s">
        <v>90</v>
      </c>
      <c r="E212" s="48" t="s">
        <v>1508</v>
      </c>
      <c r="F212" s="48" t="s">
        <v>2201</v>
      </c>
      <c r="G212" s="48">
        <v>1</v>
      </c>
      <c r="H212" s="46">
        <v>41479</v>
      </c>
      <c r="I212" s="47">
        <v>0.625</v>
      </c>
      <c r="J212" s="48" t="s">
        <v>3339</v>
      </c>
      <c r="K212" s="51">
        <f t="shared" si="6"/>
        <v>34</v>
      </c>
    </row>
    <row r="213" spans="1:11" x14ac:dyDescent="0.25">
      <c r="A213" s="53">
        <v>41449</v>
      </c>
      <c r="B213" s="47">
        <v>0.50138888888888888</v>
      </c>
      <c r="C213" s="48" t="s">
        <v>1676</v>
      </c>
      <c r="D213" s="48" t="s">
        <v>90</v>
      </c>
      <c r="E213" s="48" t="s">
        <v>1508</v>
      </c>
      <c r="F213" s="48" t="s">
        <v>2201</v>
      </c>
      <c r="G213" s="48">
        <v>1</v>
      </c>
      <c r="H213" s="46">
        <v>41457</v>
      </c>
      <c r="I213" s="47">
        <v>0.70833333333333337</v>
      </c>
      <c r="J213" s="48" t="s">
        <v>2384</v>
      </c>
      <c r="K213" s="51">
        <f t="shared" si="6"/>
        <v>8</v>
      </c>
    </row>
    <row r="214" spans="1:11" x14ac:dyDescent="0.25">
      <c r="A214" s="53">
        <v>41449</v>
      </c>
      <c r="B214" s="47">
        <v>0.50138888888888888</v>
      </c>
      <c r="C214" s="48" t="s">
        <v>1676</v>
      </c>
      <c r="D214" s="48" t="s">
        <v>2487</v>
      </c>
      <c r="E214" s="48" t="s">
        <v>1508</v>
      </c>
      <c r="F214" s="48" t="s">
        <v>2201</v>
      </c>
      <c r="G214" s="48">
        <v>1</v>
      </c>
      <c r="H214" s="46">
        <v>41458</v>
      </c>
      <c r="I214" s="47">
        <v>0.66805555555555562</v>
      </c>
      <c r="J214" s="48" t="s">
        <v>2383</v>
      </c>
      <c r="K214" s="51">
        <f t="shared" si="6"/>
        <v>9</v>
      </c>
    </row>
    <row r="215" spans="1:11" x14ac:dyDescent="0.25">
      <c r="A215" s="53">
        <v>41437</v>
      </c>
      <c r="B215" s="47">
        <v>0.43055555555555558</v>
      </c>
      <c r="C215" s="48" t="s">
        <v>1830</v>
      </c>
      <c r="D215" s="48" t="s">
        <v>591</v>
      </c>
      <c r="E215" s="48" t="s">
        <v>1831</v>
      </c>
      <c r="F215" s="48" t="s">
        <v>1832</v>
      </c>
      <c r="G215" s="48">
        <v>1</v>
      </c>
      <c r="H215" s="46">
        <v>41442</v>
      </c>
      <c r="I215" s="47">
        <v>0.58333333333333337</v>
      </c>
      <c r="J215" s="48" t="s">
        <v>1833</v>
      </c>
      <c r="K215" s="51">
        <f t="shared" si="6"/>
        <v>5</v>
      </c>
    </row>
    <row r="216" spans="1:11" x14ac:dyDescent="0.25">
      <c r="A216" s="53">
        <v>41435</v>
      </c>
      <c r="B216" s="47">
        <v>0.47916666666666669</v>
      </c>
      <c r="C216" s="48" t="s">
        <v>1162</v>
      </c>
      <c r="D216" s="48" t="s">
        <v>212</v>
      </c>
      <c r="E216" s="48" t="s">
        <v>1538</v>
      </c>
      <c r="F216" s="48" t="s">
        <v>1600</v>
      </c>
      <c r="G216" s="48">
        <v>1</v>
      </c>
      <c r="H216" s="46">
        <v>41436</v>
      </c>
      <c r="I216" s="47">
        <v>0.66666666666666663</v>
      </c>
      <c r="J216" s="48" t="s">
        <v>1601</v>
      </c>
      <c r="K216" s="51">
        <f t="shared" si="6"/>
        <v>1</v>
      </c>
    </row>
    <row r="217" spans="1:11" x14ac:dyDescent="0.25">
      <c r="A217" s="53">
        <v>41435</v>
      </c>
      <c r="B217" s="47">
        <v>0.47916666666666669</v>
      </c>
      <c r="C217" s="48" t="s">
        <v>1162</v>
      </c>
      <c r="D217" s="48" t="s">
        <v>212</v>
      </c>
      <c r="E217" s="48" t="s">
        <v>1538</v>
      </c>
      <c r="F217" s="48" t="s">
        <v>1600</v>
      </c>
      <c r="G217" s="48">
        <v>1</v>
      </c>
      <c r="H217" s="46">
        <v>41437</v>
      </c>
      <c r="I217" s="47">
        <v>0.66666666666666663</v>
      </c>
      <c r="J217" s="48" t="s">
        <v>1642</v>
      </c>
      <c r="K217" s="51">
        <f t="shared" si="6"/>
        <v>2</v>
      </c>
    </row>
    <row r="218" spans="1:11" x14ac:dyDescent="0.25">
      <c r="A218" s="53">
        <v>41434</v>
      </c>
      <c r="B218" s="47">
        <v>0.95833333333333337</v>
      </c>
      <c r="C218" s="48" t="s">
        <v>1162</v>
      </c>
      <c r="D218" s="48" t="s">
        <v>212</v>
      </c>
      <c r="E218" s="48" t="s">
        <v>1538</v>
      </c>
      <c r="F218" s="48" t="s">
        <v>208</v>
      </c>
      <c r="G218" s="48">
        <v>1</v>
      </c>
      <c r="H218" s="46">
        <v>41435</v>
      </c>
      <c r="I218" s="47">
        <v>0.68194444444444446</v>
      </c>
      <c r="J218" s="48" t="s">
        <v>1539</v>
      </c>
      <c r="K218" s="51">
        <f t="shared" si="6"/>
        <v>1</v>
      </c>
    </row>
    <row r="219" spans="1:11" x14ac:dyDescent="0.25">
      <c r="A219" s="53">
        <v>41444</v>
      </c>
      <c r="B219" s="47">
        <v>0.34722222222222227</v>
      </c>
      <c r="C219" s="48" t="s">
        <v>1676</v>
      </c>
      <c r="D219" s="48" t="s">
        <v>2032</v>
      </c>
      <c r="E219" s="48" t="s">
        <v>2033</v>
      </c>
      <c r="F219" s="48" t="s">
        <v>2034</v>
      </c>
      <c r="G219" s="48">
        <v>1</v>
      </c>
      <c r="H219" s="46">
        <v>41445</v>
      </c>
      <c r="I219" s="47">
        <v>0.61111111111111105</v>
      </c>
      <c r="J219" s="48" t="s">
        <v>2035</v>
      </c>
      <c r="K219" s="51">
        <f t="shared" si="6"/>
        <v>1</v>
      </c>
    </row>
    <row r="220" spans="1:11" x14ac:dyDescent="0.25">
      <c r="A220" s="53">
        <v>41444</v>
      </c>
      <c r="B220" s="47">
        <v>0.34722222222222227</v>
      </c>
      <c r="C220" s="48" t="s">
        <v>1676</v>
      </c>
      <c r="D220" s="48" t="s">
        <v>2106</v>
      </c>
      <c r="E220" s="48" t="s">
        <v>2033</v>
      </c>
      <c r="F220" s="48" t="s">
        <v>956</v>
      </c>
      <c r="G220" s="48">
        <v>1</v>
      </c>
      <c r="H220" s="46">
        <v>41446</v>
      </c>
      <c r="I220" s="47">
        <v>0.66666666666666663</v>
      </c>
      <c r="J220" s="48" t="s">
        <v>2107</v>
      </c>
      <c r="K220" s="51">
        <f t="shared" si="6"/>
        <v>2</v>
      </c>
    </row>
    <row r="221" spans="1:11" x14ac:dyDescent="0.25">
      <c r="A221" s="53">
        <v>41414</v>
      </c>
      <c r="B221" s="47">
        <v>0.29166666666666669</v>
      </c>
      <c r="C221" s="48" t="s">
        <v>1153</v>
      </c>
      <c r="D221" s="48" t="s">
        <v>51</v>
      </c>
      <c r="E221" s="48" t="s">
        <v>1442</v>
      </c>
      <c r="F221" s="48" t="s">
        <v>1443</v>
      </c>
      <c r="G221" s="48">
        <v>1</v>
      </c>
      <c r="H221" s="46">
        <v>41432</v>
      </c>
      <c r="I221" s="47">
        <v>0.66666666666666663</v>
      </c>
      <c r="J221" s="48" t="s">
        <v>1444</v>
      </c>
      <c r="K221" s="51">
        <f t="shared" si="6"/>
        <v>18</v>
      </c>
    </row>
    <row r="222" spans="1:11" x14ac:dyDescent="0.25">
      <c r="A222" s="53">
        <v>41439</v>
      </c>
      <c r="B222" s="47">
        <v>0.29166666666666669</v>
      </c>
      <c r="C222" s="48" t="s">
        <v>1153</v>
      </c>
      <c r="D222" s="48" t="s">
        <v>80</v>
      </c>
      <c r="E222" s="48" t="s">
        <v>1442</v>
      </c>
      <c r="F222" s="48" t="s">
        <v>2124</v>
      </c>
      <c r="G222" s="48">
        <v>1</v>
      </c>
      <c r="H222" s="46">
        <v>41449</v>
      </c>
      <c r="I222" s="47">
        <v>0.5</v>
      </c>
      <c r="J222" s="48" t="s">
        <v>2144</v>
      </c>
      <c r="K222" s="51">
        <f t="shared" si="6"/>
        <v>10</v>
      </c>
    </row>
    <row r="223" spans="1:11" x14ac:dyDescent="0.25">
      <c r="A223" s="53">
        <v>41439</v>
      </c>
      <c r="B223" s="47">
        <v>0.61805555555555558</v>
      </c>
      <c r="C223" s="48" t="s">
        <v>1153</v>
      </c>
      <c r="D223" s="48" t="s">
        <v>117</v>
      </c>
      <c r="E223" s="48" t="s">
        <v>1863</v>
      </c>
      <c r="F223" s="48" t="s">
        <v>968</v>
      </c>
      <c r="G223" s="48">
        <v>1</v>
      </c>
      <c r="H223" s="46">
        <v>41443</v>
      </c>
      <c r="I223" s="47">
        <v>0.5</v>
      </c>
      <c r="J223" s="48" t="s">
        <v>1888</v>
      </c>
      <c r="K223" s="51">
        <f t="shared" si="6"/>
        <v>4</v>
      </c>
    </row>
    <row r="224" spans="1:11" x14ac:dyDescent="0.25">
      <c r="A224" s="53">
        <v>41431</v>
      </c>
      <c r="B224" s="47">
        <v>0.50694444444444442</v>
      </c>
      <c r="C224" s="48" t="s">
        <v>1153</v>
      </c>
      <c r="D224" s="48" t="s">
        <v>117</v>
      </c>
      <c r="E224" s="48" t="s">
        <v>1863</v>
      </c>
      <c r="F224" s="48" t="s">
        <v>968</v>
      </c>
      <c r="G224" s="48">
        <v>1</v>
      </c>
      <c r="H224" s="46">
        <v>41445</v>
      </c>
      <c r="I224" s="47">
        <v>0.47916666666666669</v>
      </c>
      <c r="J224" s="48" t="s">
        <v>2015</v>
      </c>
      <c r="K224" s="51">
        <f t="shared" si="6"/>
        <v>14</v>
      </c>
    </row>
    <row r="225" spans="1:11" x14ac:dyDescent="0.25">
      <c r="A225" s="53">
        <v>41451</v>
      </c>
      <c r="B225" s="47">
        <v>0.63194444444444442</v>
      </c>
      <c r="C225" s="48" t="s">
        <v>1162</v>
      </c>
      <c r="D225" s="48" t="s">
        <v>2247</v>
      </c>
      <c r="E225" s="48" t="s">
        <v>1863</v>
      </c>
      <c r="F225" s="48" t="s">
        <v>1347</v>
      </c>
      <c r="G225" s="48">
        <v>1</v>
      </c>
      <c r="H225" s="46">
        <v>41452</v>
      </c>
      <c r="I225" s="47">
        <v>0.66666666666666663</v>
      </c>
      <c r="J225" s="48" t="s">
        <v>2270</v>
      </c>
      <c r="K225" s="51">
        <f t="shared" si="6"/>
        <v>1</v>
      </c>
    </row>
    <row r="226" spans="1:11" x14ac:dyDescent="0.25">
      <c r="A226" s="53">
        <v>41451</v>
      </c>
      <c r="B226" s="47">
        <v>0.63194444444444442</v>
      </c>
      <c r="C226" s="48" t="s">
        <v>1162</v>
      </c>
      <c r="D226" s="48" t="s">
        <v>2247</v>
      </c>
      <c r="E226" s="48" t="s">
        <v>1863</v>
      </c>
      <c r="F226" s="48" t="s">
        <v>1347</v>
      </c>
      <c r="G226" s="48">
        <v>1</v>
      </c>
      <c r="H226" s="46">
        <v>41452</v>
      </c>
      <c r="I226" s="47">
        <v>0.66666666666666663</v>
      </c>
      <c r="J226" s="48" t="s">
        <v>2271</v>
      </c>
      <c r="K226" s="51">
        <f t="shared" si="6"/>
        <v>1</v>
      </c>
    </row>
    <row r="227" spans="1:11" x14ac:dyDescent="0.25">
      <c r="A227" s="53">
        <v>41451</v>
      </c>
      <c r="B227" s="47">
        <v>0.63194444444444442</v>
      </c>
      <c r="C227" s="48" t="s">
        <v>1162</v>
      </c>
      <c r="D227" s="48" t="s">
        <v>2247</v>
      </c>
      <c r="E227" s="48" t="s">
        <v>1863</v>
      </c>
      <c r="F227" s="48" t="s">
        <v>1347</v>
      </c>
      <c r="G227" s="48">
        <v>1</v>
      </c>
      <c r="H227" s="46">
        <v>41452</v>
      </c>
      <c r="I227" s="47">
        <v>0.66666666666666663</v>
      </c>
      <c r="J227" s="48">
        <v>12013169140</v>
      </c>
      <c r="K227" s="51">
        <f t="shared" si="6"/>
        <v>1</v>
      </c>
    </row>
    <row r="228" spans="1:11" x14ac:dyDescent="0.25">
      <c r="A228" s="53"/>
      <c r="B228" s="47"/>
      <c r="C228" s="48" t="s">
        <v>1162</v>
      </c>
      <c r="D228" s="48" t="s">
        <v>2247</v>
      </c>
      <c r="E228" s="48" t="s">
        <v>1863</v>
      </c>
      <c r="F228" s="48" t="s">
        <v>1347</v>
      </c>
      <c r="G228" s="48">
        <v>1</v>
      </c>
      <c r="H228" s="46">
        <v>41444</v>
      </c>
      <c r="I228" s="47">
        <v>0.98958333333333337</v>
      </c>
      <c r="J228" s="48" t="s">
        <v>2332</v>
      </c>
      <c r="K228" s="51">
        <f t="shared" si="6"/>
        <v>41444</v>
      </c>
    </row>
    <row r="229" spans="1:11" x14ac:dyDescent="0.25">
      <c r="A229" s="53"/>
      <c r="B229" s="47"/>
      <c r="C229" s="48" t="s">
        <v>1162</v>
      </c>
      <c r="D229" s="48" t="s">
        <v>2247</v>
      </c>
      <c r="E229" s="48" t="s">
        <v>1863</v>
      </c>
      <c r="F229" s="48" t="s">
        <v>1347</v>
      </c>
      <c r="G229" s="48">
        <v>1</v>
      </c>
      <c r="H229" s="46">
        <v>41444</v>
      </c>
      <c r="I229" s="47">
        <v>0.98958333333333337</v>
      </c>
      <c r="J229" s="48" t="s">
        <v>2333</v>
      </c>
      <c r="K229" s="51">
        <f t="shared" si="6"/>
        <v>41444</v>
      </c>
    </row>
    <row r="230" spans="1:11" x14ac:dyDescent="0.25">
      <c r="A230" s="53">
        <v>41428</v>
      </c>
      <c r="B230" s="47">
        <v>0.72916666666666663</v>
      </c>
      <c r="C230" s="48" t="s">
        <v>1153</v>
      </c>
      <c r="D230" s="48" t="s">
        <v>117</v>
      </c>
      <c r="E230" s="48" t="s">
        <v>153</v>
      </c>
      <c r="F230" s="48" t="s">
        <v>1361</v>
      </c>
      <c r="G230" s="48">
        <v>1</v>
      </c>
      <c r="H230" s="46">
        <v>41431</v>
      </c>
      <c r="I230" s="47">
        <v>0.45833333333333331</v>
      </c>
      <c r="J230" s="48" t="s">
        <v>1362</v>
      </c>
      <c r="K230" s="51">
        <f t="shared" ref="K230:K261" si="7">H230-A230</f>
        <v>3</v>
      </c>
    </row>
    <row r="231" spans="1:11" x14ac:dyDescent="0.25">
      <c r="A231" s="53">
        <v>41454</v>
      </c>
      <c r="B231" s="47">
        <v>0.47916666666666669</v>
      </c>
      <c r="C231" s="48" t="s">
        <v>1153</v>
      </c>
      <c r="D231" s="48" t="s">
        <v>117</v>
      </c>
      <c r="E231" s="48" t="s">
        <v>153</v>
      </c>
      <c r="F231" s="48" t="s">
        <v>1620</v>
      </c>
      <c r="G231" s="48">
        <v>1</v>
      </c>
      <c r="H231" s="46">
        <v>41442</v>
      </c>
      <c r="I231" s="47">
        <v>0.47569444444444442</v>
      </c>
      <c r="J231" s="48" t="s">
        <v>1771</v>
      </c>
      <c r="K231" s="51">
        <f t="shared" si="7"/>
        <v>-12</v>
      </c>
    </row>
    <row r="232" spans="1:11" x14ac:dyDescent="0.25">
      <c r="A232" s="53">
        <v>41438</v>
      </c>
      <c r="B232" s="47">
        <v>0.58680555555555558</v>
      </c>
      <c r="C232" s="48" t="s">
        <v>1153</v>
      </c>
      <c r="D232" s="48" t="s">
        <v>117</v>
      </c>
      <c r="E232" s="48" t="s">
        <v>153</v>
      </c>
      <c r="F232" s="48" t="s">
        <v>1361</v>
      </c>
      <c r="G232" s="48">
        <v>1</v>
      </c>
      <c r="H232" s="46">
        <v>41439</v>
      </c>
      <c r="I232" s="47">
        <v>0.5</v>
      </c>
      <c r="J232" s="48" t="s">
        <v>1732</v>
      </c>
      <c r="K232" s="51">
        <f t="shared" si="7"/>
        <v>1</v>
      </c>
    </row>
    <row r="233" spans="1:11" x14ac:dyDescent="0.25">
      <c r="A233" s="53">
        <v>41435</v>
      </c>
      <c r="B233" s="47">
        <v>0.29166666666666669</v>
      </c>
      <c r="C233" s="48" t="s">
        <v>1153</v>
      </c>
      <c r="D233" s="48" t="s">
        <v>51</v>
      </c>
      <c r="E233" s="48" t="s">
        <v>632</v>
      </c>
      <c r="F233" s="48" t="s">
        <v>1950</v>
      </c>
      <c r="G233" s="48">
        <v>1</v>
      </c>
      <c r="H233" s="46"/>
      <c r="I233" s="47"/>
      <c r="J233" s="48"/>
      <c r="K233" s="51">
        <f t="shared" si="7"/>
        <v>-41435</v>
      </c>
    </row>
    <row r="234" spans="1:11" x14ac:dyDescent="0.25">
      <c r="A234" s="53">
        <v>41429</v>
      </c>
      <c r="B234" s="47">
        <v>0.9375</v>
      </c>
      <c r="C234" s="48" t="s">
        <v>1153</v>
      </c>
      <c r="D234" s="48" t="s">
        <v>212</v>
      </c>
      <c r="E234" s="48" t="s">
        <v>1292</v>
      </c>
      <c r="F234" s="48" t="s">
        <v>1293</v>
      </c>
      <c r="G234" s="48">
        <v>1</v>
      </c>
      <c r="H234" s="46">
        <v>41430</v>
      </c>
      <c r="I234" s="47">
        <v>0.45833333333333331</v>
      </c>
      <c r="J234" s="48" t="s">
        <v>1295</v>
      </c>
      <c r="K234" s="51">
        <f t="shared" si="7"/>
        <v>1</v>
      </c>
    </row>
    <row r="235" spans="1:11" x14ac:dyDescent="0.25">
      <c r="A235" s="53">
        <v>41429</v>
      </c>
      <c r="B235" s="47">
        <v>0.9375</v>
      </c>
      <c r="C235" s="48" t="s">
        <v>1153</v>
      </c>
      <c r="D235" s="48" t="s">
        <v>212</v>
      </c>
      <c r="E235" s="48" t="s">
        <v>1292</v>
      </c>
      <c r="F235" s="48" t="s">
        <v>1293</v>
      </c>
      <c r="G235" s="48">
        <v>1</v>
      </c>
      <c r="H235" s="46">
        <v>41430</v>
      </c>
      <c r="I235" s="47">
        <v>0.45833333333333331</v>
      </c>
      <c r="J235" s="48" t="s">
        <v>1294</v>
      </c>
      <c r="K235" s="51">
        <f t="shared" si="7"/>
        <v>1</v>
      </c>
    </row>
    <row r="236" spans="1:11" x14ac:dyDescent="0.25">
      <c r="A236" s="53">
        <v>41435</v>
      </c>
      <c r="B236" s="47">
        <v>0.71527777777777779</v>
      </c>
      <c r="C236" s="48" t="s">
        <v>1676</v>
      </c>
      <c r="D236" s="48" t="s">
        <v>212</v>
      </c>
      <c r="E236" s="48" t="s">
        <v>1292</v>
      </c>
      <c r="F236" s="48" t="s">
        <v>1752</v>
      </c>
      <c r="G236" s="48">
        <v>1</v>
      </c>
      <c r="H236" s="46">
        <v>41439</v>
      </c>
      <c r="I236" s="47">
        <v>0.66666666666666663</v>
      </c>
      <c r="J236" s="48" t="s">
        <v>1753</v>
      </c>
      <c r="K236" s="51">
        <f t="shared" si="7"/>
        <v>4</v>
      </c>
    </row>
    <row r="237" spans="1:11" x14ac:dyDescent="0.25">
      <c r="A237" s="53">
        <v>41435</v>
      </c>
      <c r="B237" s="47">
        <v>0.71527777777777779</v>
      </c>
      <c r="C237" s="48" t="s">
        <v>1676</v>
      </c>
      <c r="D237" s="59" t="s">
        <v>212</v>
      </c>
      <c r="E237" s="48" t="s">
        <v>1292</v>
      </c>
      <c r="F237" s="48" t="s">
        <v>1752</v>
      </c>
      <c r="G237" s="48">
        <v>1</v>
      </c>
      <c r="H237" s="46">
        <v>41443</v>
      </c>
      <c r="I237" s="47">
        <v>0.64930555555555558</v>
      </c>
      <c r="J237" s="48" t="s">
        <v>1938</v>
      </c>
      <c r="K237" s="51">
        <f t="shared" si="7"/>
        <v>8</v>
      </c>
    </row>
    <row r="238" spans="1:11" x14ac:dyDescent="0.25">
      <c r="A238" s="53">
        <v>41430</v>
      </c>
      <c r="B238" s="47">
        <v>0.4861111111111111</v>
      </c>
      <c r="C238" s="48" t="s">
        <v>1153</v>
      </c>
      <c r="D238" s="59" t="s">
        <v>117</v>
      </c>
      <c r="E238" s="48" t="s">
        <v>1469</v>
      </c>
      <c r="F238" s="48" t="s">
        <v>625</v>
      </c>
      <c r="G238" s="48">
        <v>1</v>
      </c>
      <c r="H238" s="46">
        <v>41435</v>
      </c>
      <c r="I238" s="47">
        <v>0.5</v>
      </c>
      <c r="J238" s="48" t="s">
        <v>1470</v>
      </c>
      <c r="K238" s="51">
        <f t="shared" si="7"/>
        <v>5</v>
      </c>
    </row>
    <row r="239" spans="1:11" x14ac:dyDescent="0.25">
      <c r="A239" s="53">
        <v>41421</v>
      </c>
      <c r="B239" s="47">
        <v>0.47013888888888888</v>
      </c>
      <c r="C239" s="48" t="s">
        <v>1153</v>
      </c>
      <c r="D239" s="59" t="s">
        <v>117</v>
      </c>
      <c r="E239" s="48" t="s">
        <v>243</v>
      </c>
      <c r="F239" s="48" t="s">
        <v>1410</v>
      </c>
      <c r="G239" s="48">
        <v>1</v>
      </c>
      <c r="H239" s="46">
        <v>41432</v>
      </c>
      <c r="I239" s="47">
        <v>0.5</v>
      </c>
      <c r="J239" s="48" t="s">
        <v>1411</v>
      </c>
      <c r="K239" s="51">
        <f t="shared" si="7"/>
        <v>11</v>
      </c>
    </row>
    <row r="240" spans="1:11" x14ac:dyDescent="0.25">
      <c r="A240" s="53">
        <v>41434</v>
      </c>
      <c r="B240" s="47">
        <v>0.70833333333333337</v>
      </c>
      <c r="C240" s="48" t="s">
        <v>1162</v>
      </c>
      <c r="D240" s="48" t="s">
        <v>80</v>
      </c>
      <c r="E240" s="48" t="s">
        <v>1530</v>
      </c>
      <c r="F240" s="48" t="s">
        <v>1531</v>
      </c>
      <c r="G240" s="48">
        <v>1</v>
      </c>
      <c r="H240" s="46">
        <v>41435</v>
      </c>
      <c r="I240" s="47">
        <v>0.66666666666666663</v>
      </c>
      <c r="J240" s="48" t="s">
        <v>1532</v>
      </c>
      <c r="K240" s="51">
        <f t="shared" si="7"/>
        <v>1</v>
      </c>
    </row>
    <row r="241" spans="1:11" x14ac:dyDescent="0.25">
      <c r="A241" s="53">
        <v>41430</v>
      </c>
      <c r="B241" s="47">
        <v>0.66666666666666663</v>
      </c>
      <c r="C241" s="48" t="s">
        <v>1153</v>
      </c>
      <c r="D241" s="48" t="s">
        <v>117</v>
      </c>
      <c r="E241" s="48" t="s">
        <v>1455</v>
      </c>
      <c r="F241" s="48" t="s">
        <v>1456</v>
      </c>
      <c r="G241" s="48">
        <v>1</v>
      </c>
      <c r="H241" s="46">
        <v>41439</v>
      </c>
      <c r="I241" s="48"/>
      <c r="J241" s="48" t="s">
        <v>1733</v>
      </c>
      <c r="K241" s="51">
        <f t="shared" si="7"/>
        <v>9</v>
      </c>
    </row>
    <row r="242" spans="1:11" x14ac:dyDescent="0.25">
      <c r="A242" s="53">
        <v>41439</v>
      </c>
      <c r="B242" s="47">
        <v>0.47083333333333338</v>
      </c>
      <c r="C242" s="48" t="s">
        <v>1736</v>
      </c>
      <c r="D242" s="48" t="s">
        <v>1504</v>
      </c>
      <c r="E242" s="48" t="s">
        <v>1455</v>
      </c>
      <c r="F242" s="48" t="s">
        <v>1456</v>
      </c>
      <c r="G242" s="48">
        <v>1</v>
      </c>
      <c r="H242" s="46">
        <v>41439</v>
      </c>
      <c r="I242" s="47">
        <v>0.58819444444444446</v>
      </c>
      <c r="J242" s="48" t="s">
        <v>1737</v>
      </c>
      <c r="K242" s="51">
        <f t="shared" si="7"/>
        <v>0</v>
      </c>
    </row>
    <row r="243" spans="1:11" x14ac:dyDescent="0.25">
      <c r="A243" s="53">
        <v>41439</v>
      </c>
      <c r="B243" s="47">
        <v>0.51249999999999996</v>
      </c>
      <c r="C243" s="48" t="s">
        <v>1736</v>
      </c>
      <c r="D243" s="48" t="s">
        <v>1504</v>
      </c>
      <c r="E243" s="48" t="s">
        <v>1455</v>
      </c>
      <c r="F243" s="48" t="s">
        <v>1456</v>
      </c>
      <c r="G243" s="48">
        <v>1</v>
      </c>
      <c r="H243" s="46">
        <v>41442</v>
      </c>
      <c r="I243" s="47">
        <v>0.66666666666666663</v>
      </c>
      <c r="J243" s="48" t="s">
        <v>1823</v>
      </c>
      <c r="K243" s="51">
        <f t="shared" si="7"/>
        <v>3</v>
      </c>
    </row>
    <row r="244" spans="1:11" x14ac:dyDescent="0.25">
      <c r="A244" s="53">
        <v>41410</v>
      </c>
      <c r="B244" s="47">
        <v>0.375</v>
      </c>
      <c r="C244" s="48" t="s">
        <v>1153</v>
      </c>
      <c r="D244" s="48" t="s">
        <v>51</v>
      </c>
      <c r="E244" s="48" t="s">
        <v>1847</v>
      </c>
      <c r="F244" s="48" t="s">
        <v>1405</v>
      </c>
      <c r="G244" s="48">
        <v>1</v>
      </c>
      <c r="H244" s="46">
        <v>41442</v>
      </c>
      <c r="I244" s="47">
        <v>0.60416666666666663</v>
      </c>
      <c r="J244" s="48" t="s">
        <v>1848</v>
      </c>
      <c r="K244" s="51">
        <f t="shared" si="7"/>
        <v>32</v>
      </c>
    </row>
    <row r="245" spans="1:11" x14ac:dyDescent="0.25">
      <c r="A245" s="53">
        <v>41435</v>
      </c>
      <c r="B245" s="47">
        <v>0.29166666666666669</v>
      </c>
      <c r="C245" s="48" t="s">
        <v>1153</v>
      </c>
      <c r="D245" s="48" t="s">
        <v>51</v>
      </c>
      <c r="E245" s="48" t="s">
        <v>1847</v>
      </c>
      <c r="F245" s="48" t="s">
        <v>1405</v>
      </c>
      <c r="G245" s="48">
        <v>1</v>
      </c>
      <c r="H245" s="46">
        <v>41444</v>
      </c>
      <c r="I245" s="47">
        <v>0.59097222222222223</v>
      </c>
      <c r="J245" s="48" t="s">
        <v>1975</v>
      </c>
      <c r="K245" s="51">
        <f t="shared" si="7"/>
        <v>9</v>
      </c>
    </row>
    <row r="246" spans="1:11" x14ac:dyDescent="0.25">
      <c r="A246" s="53">
        <v>41421</v>
      </c>
      <c r="B246" s="47">
        <v>0.375</v>
      </c>
      <c r="C246" s="48" t="s">
        <v>1162</v>
      </c>
      <c r="D246" s="48" t="s">
        <v>924</v>
      </c>
      <c r="E246" s="48" t="s">
        <v>1106</v>
      </c>
      <c r="F246" s="48" t="s">
        <v>589</v>
      </c>
      <c r="G246" s="48">
        <v>1</v>
      </c>
      <c r="H246" s="46">
        <v>41429</v>
      </c>
      <c r="I246" s="47">
        <v>0.52083333333333337</v>
      </c>
      <c r="J246" s="48" t="s">
        <v>683</v>
      </c>
      <c r="K246" s="51">
        <f t="shared" si="7"/>
        <v>8</v>
      </c>
    </row>
    <row r="247" spans="1:11" x14ac:dyDescent="0.25">
      <c r="A247" s="53">
        <v>41421</v>
      </c>
      <c r="B247" s="47">
        <v>0.375</v>
      </c>
      <c r="C247" s="48" t="s">
        <v>1162</v>
      </c>
      <c r="D247" s="48" t="s">
        <v>924</v>
      </c>
      <c r="E247" s="48" t="s">
        <v>1106</v>
      </c>
      <c r="F247" s="48" t="s">
        <v>589</v>
      </c>
      <c r="G247" s="48">
        <v>1</v>
      </c>
      <c r="H247" s="46">
        <v>41477</v>
      </c>
      <c r="I247" s="47">
        <v>0.5</v>
      </c>
      <c r="J247" s="48" t="s">
        <v>3217</v>
      </c>
      <c r="K247" s="51">
        <f t="shared" si="7"/>
        <v>56</v>
      </c>
    </row>
    <row r="248" spans="1:11" x14ac:dyDescent="0.25">
      <c r="A248" s="53">
        <v>41429</v>
      </c>
      <c r="B248" s="47">
        <v>0.4861111111111111</v>
      </c>
      <c r="C248" s="48" t="s">
        <v>1153</v>
      </c>
      <c r="D248" s="48" t="s">
        <v>117</v>
      </c>
      <c r="E248" s="48" t="s">
        <v>309</v>
      </c>
      <c r="F248" s="48" t="s">
        <v>1719</v>
      </c>
      <c r="G248" s="48">
        <v>1</v>
      </c>
      <c r="H248" s="46">
        <v>41439</v>
      </c>
      <c r="I248" s="47">
        <v>0.5</v>
      </c>
      <c r="J248" s="48" t="s">
        <v>1511</v>
      </c>
      <c r="K248" s="51">
        <f t="shared" si="7"/>
        <v>10</v>
      </c>
    </row>
    <row r="249" spans="1:11" x14ac:dyDescent="0.25">
      <c r="A249" s="53">
        <v>41414</v>
      </c>
      <c r="B249" s="47">
        <v>0.49305555555555558</v>
      </c>
      <c r="C249" s="48" t="s">
        <v>1153</v>
      </c>
      <c r="D249" s="48" t="s">
        <v>363</v>
      </c>
      <c r="E249" s="48" t="s">
        <v>1836</v>
      </c>
      <c r="F249" s="48" t="s">
        <v>1837</v>
      </c>
      <c r="G249" s="48">
        <v>1</v>
      </c>
      <c r="H249" s="46">
        <v>41442</v>
      </c>
      <c r="I249" s="47">
        <v>0.58333333333333337</v>
      </c>
      <c r="J249" s="48" t="s">
        <v>1838</v>
      </c>
      <c r="K249" s="51">
        <f t="shared" si="7"/>
        <v>28</v>
      </c>
    </row>
    <row r="250" spans="1:11" x14ac:dyDescent="0.25">
      <c r="A250" s="53">
        <v>41442</v>
      </c>
      <c r="B250" s="47">
        <v>0.48958333333333331</v>
      </c>
      <c r="C250" s="48" t="s">
        <v>1153</v>
      </c>
      <c r="D250" s="48" t="s">
        <v>363</v>
      </c>
      <c r="E250" s="48" t="s">
        <v>1836</v>
      </c>
      <c r="F250" s="48" t="s">
        <v>1837</v>
      </c>
      <c r="G250" s="48">
        <v>1</v>
      </c>
      <c r="H250" s="46">
        <v>41452</v>
      </c>
      <c r="I250" s="47">
        <v>0.53749999999999998</v>
      </c>
      <c r="J250" s="48" t="s">
        <v>1737</v>
      </c>
      <c r="K250" s="51">
        <f t="shared" si="7"/>
        <v>10</v>
      </c>
    </row>
    <row r="251" spans="1:11" x14ac:dyDescent="0.25">
      <c r="A251" s="53">
        <v>41435</v>
      </c>
      <c r="B251" s="47">
        <v>0.33333333333333331</v>
      </c>
      <c r="C251" s="48" t="s">
        <v>1153</v>
      </c>
      <c r="D251" s="48" t="s">
        <v>117</v>
      </c>
      <c r="E251" s="48" t="s">
        <v>1668</v>
      </c>
      <c r="F251" s="48" t="s">
        <v>1697</v>
      </c>
      <c r="G251" s="48">
        <v>1</v>
      </c>
      <c r="H251" s="46">
        <v>41438</v>
      </c>
      <c r="I251" s="47">
        <v>0.5</v>
      </c>
      <c r="J251" s="48" t="s">
        <v>1733</v>
      </c>
      <c r="K251" s="51">
        <f t="shared" si="7"/>
        <v>3</v>
      </c>
    </row>
    <row r="252" spans="1:11" x14ac:dyDescent="0.25">
      <c r="A252" s="53">
        <v>41435</v>
      </c>
      <c r="B252" s="47">
        <v>0.33333333333333331</v>
      </c>
      <c r="C252" s="48" t="s">
        <v>1153</v>
      </c>
      <c r="D252" s="48" t="s">
        <v>117</v>
      </c>
      <c r="E252" s="48" t="s">
        <v>1668</v>
      </c>
      <c r="F252" s="48" t="s">
        <v>1495</v>
      </c>
      <c r="G252" s="48">
        <v>1</v>
      </c>
      <c r="H252" s="46">
        <v>41438</v>
      </c>
      <c r="I252" s="47">
        <v>0.5</v>
      </c>
      <c r="J252" s="48" t="s">
        <v>1680</v>
      </c>
      <c r="K252" s="51">
        <f t="shared" si="7"/>
        <v>3</v>
      </c>
    </row>
    <row r="253" spans="1:11" x14ac:dyDescent="0.25">
      <c r="A253" s="53">
        <v>41438</v>
      </c>
      <c r="B253" s="47">
        <v>0.75</v>
      </c>
      <c r="C253" s="48" t="s">
        <v>1162</v>
      </c>
      <c r="D253" s="48" t="s">
        <v>1533</v>
      </c>
      <c r="E253" s="48" t="s">
        <v>1668</v>
      </c>
      <c r="F253" s="48" t="s">
        <v>1495</v>
      </c>
      <c r="G253" s="48">
        <v>1</v>
      </c>
      <c r="H253" s="46">
        <v>41438</v>
      </c>
      <c r="I253" s="47">
        <v>0.77083333333333337</v>
      </c>
      <c r="J253" s="48" t="s">
        <v>1698</v>
      </c>
      <c r="K253" s="51">
        <f t="shared" si="7"/>
        <v>0</v>
      </c>
    </row>
    <row r="254" spans="1:11" x14ac:dyDescent="0.25">
      <c r="A254" s="53">
        <v>41432</v>
      </c>
      <c r="B254" s="47">
        <v>0.45833333333333331</v>
      </c>
      <c r="C254" s="48" t="s">
        <v>1162</v>
      </c>
      <c r="D254" s="48" t="s">
        <v>1449</v>
      </c>
      <c r="E254" s="48" t="s">
        <v>1640</v>
      </c>
      <c r="F254" s="48"/>
      <c r="G254" s="48"/>
      <c r="H254" s="48"/>
      <c r="I254" s="48"/>
      <c r="J254" s="48" t="s">
        <v>1641</v>
      </c>
      <c r="K254" s="51">
        <f t="shared" si="7"/>
        <v>-41432</v>
      </c>
    </row>
    <row r="255" spans="1:11" x14ac:dyDescent="0.25">
      <c r="A255" s="53">
        <v>41430</v>
      </c>
      <c r="B255" s="47">
        <v>0.58333333333333337</v>
      </c>
      <c r="C255" s="48" t="s">
        <v>1153</v>
      </c>
      <c r="D255" s="48" t="s">
        <v>117</v>
      </c>
      <c r="E255" s="48" t="s">
        <v>1121</v>
      </c>
      <c r="F255" s="48" t="s">
        <v>1398</v>
      </c>
      <c r="G255" s="48">
        <v>1</v>
      </c>
      <c r="H255" s="46">
        <v>41432</v>
      </c>
      <c r="I255" s="47">
        <v>0.5</v>
      </c>
      <c r="J255" s="48" t="s">
        <v>1409</v>
      </c>
      <c r="K255" s="51">
        <f t="shared" si="7"/>
        <v>2</v>
      </c>
    </row>
    <row r="256" spans="1:11" x14ac:dyDescent="0.25">
      <c r="A256" s="53">
        <v>41444</v>
      </c>
      <c r="B256" s="47">
        <v>0.66666666666666663</v>
      </c>
      <c r="C256" s="48" t="s">
        <v>1153</v>
      </c>
      <c r="D256" s="48" t="s">
        <v>117</v>
      </c>
      <c r="E256" s="48" t="s">
        <v>1121</v>
      </c>
      <c r="F256" s="48" t="s">
        <v>1398</v>
      </c>
      <c r="G256" s="48">
        <v>1</v>
      </c>
      <c r="H256" s="46">
        <v>41453</v>
      </c>
      <c r="I256" s="47">
        <v>0.625</v>
      </c>
      <c r="J256" s="48" t="s">
        <v>2306</v>
      </c>
      <c r="K256" s="51">
        <f t="shared" si="7"/>
        <v>9</v>
      </c>
    </row>
    <row r="257" spans="1:11" x14ac:dyDescent="0.25">
      <c r="A257" s="53">
        <v>41444</v>
      </c>
      <c r="B257" s="47">
        <v>0.66666666666666663</v>
      </c>
      <c r="C257" s="48" t="s">
        <v>1153</v>
      </c>
      <c r="D257" s="48" t="s">
        <v>117</v>
      </c>
      <c r="E257" s="48" t="s">
        <v>1121</v>
      </c>
      <c r="F257" s="48" t="s">
        <v>1398</v>
      </c>
      <c r="G257" s="48">
        <v>1</v>
      </c>
      <c r="H257" s="46">
        <v>41456</v>
      </c>
      <c r="I257" s="47">
        <v>0.54166666666666663</v>
      </c>
      <c r="J257" s="48" t="s">
        <v>2399</v>
      </c>
      <c r="K257" s="51">
        <f t="shared" si="7"/>
        <v>12</v>
      </c>
    </row>
    <row r="258" spans="1:11" x14ac:dyDescent="0.25">
      <c r="A258" s="53">
        <v>41444</v>
      </c>
      <c r="B258" s="47">
        <v>0.66666666666666663</v>
      </c>
      <c r="C258" s="48" t="s">
        <v>1153</v>
      </c>
      <c r="D258" s="48" t="s">
        <v>117</v>
      </c>
      <c r="E258" s="48" t="s">
        <v>1121</v>
      </c>
      <c r="F258" s="48" t="s">
        <v>1398</v>
      </c>
      <c r="G258" s="48">
        <v>1</v>
      </c>
      <c r="H258" s="46">
        <v>41456</v>
      </c>
      <c r="I258" s="47">
        <v>0.54166666666666663</v>
      </c>
      <c r="J258" s="48" t="s">
        <v>2400</v>
      </c>
      <c r="K258" s="51">
        <f t="shared" si="7"/>
        <v>12</v>
      </c>
    </row>
    <row r="259" spans="1:11" x14ac:dyDescent="0.25">
      <c r="A259" s="53">
        <v>41444</v>
      </c>
      <c r="B259" s="47">
        <v>0.66666666666666663</v>
      </c>
      <c r="C259" s="48" t="s">
        <v>1153</v>
      </c>
      <c r="D259" s="48" t="s">
        <v>117</v>
      </c>
      <c r="E259" s="48" t="s">
        <v>1121</v>
      </c>
      <c r="F259" s="48" t="s">
        <v>1398</v>
      </c>
      <c r="G259" s="48">
        <v>1</v>
      </c>
      <c r="H259" s="46">
        <v>41458</v>
      </c>
      <c r="I259" s="47">
        <v>0.51527777777777783</v>
      </c>
      <c r="J259" s="48" t="s">
        <v>2479</v>
      </c>
      <c r="K259" s="51">
        <f t="shared" si="7"/>
        <v>14</v>
      </c>
    </row>
    <row r="260" spans="1:11" x14ac:dyDescent="0.25">
      <c r="A260" s="53">
        <v>41436</v>
      </c>
      <c r="B260" s="47">
        <v>0.79166666666666663</v>
      </c>
      <c r="C260" s="48" t="s">
        <v>1676</v>
      </c>
      <c r="D260" s="48" t="s">
        <v>90</v>
      </c>
      <c r="E260" s="48" t="s">
        <v>1827</v>
      </c>
      <c r="F260" s="48" t="s">
        <v>1828</v>
      </c>
      <c r="G260" s="48">
        <v>1</v>
      </c>
      <c r="H260" s="46">
        <v>41442</v>
      </c>
      <c r="I260" s="47">
        <v>0.58333333333333337</v>
      </c>
      <c r="J260" s="48" t="s">
        <v>1829</v>
      </c>
      <c r="K260" s="51">
        <f t="shared" si="7"/>
        <v>6</v>
      </c>
    </row>
    <row r="261" spans="1:11" x14ac:dyDescent="0.25">
      <c r="A261" s="53">
        <v>41436</v>
      </c>
      <c r="B261" s="47">
        <v>0.79166666666666663</v>
      </c>
      <c r="C261" s="48" t="s">
        <v>1676</v>
      </c>
      <c r="D261" s="48" t="s">
        <v>90</v>
      </c>
      <c r="E261" s="48" t="s">
        <v>1827</v>
      </c>
      <c r="F261" s="48" t="s">
        <v>1828</v>
      </c>
      <c r="G261" s="48">
        <v>1</v>
      </c>
      <c r="H261" s="46">
        <v>41463</v>
      </c>
      <c r="I261" s="47">
        <v>0.6875</v>
      </c>
      <c r="J261" s="48" t="s">
        <v>2616</v>
      </c>
      <c r="K261" s="51">
        <f t="shared" si="7"/>
        <v>27</v>
      </c>
    </row>
    <row r="262" spans="1:11" x14ac:dyDescent="0.25">
      <c r="A262" s="53">
        <v>41429</v>
      </c>
      <c r="B262" s="47">
        <v>0.4861111111111111</v>
      </c>
      <c r="C262" s="48" t="s">
        <v>1153</v>
      </c>
      <c r="D262" s="48" t="s">
        <v>117</v>
      </c>
      <c r="E262" s="48" t="s">
        <v>1861</v>
      </c>
      <c r="F262" s="48" t="s">
        <v>1862</v>
      </c>
      <c r="G262" s="48">
        <v>1</v>
      </c>
      <c r="H262" s="46">
        <v>41443</v>
      </c>
      <c r="I262" s="47">
        <v>0.45833333333333331</v>
      </c>
      <c r="J262" s="48" t="s">
        <v>1892</v>
      </c>
      <c r="K262" s="51">
        <f t="shared" ref="K262:K293" si="8">H262-A262</f>
        <v>14</v>
      </c>
    </row>
    <row r="263" spans="1:11" x14ac:dyDescent="0.25">
      <c r="A263" s="53">
        <v>41443</v>
      </c>
      <c r="B263" s="47">
        <v>0.49722222222222223</v>
      </c>
      <c r="C263" s="48" t="s">
        <v>1676</v>
      </c>
      <c r="D263" s="48" t="s">
        <v>2063</v>
      </c>
      <c r="E263" s="48" t="s">
        <v>2064</v>
      </c>
      <c r="F263" s="48" t="s">
        <v>2065</v>
      </c>
      <c r="G263" s="48">
        <v>1</v>
      </c>
      <c r="H263" s="46">
        <v>41445</v>
      </c>
      <c r="I263" s="47">
        <v>0.73958333333333337</v>
      </c>
      <c r="J263" s="48" t="s">
        <v>2066</v>
      </c>
      <c r="K263" s="51">
        <f t="shared" si="8"/>
        <v>2</v>
      </c>
    </row>
    <row r="264" spans="1:11" x14ac:dyDescent="0.25">
      <c r="A264" s="53">
        <v>41446</v>
      </c>
      <c r="B264" s="47">
        <v>0.61111111111111105</v>
      </c>
      <c r="C264" s="48" t="s">
        <v>1153</v>
      </c>
      <c r="D264" s="48" t="s">
        <v>363</v>
      </c>
      <c r="E264" s="48" t="s">
        <v>669</v>
      </c>
      <c r="F264" s="48" t="s">
        <v>1789</v>
      </c>
      <c r="G264" s="48">
        <v>1</v>
      </c>
      <c r="H264" s="48"/>
      <c r="I264" s="48"/>
      <c r="J264" s="48"/>
      <c r="K264" s="51">
        <f t="shared" si="8"/>
        <v>-41446</v>
      </c>
    </row>
    <row r="265" spans="1:11" x14ac:dyDescent="0.25">
      <c r="A265" s="53">
        <v>41428</v>
      </c>
      <c r="B265" s="47">
        <v>0.50486111111111109</v>
      </c>
      <c r="C265" s="48" t="s">
        <v>1153</v>
      </c>
      <c r="D265" s="48" t="s">
        <v>117</v>
      </c>
      <c r="E265" s="48" t="s">
        <v>1790</v>
      </c>
      <c r="F265" s="48" t="s">
        <v>1791</v>
      </c>
      <c r="G265" s="48">
        <v>1</v>
      </c>
      <c r="H265" s="46">
        <v>41449</v>
      </c>
      <c r="I265" s="47">
        <v>0.5</v>
      </c>
      <c r="J265" s="48" t="s">
        <v>2155</v>
      </c>
      <c r="K265" s="51">
        <f t="shared" si="8"/>
        <v>21</v>
      </c>
    </row>
    <row r="266" spans="1:11" x14ac:dyDescent="0.25">
      <c r="A266" s="53">
        <v>41435</v>
      </c>
      <c r="B266" s="47">
        <v>0.45833333333333331</v>
      </c>
      <c r="C266" s="48" t="s">
        <v>1153</v>
      </c>
      <c r="D266" s="48" t="s">
        <v>117</v>
      </c>
      <c r="E266" s="48" t="s">
        <v>1565</v>
      </c>
      <c r="F266" s="48" t="s">
        <v>1566</v>
      </c>
      <c r="G266" s="48">
        <v>1</v>
      </c>
      <c r="H266" s="46">
        <v>41436</v>
      </c>
      <c r="I266" s="47">
        <v>0.66666666666666663</v>
      </c>
      <c r="J266" s="48" t="s">
        <v>1606</v>
      </c>
      <c r="K266" s="51">
        <f t="shared" si="8"/>
        <v>1</v>
      </c>
    </row>
    <row r="267" spans="1:11" x14ac:dyDescent="0.25">
      <c r="A267" s="53">
        <v>41435</v>
      </c>
      <c r="B267" s="47">
        <v>0.45833333333333331</v>
      </c>
      <c r="C267" s="48" t="s">
        <v>1153</v>
      </c>
      <c r="D267" s="48" t="s">
        <v>117</v>
      </c>
      <c r="E267" s="48" t="s">
        <v>1565</v>
      </c>
      <c r="F267" s="48" t="s">
        <v>1566</v>
      </c>
      <c r="G267" s="48">
        <v>1</v>
      </c>
      <c r="H267" s="46">
        <v>41437</v>
      </c>
      <c r="I267" s="47">
        <v>0.5</v>
      </c>
      <c r="J267" s="48" t="s">
        <v>1632</v>
      </c>
      <c r="K267" s="51">
        <f t="shared" si="8"/>
        <v>2</v>
      </c>
    </row>
    <row r="268" spans="1:11" x14ac:dyDescent="0.25">
      <c r="A268" s="53">
        <v>41449</v>
      </c>
      <c r="B268" s="47">
        <v>0.41666666666666669</v>
      </c>
      <c r="C268" s="48" t="s">
        <v>2086</v>
      </c>
      <c r="D268" s="48" t="s">
        <v>2189</v>
      </c>
      <c r="E268" s="48" t="s">
        <v>2190</v>
      </c>
      <c r="F268" s="48" t="s">
        <v>2191</v>
      </c>
      <c r="G268" s="48">
        <v>1</v>
      </c>
      <c r="H268" s="46">
        <v>41449</v>
      </c>
      <c r="I268" s="47">
        <v>0.76111111111111107</v>
      </c>
      <c r="J268" s="48" t="s">
        <v>2192</v>
      </c>
      <c r="K268" s="51">
        <f t="shared" si="8"/>
        <v>0</v>
      </c>
    </row>
    <row r="269" spans="1:11" x14ac:dyDescent="0.25">
      <c r="A269" s="53">
        <v>41456</v>
      </c>
      <c r="B269" s="47" t="s">
        <v>2622</v>
      </c>
      <c r="C269" s="48" t="s">
        <v>2086</v>
      </c>
      <c r="D269" s="48" t="s">
        <v>2189</v>
      </c>
      <c r="E269" s="48" t="s">
        <v>2190</v>
      </c>
      <c r="F269" s="48" t="s">
        <v>2191</v>
      </c>
      <c r="G269" s="48">
        <v>1</v>
      </c>
      <c r="H269" s="46">
        <v>41456</v>
      </c>
      <c r="I269" s="47">
        <v>0.66666666666666663</v>
      </c>
      <c r="J269" s="48" t="s">
        <v>2360</v>
      </c>
      <c r="K269" s="51">
        <f t="shared" si="8"/>
        <v>0</v>
      </c>
    </row>
    <row r="270" spans="1:11" x14ac:dyDescent="0.25">
      <c r="A270" s="77">
        <v>41456</v>
      </c>
      <c r="B270" s="62">
        <v>0.3923611111111111</v>
      </c>
      <c r="C270" s="48" t="s">
        <v>2086</v>
      </c>
      <c r="D270" s="48" t="s">
        <v>2189</v>
      </c>
      <c r="E270" s="48" t="s">
        <v>2190</v>
      </c>
      <c r="F270" s="48" t="s">
        <v>2191</v>
      </c>
      <c r="G270" s="48">
        <v>3</v>
      </c>
      <c r="H270" s="46">
        <v>41463</v>
      </c>
      <c r="I270" s="47"/>
      <c r="J270" s="48" t="s">
        <v>2623</v>
      </c>
      <c r="K270" s="51">
        <f t="shared" si="8"/>
        <v>7</v>
      </c>
    </row>
    <row r="271" spans="1:11" x14ac:dyDescent="0.25">
      <c r="A271" s="61">
        <v>41435</v>
      </c>
      <c r="B271" s="62">
        <v>0.33333333333333331</v>
      </c>
      <c r="C271" s="59" t="s">
        <v>1153</v>
      </c>
      <c r="D271" s="59" t="s">
        <v>117</v>
      </c>
      <c r="E271" s="48" t="s">
        <v>2078</v>
      </c>
      <c r="F271" s="48" t="s">
        <v>796</v>
      </c>
      <c r="G271" s="48">
        <v>1</v>
      </c>
      <c r="H271" s="46">
        <v>41446</v>
      </c>
      <c r="I271" s="47">
        <v>0.66666666666666663</v>
      </c>
      <c r="J271" s="48" t="s">
        <v>2015</v>
      </c>
      <c r="K271" s="51">
        <f t="shared" si="8"/>
        <v>11</v>
      </c>
    </row>
    <row r="272" spans="1:11" x14ac:dyDescent="0.25">
      <c r="A272" s="61">
        <v>41437</v>
      </c>
      <c r="B272" s="62">
        <v>0.47916666666666669</v>
      </c>
      <c r="C272" s="59" t="s">
        <v>1153</v>
      </c>
      <c r="D272" s="59" t="s">
        <v>117</v>
      </c>
      <c r="E272" s="48" t="s">
        <v>2018</v>
      </c>
      <c r="F272" s="48" t="s">
        <v>880</v>
      </c>
      <c r="G272" s="48">
        <v>1</v>
      </c>
      <c r="H272" s="46">
        <v>41445</v>
      </c>
      <c r="I272" s="47">
        <v>0.5</v>
      </c>
      <c r="J272" s="48" t="s">
        <v>2028</v>
      </c>
      <c r="K272" s="51">
        <f t="shared" si="8"/>
        <v>8</v>
      </c>
    </row>
    <row r="273" spans="1:11" x14ac:dyDescent="0.25">
      <c r="A273" s="61">
        <v>41435</v>
      </c>
      <c r="B273" s="62">
        <v>0.33333333333333331</v>
      </c>
      <c r="C273" s="59" t="s">
        <v>1153</v>
      </c>
      <c r="D273" s="59" t="s">
        <v>117</v>
      </c>
      <c r="E273" s="48" t="s">
        <v>805</v>
      </c>
      <c r="F273" s="48" t="s">
        <v>806</v>
      </c>
      <c r="G273" s="48">
        <v>1</v>
      </c>
      <c r="H273" s="46">
        <v>41445</v>
      </c>
      <c r="I273" s="47">
        <v>0.47986111111111113</v>
      </c>
      <c r="J273" s="48" t="s">
        <v>2095</v>
      </c>
      <c r="K273" s="51">
        <f t="shared" si="8"/>
        <v>10</v>
      </c>
    </row>
    <row r="274" spans="1:11" x14ac:dyDescent="0.25">
      <c r="A274" s="53">
        <v>41423</v>
      </c>
      <c r="B274" s="47">
        <v>0.48055555555555557</v>
      </c>
      <c r="C274" s="48" t="s">
        <v>1153</v>
      </c>
      <c r="D274" s="48" t="s">
        <v>117</v>
      </c>
      <c r="E274" s="48" t="s">
        <v>1520</v>
      </c>
      <c r="F274" s="48" t="s">
        <v>1486</v>
      </c>
      <c r="G274" s="48">
        <v>1</v>
      </c>
      <c r="H274" s="46">
        <v>41435</v>
      </c>
      <c r="I274" s="47">
        <v>0.58333333333333337</v>
      </c>
      <c r="J274" s="48" t="s">
        <v>1521</v>
      </c>
      <c r="K274" s="51">
        <f t="shared" si="8"/>
        <v>12</v>
      </c>
    </row>
    <row r="275" spans="1:11" x14ac:dyDescent="0.25">
      <c r="A275" s="53">
        <v>41429</v>
      </c>
      <c r="B275" s="47">
        <v>0.50694444444444442</v>
      </c>
      <c r="C275" s="48" t="s">
        <v>1153</v>
      </c>
      <c r="D275" s="48" t="s">
        <v>80</v>
      </c>
      <c r="E275" s="48" t="s">
        <v>486</v>
      </c>
      <c r="F275" s="48" t="s">
        <v>2123</v>
      </c>
      <c r="G275" s="48">
        <v>1</v>
      </c>
      <c r="H275" s="48"/>
      <c r="I275" s="48"/>
      <c r="J275" s="48"/>
      <c r="K275" s="51">
        <f t="shared" si="8"/>
        <v>-41429</v>
      </c>
    </row>
    <row r="276" spans="1:11" x14ac:dyDescent="0.25">
      <c r="A276" s="53">
        <v>41449</v>
      </c>
      <c r="B276" s="47">
        <v>0.54861111111111105</v>
      </c>
      <c r="C276" s="48" t="s">
        <v>1162</v>
      </c>
      <c r="D276" s="48" t="s">
        <v>80</v>
      </c>
      <c r="E276" s="48" t="s">
        <v>486</v>
      </c>
      <c r="F276" s="48" t="s">
        <v>2239</v>
      </c>
      <c r="G276" s="48">
        <v>1</v>
      </c>
      <c r="H276" s="46"/>
      <c r="I276" s="47"/>
      <c r="J276" s="48"/>
      <c r="K276" s="51">
        <f t="shared" si="8"/>
        <v>-41449</v>
      </c>
    </row>
    <row r="277" spans="1:11" x14ac:dyDescent="0.25">
      <c r="A277" s="53">
        <v>41423</v>
      </c>
      <c r="B277" s="47">
        <v>0.47916666666666669</v>
      </c>
      <c r="C277" s="48" t="s">
        <v>1153</v>
      </c>
      <c r="D277" s="48" t="s">
        <v>117</v>
      </c>
      <c r="E277" s="48" t="s">
        <v>730</v>
      </c>
      <c r="F277" s="48" t="s">
        <v>1663</v>
      </c>
      <c r="G277" s="48">
        <v>1</v>
      </c>
      <c r="H277" s="46">
        <v>41438</v>
      </c>
      <c r="I277" s="47">
        <v>0.5</v>
      </c>
      <c r="J277" s="48" t="s">
        <v>1062</v>
      </c>
      <c r="K277" s="51">
        <f t="shared" si="8"/>
        <v>15</v>
      </c>
    </row>
    <row r="278" spans="1:11" ht="20.100000000000001" customHeight="1" x14ac:dyDescent="0.25">
      <c r="A278" s="53">
        <v>41428</v>
      </c>
      <c r="B278" s="47">
        <v>0.50486111111111109</v>
      </c>
      <c r="C278" s="48" t="s">
        <v>1153</v>
      </c>
      <c r="D278" s="48" t="s">
        <v>117</v>
      </c>
      <c r="E278" s="48" t="s">
        <v>1728</v>
      </c>
      <c r="F278" s="48" t="s">
        <v>1729</v>
      </c>
      <c r="G278" s="48">
        <v>1</v>
      </c>
      <c r="H278" s="46">
        <v>41439</v>
      </c>
      <c r="I278" s="47">
        <v>0.5</v>
      </c>
      <c r="J278" s="48" t="s">
        <v>1730</v>
      </c>
      <c r="K278" s="51">
        <f t="shared" si="8"/>
        <v>11</v>
      </c>
    </row>
    <row r="279" spans="1:11" x14ac:dyDescent="0.25">
      <c r="A279" s="53">
        <v>41436</v>
      </c>
      <c r="B279" s="47">
        <v>0.51388888888888895</v>
      </c>
      <c r="C279" s="48" t="s">
        <v>1153</v>
      </c>
      <c r="D279" s="48" t="s">
        <v>117</v>
      </c>
      <c r="E279" s="48" t="s">
        <v>876</v>
      </c>
      <c r="F279" s="48" t="s">
        <v>365</v>
      </c>
      <c r="G279" s="48">
        <v>1</v>
      </c>
      <c r="H279" s="46">
        <v>41450</v>
      </c>
      <c r="I279" s="47">
        <v>0.5</v>
      </c>
      <c r="J279" s="48" t="s">
        <v>2208</v>
      </c>
      <c r="K279" s="51">
        <f t="shared" si="8"/>
        <v>14</v>
      </c>
    </row>
    <row r="280" spans="1:11" x14ac:dyDescent="0.25">
      <c r="A280" s="53">
        <v>41393</v>
      </c>
      <c r="B280" s="47">
        <v>0.3888888888888889</v>
      </c>
      <c r="C280" s="48" t="s">
        <v>1153</v>
      </c>
      <c r="D280" s="48" t="s">
        <v>363</v>
      </c>
      <c r="E280" s="48" t="s">
        <v>1247</v>
      </c>
      <c r="F280" s="48" t="s">
        <v>1248</v>
      </c>
      <c r="G280" s="48">
        <v>1</v>
      </c>
      <c r="H280" s="46">
        <v>41429</v>
      </c>
      <c r="I280" s="47">
        <v>0.52083333333333337</v>
      </c>
      <c r="J280" s="48" t="s">
        <v>1249</v>
      </c>
      <c r="K280" s="51">
        <f t="shared" si="8"/>
        <v>36</v>
      </c>
    </row>
    <row r="281" spans="1:11" x14ac:dyDescent="0.25">
      <c r="A281" s="53">
        <v>41417</v>
      </c>
      <c r="B281" s="47">
        <v>0.5</v>
      </c>
      <c r="C281" s="48" t="s">
        <v>1153</v>
      </c>
      <c r="D281" s="48" t="s">
        <v>117</v>
      </c>
      <c r="E281" s="48" t="s">
        <v>134</v>
      </c>
      <c r="F281" s="48" t="s">
        <v>1273</v>
      </c>
      <c r="G281" s="48">
        <v>1</v>
      </c>
      <c r="H281" s="46">
        <v>41430</v>
      </c>
      <c r="I281" s="47">
        <v>0.45833333333333331</v>
      </c>
      <c r="J281" s="48" t="s">
        <v>1291</v>
      </c>
      <c r="K281" s="51">
        <f t="shared" si="8"/>
        <v>13</v>
      </c>
    </row>
    <row r="282" spans="1:11" x14ac:dyDescent="0.25">
      <c r="A282" s="53">
        <v>41436</v>
      </c>
      <c r="B282" s="47">
        <v>0.51388888888888895</v>
      </c>
      <c r="C282" s="48" t="s">
        <v>1153</v>
      </c>
      <c r="D282" s="48" t="s">
        <v>117</v>
      </c>
      <c r="E282" s="48" t="s">
        <v>134</v>
      </c>
      <c r="F282" s="48" t="s">
        <v>2221</v>
      </c>
      <c r="G282" s="48">
        <v>1</v>
      </c>
      <c r="H282" s="46">
        <v>41450</v>
      </c>
      <c r="I282" s="47">
        <v>0.5</v>
      </c>
      <c r="J282" s="48" t="s">
        <v>2220</v>
      </c>
      <c r="K282" s="51">
        <f t="shared" si="8"/>
        <v>14</v>
      </c>
    </row>
    <row r="283" spans="1:11" x14ac:dyDescent="0.25">
      <c r="A283" s="53">
        <v>41396</v>
      </c>
      <c r="B283" s="47">
        <v>0.5</v>
      </c>
      <c r="C283" s="48" t="s">
        <v>1153</v>
      </c>
      <c r="D283" s="48" t="s">
        <v>51</v>
      </c>
      <c r="E283" s="48" t="s">
        <v>1976</v>
      </c>
      <c r="F283" s="48" t="s">
        <v>1977</v>
      </c>
      <c r="G283" s="48">
        <v>1</v>
      </c>
      <c r="H283" s="46">
        <v>41444</v>
      </c>
      <c r="I283" s="47"/>
      <c r="J283" s="48" t="s">
        <v>1978</v>
      </c>
      <c r="K283" s="51">
        <f t="shared" si="8"/>
        <v>48</v>
      </c>
    </row>
    <row r="284" spans="1:11" x14ac:dyDescent="0.25">
      <c r="A284" s="53">
        <v>41410</v>
      </c>
      <c r="B284" s="47">
        <v>0.375</v>
      </c>
      <c r="C284" s="48" t="s">
        <v>1153</v>
      </c>
      <c r="D284" s="48" t="s">
        <v>51</v>
      </c>
      <c r="E284" s="48" t="s">
        <v>1976</v>
      </c>
      <c r="F284" s="48" t="s">
        <v>1977</v>
      </c>
      <c r="G284" s="48">
        <v>1</v>
      </c>
      <c r="H284" s="46">
        <v>41444</v>
      </c>
      <c r="I284" s="47">
        <v>0.65902777777777777</v>
      </c>
      <c r="J284" s="48" t="s">
        <v>1696</v>
      </c>
      <c r="K284" s="51">
        <f t="shared" si="8"/>
        <v>34</v>
      </c>
    </row>
    <row r="285" spans="1:11" x14ac:dyDescent="0.25">
      <c r="A285" s="53">
        <v>41418</v>
      </c>
      <c r="B285" s="47">
        <v>0.49027777777777781</v>
      </c>
      <c r="C285" s="48" t="s">
        <v>1153</v>
      </c>
      <c r="D285" s="48" t="s">
        <v>117</v>
      </c>
      <c r="E285" s="48" t="s">
        <v>1363</v>
      </c>
      <c r="F285" s="48" t="s">
        <v>1364</v>
      </c>
      <c r="G285" s="48">
        <v>1</v>
      </c>
      <c r="H285" s="46">
        <v>41435</v>
      </c>
      <c r="I285" s="47">
        <v>0.47916666666666669</v>
      </c>
      <c r="J285" s="48" t="s">
        <v>1517</v>
      </c>
      <c r="K285" s="51">
        <f t="shared" si="8"/>
        <v>17</v>
      </c>
    </row>
    <row r="286" spans="1:11" x14ac:dyDescent="0.25">
      <c r="A286" s="53">
        <v>41436</v>
      </c>
      <c r="B286" s="47">
        <v>0.51388888888888895</v>
      </c>
      <c r="C286" s="48" t="s">
        <v>1153</v>
      </c>
      <c r="D286" s="48" t="s">
        <v>117</v>
      </c>
      <c r="E286" s="48" t="s">
        <v>1363</v>
      </c>
      <c r="F286" s="48" t="s">
        <v>1364</v>
      </c>
      <c r="G286" s="48">
        <v>1</v>
      </c>
      <c r="H286" s="46">
        <v>41452</v>
      </c>
      <c r="I286" s="47">
        <v>0.53819444444444442</v>
      </c>
      <c r="J286" s="48" t="s">
        <v>2266</v>
      </c>
      <c r="K286" s="51">
        <f t="shared" si="8"/>
        <v>16</v>
      </c>
    </row>
    <row r="287" spans="1:11" x14ac:dyDescent="0.25">
      <c r="A287" s="53">
        <v>41426</v>
      </c>
      <c r="B287" s="47">
        <v>0.33333333333333331</v>
      </c>
      <c r="C287" s="48" t="s">
        <v>1676</v>
      </c>
      <c r="D287" s="48" t="s">
        <v>2032</v>
      </c>
      <c r="E287" s="48" t="s">
        <v>2059</v>
      </c>
      <c r="F287" s="48" t="s">
        <v>2060</v>
      </c>
      <c r="G287" s="48">
        <v>1</v>
      </c>
      <c r="H287" s="46">
        <v>41426</v>
      </c>
      <c r="I287" s="47">
        <v>0.41666666666666669</v>
      </c>
      <c r="J287" s="48" t="s">
        <v>2061</v>
      </c>
      <c r="K287" s="51">
        <f t="shared" si="8"/>
        <v>0</v>
      </c>
    </row>
    <row r="288" spans="1:11" x14ac:dyDescent="0.25">
      <c r="A288" s="53">
        <v>41426</v>
      </c>
      <c r="B288" s="47">
        <v>0.33333333333333331</v>
      </c>
      <c r="C288" s="48" t="s">
        <v>1676</v>
      </c>
      <c r="D288" s="48" t="s">
        <v>2032</v>
      </c>
      <c r="E288" s="48" t="s">
        <v>2059</v>
      </c>
      <c r="F288" s="48" t="s">
        <v>2060</v>
      </c>
      <c r="G288" s="48">
        <v>1</v>
      </c>
      <c r="H288" s="46">
        <v>41445</v>
      </c>
      <c r="I288" s="47">
        <v>0.73958333333333337</v>
      </c>
      <c r="J288" s="48" t="s">
        <v>2062</v>
      </c>
      <c r="K288" s="51">
        <f t="shared" si="8"/>
        <v>19</v>
      </c>
    </row>
    <row r="289" spans="1:11" x14ac:dyDescent="0.25">
      <c r="A289" s="53">
        <v>41438</v>
      </c>
      <c r="B289" s="47">
        <v>0.33333333333333331</v>
      </c>
      <c r="C289" s="48" t="s">
        <v>1153</v>
      </c>
      <c r="D289" s="48" t="s">
        <v>367</v>
      </c>
      <c r="E289" s="48" t="s">
        <v>1704</v>
      </c>
      <c r="F289" s="48" t="s">
        <v>872</v>
      </c>
      <c r="G289" s="48">
        <v>1</v>
      </c>
      <c r="H289" s="46">
        <v>41438</v>
      </c>
      <c r="I289" s="47">
        <v>0.66666666666666663</v>
      </c>
      <c r="J289" s="48" t="s">
        <v>1705</v>
      </c>
      <c r="K289" s="51">
        <f t="shared" si="8"/>
        <v>0</v>
      </c>
    </row>
    <row r="290" spans="1:11" x14ac:dyDescent="0.25">
      <c r="A290" s="53">
        <v>41417</v>
      </c>
      <c r="B290" s="47">
        <v>0.5</v>
      </c>
      <c r="C290" s="48" t="s">
        <v>1153</v>
      </c>
      <c r="D290" s="48" t="s">
        <v>117</v>
      </c>
      <c r="E290" s="48" t="s">
        <v>678</v>
      </c>
      <c r="F290" s="48" t="s">
        <v>679</v>
      </c>
      <c r="G290" s="48">
        <v>1</v>
      </c>
      <c r="H290" s="46">
        <v>41431</v>
      </c>
      <c r="I290" s="47">
        <v>0.45833333333333331</v>
      </c>
      <c r="J290" s="48" t="s">
        <v>1365</v>
      </c>
      <c r="K290" s="51">
        <f t="shared" si="8"/>
        <v>14</v>
      </c>
    </row>
    <row r="291" spans="1:11" x14ac:dyDescent="0.25">
      <c r="A291" s="53">
        <v>41431</v>
      </c>
      <c r="B291" s="47">
        <v>0.50694444444444442</v>
      </c>
      <c r="C291" s="48" t="s">
        <v>1153</v>
      </c>
      <c r="D291" s="48" t="s">
        <v>117</v>
      </c>
      <c r="E291" s="48" t="s">
        <v>678</v>
      </c>
      <c r="F291" s="48" t="s">
        <v>679</v>
      </c>
      <c r="G291" s="48">
        <v>1</v>
      </c>
      <c r="H291" s="46">
        <v>41445</v>
      </c>
      <c r="I291" s="47">
        <v>0.47916666666666669</v>
      </c>
      <c r="J291" s="48" t="s">
        <v>2004</v>
      </c>
      <c r="K291" s="51">
        <f t="shared" si="8"/>
        <v>14</v>
      </c>
    </row>
    <row r="292" spans="1:11" x14ac:dyDescent="0.25">
      <c r="A292" s="53">
        <v>41437</v>
      </c>
      <c r="B292" s="47">
        <v>0.47916666666666669</v>
      </c>
      <c r="C292" s="48" t="s">
        <v>1153</v>
      </c>
      <c r="D292" s="48" t="s">
        <v>117</v>
      </c>
      <c r="E292" s="48" t="s">
        <v>678</v>
      </c>
      <c r="F292" s="48" t="s">
        <v>679</v>
      </c>
      <c r="G292" s="48">
        <v>1</v>
      </c>
      <c r="H292" s="46">
        <v>41444</v>
      </c>
      <c r="I292" s="47">
        <v>0.46180555555555558</v>
      </c>
      <c r="J292" s="48" t="s">
        <v>1959</v>
      </c>
      <c r="K292" s="51">
        <f t="shared" si="8"/>
        <v>7</v>
      </c>
    </row>
    <row r="293" spans="1:11" x14ac:dyDescent="0.25">
      <c r="A293" s="53">
        <v>41430</v>
      </c>
      <c r="B293" s="47">
        <v>0.72222222222222221</v>
      </c>
      <c r="C293" s="48" t="s">
        <v>1162</v>
      </c>
      <c r="D293" s="48" t="s">
        <v>117</v>
      </c>
      <c r="E293" s="48" t="s">
        <v>1330</v>
      </c>
      <c r="F293" s="48" t="s">
        <v>1331</v>
      </c>
      <c r="G293" s="48">
        <v>1</v>
      </c>
      <c r="H293" s="46">
        <v>41430</v>
      </c>
      <c r="I293" s="47">
        <v>0.72291666666666676</v>
      </c>
      <c r="J293" s="48" t="s">
        <v>1332</v>
      </c>
      <c r="K293" s="51">
        <f t="shared" si="8"/>
        <v>0</v>
      </c>
    </row>
    <row r="294" spans="1:11" x14ac:dyDescent="0.25">
      <c r="A294" s="53">
        <v>41430</v>
      </c>
      <c r="B294" s="47">
        <v>0.72222222222222221</v>
      </c>
      <c r="C294" s="48" t="s">
        <v>1162</v>
      </c>
      <c r="D294" s="48" t="s">
        <v>117</v>
      </c>
      <c r="E294" s="48" t="s">
        <v>1330</v>
      </c>
      <c r="F294" s="48" t="s">
        <v>1331</v>
      </c>
      <c r="G294" s="48">
        <v>1</v>
      </c>
      <c r="H294" s="46">
        <v>41430</v>
      </c>
      <c r="I294" s="47">
        <v>0.72291666666666676</v>
      </c>
      <c r="J294" s="48" t="s">
        <v>1333</v>
      </c>
      <c r="K294" s="51">
        <f t="shared" ref="K294:K325" si="9">H294-A294</f>
        <v>0</v>
      </c>
    </row>
    <row r="295" spans="1:11" x14ac:dyDescent="0.25">
      <c r="A295" s="53">
        <v>41367</v>
      </c>
      <c r="B295" s="47">
        <v>0.61111111111111105</v>
      </c>
      <c r="C295" s="48" t="s">
        <v>1153</v>
      </c>
      <c r="D295" s="48" t="s">
        <v>2087</v>
      </c>
      <c r="E295" s="48" t="s">
        <v>3123</v>
      </c>
      <c r="F295" s="48"/>
      <c r="G295" s="48">
        <v>2</v>
      </c>
      <c r="H295" s="46">
        <v>41473</v>
      </c>
      <c r="I295" s="48"/>
      <c r="J295" s="48" t="s">
        <v>1552</v>
      </c>
      <c r="K295" s="51">
        <f t="shared" si="9"/>
        <v>106</v>
      </c>
    </row>
    <row r="296" spans="1:11" x14ac:dyDescent="0.25">
      <c r="A296" s="53">
        <v>41436</v>
      </c>
      <c r="B296" s="47">
        <v>0.51388888888888895</v>
      </c>
      <c r="C296" s="48" t="s">
        <v>1153</v>
      </c>
      <c r="D296" s="48" t="s">
        <v>117</v>
      </c>
      <c r="E296" s="48" t="s">
        <v>415</v>
      </c>
      <c r="F296" s="48" t="s">
        <v>880</v>
      </c>
      <c r="G296" s="48">
        <v>1</v>
      </c>
      <c r="H296" s="46">
        <v>41450</v>
      </c>
      <c r="I296" s="47">
        <v>0.5</v>
      </c>
      <c r="J296" s="48" t="s">
        <v>2218</v>
      </c>
      <c r="K296" s="51">
        <f t="shared" si="9"/>
        <v>14</v>
      </c>
    </row>
    <row r="297" spans="1:11" x14ac:dyDescent="0.25">
      <c r="A297" s="53">
        <v>41436</v>
      </c>
      <c r="B297" s="47">
        <v>0.51388888888888895</v>
      </c>
      <c r="C297" s="48" t="s">
        <v>1153</v>
      </c>
      <c r="D297" s="48" t="s">
        <v>117</v>
      </c>
      <c r="E297" s="48" t="s">
        <v>415</v>
      </c>
      <c r="F297" s="48" t="s">
        <v>880</v>
      </c>
      <c r="G297" s="48">
        <v>1</v>
      </c>
      <c r="H297" s="46">
        <v>41453</v>
      </c>
      <c r="I297" s="47">
        <v>0.62222222222222223</v>
      </c>
      <c r="J297" s="48" t="s">
        <v>2298</v>
      </c>
      <c r="K297" s="51">
        <f t="shared" si="9"/>
        <v>17</v>
      </c>
    </row>
    <row r="298" spans="1:11" ht="31.5" x14ac:dyDescent="0.25">
      <c r="A298" s="53">
        <v>41433</v>
      </c>
      <c r="B298" s="47">
        <v>0.375</v>
      </c>
      <c r="C298" s="48" t="s">
        <v>1162</v>
      </c>
      <c r="D298" s="48" t="s">
        <v>90</v>
      </c>
      <c r="E298" s="23" t="s">
        <v>814</v>
      </c>
      <c r="F298" s="23" t="s">
        <v>815</v>
      </c>
      <c r="G298" s="2">
        <v>1</v>
      </c>
      <c r="H298" s="46">
        <v>41433</v>
      </c>
      <c r="I298" s="47">
        <v>0.40277777777777773</v>
      </c>
      <c r="J298" s="48" t="s">
        <v>1464</v>
      </c>
      <c r="K298" s="51">
        <f t="shared" si="9"/>
        <v>0</v>
      </c>
    </row>
    <row r="299" spans="1:11" ht="31.5" x14ac:dyDescent="0.25">
      <c r="A299" s="53">
        <v>41433</v>
      </c>
      <c r="B299" s="47">
        <v>0.375</v>
      </c>
      <c r="C299" s="48" t="s">
        <v>1162</v>
      </c>
      <c r="D299" s="48" t="s">
        <v>90</v>
      </c>
      <c r="E299" s="23" t="s">
        <v>814</v>
      </c>
      <c r="F299" s="23" t="s">
        <v>815</v>
      </c>
      <c r="G299" s="2">
        <v>1</v>
      </c>
      <c r="H299" s="46">
        <v>41433</v>
      </c>
      <c r="I299" s="47">
        <v>0.40277777777777773</v>
      </c>
      <c r="J299" s="48" t="s">
        <v>1465</v>
      </c>
      <c r="K299" s="51">
        <f t="shared" si="9"/>
        <v>0</v>
      </c>
    </row>
    <row r="300" spans="1:11" x14ac:dyDescent="0.25">
      <c r="A300" s="53">
        <v>41428</v>
      </c>
      <c r="B300" s="47">
        <v>0.50486111111111109</v>
      </c>
      <c r="C300" s="48" t="s">
        <v>1153</v>
      </c>
      <c r="D300" s="48" t="s">
        <v>117</v>
      </c>
      <c r="E300" s="48" t="s">
        <v>814</v>
      </c>
      <c r="F300" s="48" t="s">
        <v>1724</v>
      </c>
      <c r="G300" s="48">
        <v>1</v>
      </c>
      <c r="H300" s="46">
        <v>41439</v>
      </c>
      <c r="I300" s="47">
        <v>0.5</v>
      </c>
      <c r="J300" s="48" t="s">
        <v>1725</v>
      </c>
      <c r="K300" s="51">
        <f t="shared" si="9"/>
        <v>11</v>
      </c>
    </row>
    <row r="301" spans="1:11" x14ac:dyDescent="0.25">
      <c r="A301" s="53">
        <v>41423</v>
      </c>
      <c r="B301" s="47">
        <v>0.48125000000000001</v>
      </c>
      <c r="C301" s="48" t="s">
        <v>1153</v>
      </c>
      <c r="D301" s="48" t="s">
        <v>117</v>
      </c>
      <c r="E301" s="48" t="s">
        <v>1567</v>
      </c>
      <c r="F301" s="48" t="s">
        <v>405</v>
      </c>
      <c r="G301" s="48">
        <v>1</v>
      </c>
      <c r="H301" s="46">
        <v>41436</v>
      </c>
      <c r="I301" s="47">
        <v>0.47916666666666669</v>
      </c>
      <c r="J301" s="48" t="s">
        <v>1568</v>
      </c>
      <c r="K301" s="51">
        <f t="shared" si="9"/>
        <v>13</v>
      </c>
    </row>
    <row r="302" spans="1:11" x14ac:dyDescent="0.25">
      <c r="A302" s="53">
        <v>41449</v>
      </c>
      <c r="B302" s="47">
        <v>0.66319444444444442</v>
      </c>
      <c r="C302" s="48" t="s">
        <v>1153</v>
      </c>
      <c r="D302" s="48" t="s">
        <v>117</v>
      </c>
      <c r="E302" s="48" t="s">
        <v>2231</v>
      </c>
      <c r="F302" s="48" t="s">
        <v>2230</v>
      </c>
      <c r="G302" s="48">
        <v>1</v>
      </c>
      <c r="H302" s="46">
        <v>41450</v>
      </c>
      <c r="I302" s="47">
        <v>0.5</v>
      </c>
      <c r="J302" s="48" t="s">
        <v>2229</v>
      </c>
      <c r="K302" s="51">
        <f t="shared" si="9"/>
        <v>1</v>
      </c>
    </row>
    <row r="303" spans="1:11" x14ac:dyDescent="0.25">
      <c r="A303" s="53">
        <v>41449</v>
      </c>
      <c r="B303" s="47">
        <v>0.66319444444444442</v>
      </c>
      <c r="C303" s="48" t="s">
        <v>1153</v>
      </c>
      <c r="D303" s="48" t="s">
        <v>117</v>
      </c>
      <c r="E303" s="48" t="s">
        <v>2231</v>
      </c>
      <c r="F303" s="48" t="s">
        <v>2230</v>
      </c>
      <c r="G303" s="48">
        <v>1</v>
      </c>
      <c r="H303" s="46">
        <v>41454</v>
      </c>
      <c r="I303" s="47">
        <v>0.72569444444444453</v>
      </c>
      <c r="J303" s="48" t="s">
        <v>2329</v>
      </c>
      <c r="K303" s="51">
        <f t="shared" si="9"/>
        <v>5</v>
      </c>
    </row>
    <row r="304" spans="1:11" x14ac:dyDescent="0.25">
      <c r="A304" s="53">
        <v>41446</v>
      </c>
      <c r="B304" s="47">
        <v>0.4465277777777778</v>
      </c>
      <c r="C304" s="48" t="s">
        <v>1676</v>
      </c>
      <c r="D304" s="48" t="s">
        <v>591</v>
      </c>
      <c r="E304" s="48" t="s">
        <v>2170</v>
      </c>
      <c r="F304" s="48" t="s">
        <v>589</v>
      </c>
      <c r="G304" s="48">
        <v>1</v>
      </c>
      <c r="H304" s="46">
        <v>41449</v>
      </c>
      <c r="I304" s="47">
        <v>0.66666666666666663</v>
      </c>
      <c r="J304" s="48" t="s">
        <v>2171</v>
      </c>
      <c r="K304" s="51">
        <f t="shared" si="9"/>
        <v>3</v>
      </c>
    </row>
    <row r="305" spans="1:11" x14ac:dyDescent="0.25">
      <c r="A305" s="53">
        <v>41446</v>
      </c>
      <c r="B305" s="47">
        <v>0.4465277777777778</v>
      </c>
      <c r="C305" s="48" t="s">
        <v>1676</v>
      </c>
      <c r="D305" s="48" t="s">
        <v>591</v>
      </c>
      <c r="E305" s="48" t="s">
        <v>2170</v>
      </c>
      <c r="F305" s="48" t="s">
        <v>589</v>
      </c>
      <c r="G305" s="48">
        <v>1</v>
      </c>
      <c r="H305" s="46">
        <v>41456</v>
      </c>
      <c r="I305" s="47">
        <v>0.68055555555555547</v>
      </c>
      <c r="J305" s="48" t="s">
        <v>2365</v>
      </c>
      <c r="K305" s="51">
        <f t="shared" si="9"/>
        <v>10</v>
      </c>
    </row>
    <row r="306" spans="1:11" x14ac:dyDescent="0.25">
      <c r="A306" s="53">
        <v>41446</v>
      </c>
      <c r="B306" s="47">
        <v>0.4465277777777778</v>
      </c>
      <c r="C306" s="48" t="s">
        <v>1676</v>
      </c>
      <c r="D306" s="48" t="s">
        <v>591</v>
      </c>
      <c r="E306" s="48" t="s">
        <v>2170</v>
      </c>
      <c r="F306" s="48" t="s">
        <v>589</v>
      </c>
      <c r="G306" s="48">
        <v>1</v>
      </c>
      <c r="H306" s="46">
        <v>41456</v>
      </c>
      <c r="I306" s="47">
        <v>0.68055555555555547</v>
      </c>
      <c r="J306" s="48" t="s">
        <v>2366</v>
      </c>
      <c r="K306" s="51">
        <f t="shared" si="9"/>
        <v>10</v>
      </c>
    </row>
    <row r="307" spans="1:11" x14ac:dyDescent="0.25">
      <c r="A307" s="53">
        <v>41446</v>
      </c>
      <c r="B307" s="47">
        <v>0.4465277777777778</v>
      </c>
      <c r="C307" s="48" t="s">
        <v>1676</v>
      </c>
      <c r="D307" s="48" t="s">
        <v>591</v>
      </c>
      <c r="E307" s="48" t="s">
        <v>2170</v>
      </c>
      <c r="F307" s="48" t="s">
        <v>589</v>
      </c>
      <c r="G307" s="48">
        <v>1</v>
      </c>
      <c r="H307" s="46">
        <v>41463</v>
      </c>
      <c r="I307" s="47">
        <v>0.68402777777777779</v>
      </c>
      <c r="J307" s="48" t="s">
        <v>2609</v>
      </c>
      <c r="K307" s="51">
        <f t="shared" si="9"/>
        <v>17</v>
      </c>
    </row>
    <row r="308" spans="1:11" x14ac:dyDescent="0.25">
      <c r="A308" s="53">
        <v>41421</v>
      </c>
      <c r="B308" s="47">
        <v>0.50347222222222221</v>
      </c>
      <c r="C308" s="48" t="s">
        <v>1153</v>
      </c>
      <c r="D308" s="48" t="s">
        <v>363</v>
      </c>
      <c r="E308" s="48" t="s">
        <v>1174</v>
      </c>
      <c r="F308" s="48" t="s">
        <v>1175</v>
      </c>
      <c r="G308" s="48">
        <v>1</v>
      </c>
      <c r="H308" s="46">
        <v>41428</v>
      </c>
      <c r="I308" s="47">
        <v>0.75763888888888886</v>
      </c>
      <c r="J308" s="48" t="s">
        <v>1177</v>
      </c>
      <c r="K308" s="51">
        <f t="shared" si="9"/>
        <v>7</v>
      </c>
    </row>
    <row r="309" spans="1:11" x14ac:dyDescent="0.25">
      <c r="A309" s="53">
        <v>41379</v>
      </c>
      <c r="B309" s="47">
        <v>0.51666666666666672</v>
      </c>
      <c r="C309" s="48" t="s">
        <v>1153</v>
      </c>
      <c r="D309" s="48" t="s">
        <v>363</v>
      </c>
      <c r="E309" s="48" t="s">
        <v>1174</v>
      </c>
      <c r="F309" s="48" t="s">
        <v>1175</v>
      </c>
      <c r="G309" s="48">
        <v>1</v>
      </c>
      <c r="H309" s="46">
        <v>41428</v>
      </c>
      <c r="I309" s="48"/>
      <c r="J309" s="48" t="s">
        <v>1176</v>
      </c>
      <c r="K309" s="51">
        <f t="shared" si="9"/>
        <v>49</v>
      </c>
    </row>
    <row r="310" spans="1:11" x14ac:dyDescent="0.25">
      <c r="A310" s="53">
        <v>41407</v>
      </c>
      <c r="B310" s="47">
        <v>0.3888888888888889</v>
      </c>
      <c r="C310" s="48" t="s">
        <v>1153</v>
      </c>
      <c r="D310" s="48" t="s">
        <v>363</v>
      </c>
      <c r="E310" s="48" t="s">
        <v>1174</v>
      </c>
      <c r="F310" s="48" t="s">
        <v>1175</v>
      </c>
      <c r="G310" s="48">
        <v>1</v>
      </c>
      <c r="H310" s="46">
        <v>41428</v>
      </c>
      <c r="I310" s="47"/>
      <c r="J310" s="48" t="s">
        <v>1176</v>
      </c>
      <c r="K310" s="51">
        <f t="shared" si="9"/>
        <v>21</v>
      </c>
    </row>
    <row r="311" spans="1:11" x14ac:dyDescent="0.25">
      <c r="A311" s="53">
        <v>41435</v>
      </c>
      <c r="B311" s="47">
        <v>0.34027777777777773</v>
      </c>
      <c r="C311" s="48" t="s">
        <v>1153</v>
      </c>
      <c r="D311" s="48" t="s">
        <v>363</v>
      </c>
      <c r="E311" s="48" t="s">
        <v>1174</v>
      </c>
      <c r="F311" s="48" t="s">
        <v>1951</v>
      </c>
      <c r="G311" s="48">
        <v>1</v>
      </c>
      <c r="H311" s="46">
        <v>41444</v>
      </c>
      <c r="I311" s="47">
        <v>0.47638888888888892</v>
      </c>
      <c r="J311" s="48" t="s">
        <v>1961</v>
      </c>
      <c r="K311" s="51">
        <f t="shared" si="9"/>
        <v>9</v>
      </c>
    </row>
    <row r="312" spans="1:11" x14ac:dyDescent="0.25">
      <c r="A312" s="53">
        <v>41439</v>
      </c>
      <c r="B312" s="47">
        <v>0.71319444444444446</v>
      </c>
      <c r="C312" s="48" t="s">
        <v>1676</v>
      </c>
      <c r="D312" s="48" t="s">
        <v>779</v>
      </c>
      <c r="E312" s="48" t="s">
        <v>934</v>
      </c>
      <c r="F312" s="48" t="s">
        <v>935</v>
      </c>
      <c r="G312" s="48">
        <v>1</v>
      </c>
      <c r="H312" s="46">
        <v>41442</v>
      </c>
      <c r="I312" s="47">
        <v>0.60416666666666663</v>
      </c>
      <c r="J312" s="48" t="s">
        <v>1846</v>
      </c>
      <c r="K312" s="51">
        <f t="shared" si="9"/>
        <v>3</v>
      </c>
    </row>
    <row r="313" spans="1:11" x14ac:dyDescent="0.25">
      <c r="A313" s="53">
        <v>41435</v>
      </c>
      <c r="B313" s="47">
        <v>0.33333333333333331</v>
      </c>
      <c r="C313" s="48" t="s">
        <v>1153</v>
      </c>
      <c r="D313" s="48" t="s">
        <v>117</v>
      </c>
      <c r="E313" s="48" t="s">
        <v>807</v>
      </c>
      <c r="F313" s="48" t="s">
        <v>2080</v>
      </c>
      <c r="G313" s="48">
        <v>1</v>
      </c>
      <c r="H313" s="46">
        <v>41463</v>
      </c>
      <c r="I313" s="47">
        <v>0.47222222222222227</v>
      </c>
      <c r="J313" s="48" t="s">
        <v>2580</v>
      </c>
      <c r="K313" s="51">
        <f t="shared" si="9"/>
        <v>28</v>
      </c>
    </row>
    <row r="314" spans="1:11" x14ac:dyDescent="0.25">
      <c r="A314" s="53">
        <v>41416</v>
      </c>
      <c r="B314" s="47">
        <v>0.58333333333333337</v>
      </c>
      <c r="C314" s="48" t="s">
        <v>1153</v>
      </c>
      <c r="D314" s="48" t="s">
        <v>117</v>
      </c>
      <c r="E314" s="48" t="s">
        <v>1221</v>
      </c>
      <c r="F314" s="48" t="s">
        <v>466</v>
      </c>
      <c r="G314" s="48">
        <v>1</v>
      </c>
      <c r="H314" s="46">
        <v>41429</v>
      </c>
      <c r="I314" s="47">
        <v>0.42152777777777778</v>
      </c>
      <c r="J314" s="48" t="s">
        <v>1222</v>
      </c>
      <c r="K314" s="51">
        <f t="shared" si="9"/>
        <v>13</v>
      </c>
    </row>
    <row r="315" spans="1:11" x14ac:dyDescent="0.25">
      <c r="A315" s="53">
        <v>41436</v>
      </c>
      <c r="B315" s="47">
        <v>0.51388888888888895</v>
      </c>
      <c r="C315" s="48" t="s">
        <v>1153</v>
      </c>
      <c r="D315" s="48" t="s">
        <v>117</v>
      </c>
      <c r="E315" s="48" t="s">
        <v>1221</v>
      </c>
      <c r="F315" s="48" t="s">
        <v>2222</v>
      </c>
      <c r="G315" s="48">
        <v>1</v>
      </c>
      <c r="H315" s="46">
        <v>41450</v>
      </c>
      <c r="I315" s="47">
        <v>0.5</v>
      </c>
      <c r="J315" s="48" t="s">
        <v>2223</v>
      </c>
      <c r="K315" s="51">
        <f t="shared" si="9"/>
        <v>14</v>
      </c>
    </row>
    <row r="316" spans="1:11" x14ac:dyDescent="0.25">
      <c r="A316" s="53">
        <v>41438</v>
      </c>
      <c r="B316" s="47">
        <v>0.27430555555555552</v>
      </c>
      <c r="C316" s="48" t="s">
        <v>1162</v>
      </c>
      <c r="D316" s="48" t="s">
        <v>1388</v>
      </c>
      <c r="E316" s="48" t="s">
        <v>1039</v>
      </c>
      <c r="F316" s="48" t="s">
        <v>1662</v>
      </c>
      <c r="G316" s="48">
        <v>1</v>
      </c>
      <c r="H316" s="46">
        <v>41443</v>
      </c>
      <c r="I316" s="47">
        <v>0.66666666666666663</v>
      </c>
      <c r="J316" s="48" t="s">
        <v>2273</v>
      </c>
      <c r="K316" s="51">
        <f t="shared" si="9"/>
        <v>5</v>
      </c>
    </row>
    <row r="317" spans="1:11" x14ac:dyDescent="0.25">
      <c r="A317" s="53">
        <v>41438</v>
      </c>
      <c r="B317" s="47">
        <v>0.27430555555555552</v>
      </c>
      <c r="C317" s="48" t="s">
        <v>1162</v>
      </c>
      <c r="D317" s="48" t="s">
        <v>1388</v>
      </c>
      <c r="E317" s="48" t="s">
        <v>1039</v>
      </c>
      <c r="F317" s="48" t="s">
        <v>1662</v>
      </c>
      <c r="G317" s="48">
        <v>1</v>
      </c>
      <c r="H317" s="46">
        <v>41453</v>
      </c>
      <c r="I317" s="47">
        <v>0.70833333333333337</v>
      </c>
      <c r="J317" s="48" t="s">
        <v>2319</v>
      </c>
      <c r="K317" s="51">
        <f t="shared" si="9"/>
        <v>15</v>
      </c>
    </row>
    <row r="318" spans="1:11" x14ac:dyDescent="0.25">
      <c r="A318" s="53">
        <v>41453</v>
      </c>
      <c r="B318" s="47">
        <v>0.37152777777777773</v>
      </c>
      <c r="C318" s="48" t="s">
        <v>696</v>
      </c>
      <c r="D318" s="48" t="s">
        <v>117</v>
      </c>
      <c r="E318" s="48" t="s">
        <v>2308</v>
      </c>
      <c r="F318" s="48" t="s">
        <v>2309</v>
      </c>
      <c r="G318" s="48">
        <v>1</v>
      </c>
      <c r="H318" s="46">
        <v>41453</v>
      </c>
      <c r="I318" s="47">
        <v>0.62777777777777777</v>
      </c>
      <c r="J318" s="48" t="s">
        <v>2310</v>
      </c>
      <c r="K318" s="51">
        <f t="shared" si="9"/>
        <v>0</v>
      </c>
    </row>
    <row r="319" spans="1:11" x14ac:dyDescent="0.25">
      <c r="A319" s="53">
        <v>41435</v>
      </c>
      <c r="B319" s="47">
        <v>0.54999999999999993</v>
      </c>
      <c r="C319" s="48" t="s">
        <v>1676</v>
      </c>
      <c r="D319" s="48" t="s">
        <v>83</v>
      </c>
      <c r="E319" s="48" t="s">
        <v>1683</v>
      </c>
      <c r="F319" s="48"/>
      <c r="G319" s="48">
        <v>1</v>
      </c>
      <c r="H319" s="46">
        <v>41438</v>
      </c>
      <c r="I319" s="47">
        <v>0.5</v>
      </c>
      <c r="J319" s="48" t="s">
        <v>1684</v>
      </c>
      <c r="K319" s="51">
        <f t="shared" si="9"/>
        <v>3</v>
      </c>
    </row>
    <row r="320" spans="1:11" x14ac:dyDescent="0.25">
      <c r="A320" s="53">
        <v>41415</v>
      </c>
      <c r="B320" s="47">
        <v>0.41666666666666669</v>
      </c>
      <c r="C320" s="48" t="s">
        <v>1736</v>
      </c>
      <c r="D320" s="48" t="s">
        <v>51</v>
      </c>
      <c r="E320" s="48" t="s">
        <v>1935</v>
      </c>
      <c r="F320" s="48" t="s">
        <v>1936</v>
      </c>
      <c r="G320" s="48">
        <v>1</v>
      </c>
      <c r="H320" s="46">
        <v>41443</v>
      </c>
      <c r="I320" s="47">
        <v>0.64861111111111114</v>
      </c>
      <c r="J320" s="48" t="s">
        <v>1937</v>
      </c>
      <c r="K320" s="51">
        <f t="shared" si="9"/>
        <v>28</v>
      </c>
    </row>
    <row r="321" spans="1:11" x14ac:dyDescent="0.25">
      <c r="A321" s="53">
        <v>41414</v>
      </c>
      <c r="B321" s="47">
        <v>0.29166666666666669</v>
      </c>
      <c r="C321" s="48" t="s">
        <v>1153</v>
      </c>
      <c r="D321" s="48" t="s">
        <v>51</v>
      </c>
      <c r="E321" s="48" t="s">
        <v>1899</v>
      </c>
      <c r="F321" s="48" t="s">
        <v>1900</v>
      </c>
      <c r="G321" s="48">
        <v>1</v>
      </c>
      <c r="H321" s="46">
        <v>41443</v>
      </c>
      <c r="I321" s="47">
        <v>0.60138888888888886</v>
      </c>
      <c r="J321" s="48" t="s">
        <v>1901</v>
      </c>
      <c r="K321" s="51">
        <f t="shared" si="9"/>
        <v>29</v>
      </c>
    </row>
    <row r="322" spans="1:11" x14ac:dyDescent="0.25">
      <c r="A322" s="53">
        <v>41439</v>
      </c>
      <c r="B322" s="47">
        <v>0.58333333333333337</v>
      </c>
      <c r="C322" s="48" t="s">
        <v>1153</v>
      </c>
      <c r="D322" s="48" t="s">
        <v>51</v>
      </c>
      <c r="E322" s="48" t="s">
        <v>1899</v>
      </c>
      <c r="F322" s="48" t="s">
        <v>2128</v>
      </c>
      <c r="G322" s="48">
        <v>1</v>
      </c>
      <c r="H322" s="46">
        <v>41449</v>
      </c>
      <c r="I322" s="47">
        <v>0.5</v>
      </c>
      <c r="J322" s="48" t="s">
        <v>2150</v>
      </c>
      <c r="K322" s="51">
        <f t="shared" si="9"/>
        <v>10</v>
      </c>
    </row>
    <row r="323" spans="1:11" x14ac:dyDescent="0.25">
      <c r="A323" s="53">
        <v>41431</v>
      </c>
      <c r="B323" s="47">
        <v>0.4236111111111111</v>
      </c>
      <c r="C323" s="48" t="s">
        <v>1162</v>
      </c>
      <c r="D323" s="48" t="s">
        <v>212</v>
      </c>
      <c r="E323" s="48" t="s">
        <v>771</v>
      </c>
      <c r="F323" s="48" t="s">
        <v>1393</v>
      </c>
      <c r="G323" s="48">
        <v>1</v>
      </c>
      <c r="H323" s="46">
        <v>41439</v>
      </c>
      <c r="I323" s="47"/>
      <c r="J323" s="48" t="s">
        <v>1739</v>
      </c>
      <c r="K323" s="51">
        <f t="shared" si="9"/>
        <v>8</v>
      </c>
    </row>
    <row r="324" spans="1:11" x14ac:dyDescent="0.25">
      <c r="A324" s="53">
        <v>41431</v>
      </c>
      <c r="B324" s="47">
        <v>0.4236111111111111</v>
      </c>
      <c r="C324" s="48" t="s">
        <v>1162</v>
      </c>
      <c r="D324" s="48" t="s">
        <v>212</v>
      </c>
      <c r="E324" s="48" t="s">
        <v>771</v>
      </c>
      <c r="F324" s="48" t="s">
        <v>1393</v>
      </c>
      <c r="G324" s="48">
        <v>1</v>
      </c>
      <c r="H324" s="46">
        <v>41439</v>
      </c>
      <c r="I324" s="47"/>
      <c r="J324" s="48" t="s">
        <v>1739</v>
      </c>
      <c r="K324" s="51">
        <f t="shared" si="9"/>
        <v>8</v>
      </c>
    </row>
    <row r="325" spans="1:11" x14ac:dyDescent="0.25">
      <c r="A325" s="53">
        <v>41431</v>
      </c>
      <c r="B325" s="47">
        <v>0.4236111111111111</v>
      </c>
      <c r="C325" s="48" t="s">
        <v>1162</v>
      </c>
      <c r="D325" s="48" t="s">
        <v>212</v>
      </c>
      <c r="E325" s="48" t="s">
        <v>771</v>
      </c>
      <c r="F325" s="48" t="s">
        <v>1393</v>
      </c>
      <c r="G325" s="48">
        <v>1</v>
      </c>
      <c r="H325" s="46">
        <v>41439</v>
      </c>
      <c r="I325" s="48"/>
      <c r="J325" s="48" t="s">
        <v>1739</v>
      </c>
      <c r="K325" s="51">
        <f t="shared" si="9"/>
        <v>8</v>
      </c>
    </row>
    <row r="326" spans="1:11" x14ac:dyDescent="0.25">
      <c r="A326" s="53">
        <v>41423</v>
      </c>
      <c r="B326" s="47">
        <v>0.3611111111111111</v>
      </c>
      <c r="C326" s="48" t="s">
        <v>1153</v>
      </c>
      <c r="D326" s="48" t="s">
        <v>117</v>
      </c>
      <c r="E326" s="48" t="s">
        <v>1262</v>
      </c>
      <c r="F326" s="48" t="s">
        <v>968</v>
      </c>
      <c r="G326" s="48">
        <v>1</v>
      </c>
      <c r="H326" s="46">
        <v>41431</v>
      </c>
      <c r="I326" s="47">
        <v>0.66666666666666663</v>
      </c>
      <c r="J326" s="48" t="s">
        <v>1378</v>
      </c>
      <c r="K326" s="51">
        <f t="shared" ref="K326:K357" si="10">H326-A326</f>
        <v>8</v>
      </c>
    </row>
    <row r="327" spans="1:11" x14ac:dyDescent="0.25">
      <c r="A327" s="53">
        <v>41443</v>
      </c>
      <c r="B327" s="47">
        <v>0.69374999999999998</v>
      </c>
      <c r="C327" s="48" t="s">
        <v>1153</v>
      </c>
      <c r="D327" s="48" t="s">
        <v>117</v>
      </c>
      <c r="E327" s="48" t="s">
        <v>1262</v>
      </c>
      <c r="F327" s="48" t="s">
        <v>968</v>
      </c>
      <c r="G327" s="48">
        <v>1</v>
      </c>
      <c r="H327" s="46">
        <v>41444</v>
      </c>
      <c r="I327" s="47">
        <v>0.48541666666666666</v>
      </c>
      <c r="J327" s="48" t="s">
        <v>1965</v>
      </c>
      <c r="K327" s="51">
        <f t="shared" si="10"/>
        <v>1</v>
      </c>
    </row>
    <row r="328" spans="1:11" x14ac:dyDescent="0.25">
      <c r="A328" s="53">
        <v>41439</v>
      </c>
      <c r="B328" s="47">
        <v>0.78402777777777777</v>
      </c>
      <c r="C328" s="48" t="s">
        <v>14</v>
      </c>
      <c r="D328" s="48" t="s">
        <v>90</v>
      </c>
      <c r="E328" s="48" t="s">
        <v>750</v>
      </c>
      <c r="F328" s="48" t="s">
        <v>968</v>
      </c>
      <c r="G328" s="48">
        <v>1</v>
      </c>
      <c r="H328" s="46">
        <v>41442</v>
      </c>
      <c r="I328" s="47">
        <v>0.66666666666666663</v>
      </c>
      <c r="J328" s="48" t="s">
        <v>1820</v>
      </c>
      <c r="K328" s="51">
        <f t="shared" si="10"/>
        <v>3</v>
      </c>
    </row>
    <row r="329" spans="1:11" x14ac:dyDescent="0.25">
      <c r="A329" s="53">
        <v>41439</v>
      </c>
      <c r="B329" s="47">
        <v>0.78402777777777777</v>
      </c>
      <c r="C329" s="48" t="s">
        <v>14</v>
      </c>
      <c r="D329" s="48" t="s">
        <v>90</v>
      </c>
      <c r="E329" s="48" t="s">
        <v>750</v>
      </c>
      <c r="F329" s="48" t="s">
        <v>968</v>
      </c>
      <c r="G329" s="48">
        <v>1</v>
      </c>
      <c r="H329" s="46">
        <v>41442</v>
      </c>
      <c r="I329" s="47">
        <v>0.66666666666666663</v>
      </c>
      <c r="J329" s="48" t="s">
        <v>1821</v>
      </c>
      <c r="K329" s="51">
        <f t="shared" si="10"/>
        <v>3</v>
      </c>
    </row>
    <row r="330" spans="1:11" x14ac:dyDescent="0.25">
      <c r="A330" s="53">
        <v>41446</v>
      </c>
      <c r="B330" s="47">
        <v>0.8125</v>
      </c>
      <c r="C330" s="48" t="s">
        <v>1676</v>
      </c>
      <c r="D330" s="48" t="s">
        <v>90</v>
      </c>
      <c r="E330" s="48" t="s">
        <v>750</v>
      </c>
      <c r="F330" s="48" t="s">
        <v>2216</v>
      </c>
      <c r="G330" s="48">
        <v>1</v>
      </c>
      <c r="H330" s="46">
        <v>41450</v>
      </c>
      <c r="I330" s="47">
        <v>0.5</v>
      </c>
      <c r="J330" s="48" t="s">
        <v>2217</v>
      </c>
      <c r="K330" s="51">
        <f t="shared" si="10"/>
        <v>4</v>
      </c>
    </row>
    <row r="331" spans="1:11" x14ac:dyDescent="0.25">
      <c r="A331" s="53">
        <v>41452</v>
      </c>
      <c r="B331" s="47">
        <v>0.33333333333333331</v>
      </c>
      <c r="C331" s="48" t="s">
        <v>1162</v>
      </c>
      <c r="D331" s="48" t="s">
        <v>374</v>
      </c>
      <c r="E331" s="48" t="s">
        <v>1101</v>
      </c>
      <c r="F331" s="48" t="s">
        <v>30</v>
      </c>
      <c r="G331" s="48">
        <v>1</v>
      </c>
      <c r="H331" s="46">
        <v>41453</v>
      </c>
      <c r="I331" s="47">
        <v>0.70833333333333337</v>
      </c>
      <c r="J331" s="48" t="s">
        <v>2320</v>
      </c>
      <c r="K331" s="51">
        <f t="shared" si="10"/>
        <v>1</v>
      </c>
    </row>
    <row r="332" spans="1:11" x14ac:dyDescent="0.25">
      <c r="A332" s="53">
        <v>41452</v>
      </c>
      <c r="B332" s="47">
        <v>0.33333333333333331</v>
      </c>
      <c r="C332" s="48" t="s">
        <v>1162</v>
      </c>
      <c r="D332" s="48" t="s">
        <v>374</v>
      </c>
      <c r="E332" s="48" t="s">
        <v>1101</v>
      </c>
      <c r="F332" s="48" t="s">
        <v>30</v>
      </c>
      <c r="G332" s="48">
        <v>1</v>
      </c>
      <c r="H332" s="46">
        <v>41453</v>
      </c>
      <c r="I332" s="47">
        <v>0.70833333333333337</v>
      </c>
      <c r="J332" s="48" t="s">
        <v>2321</v>
      </c>
      <c r="K332" s="51">
        <f t="shared" si="10"/>
        <v>1</v>
      </c>
    </row>
    <row r="333" spans="1:11" x14ac:dyDescent="0.25">
      <c r="A333" s="53">
        <v>41452</v>
      </c>
      <c r="B333" s="47">
        <v>0.33333333333333331</v>
      </c>
      <c r="C333" s="48" t="s">
        <v>1162</v>
      </c>
      <c r="D333" s="48" t="s">
        <v>374</v>
      </c>
      <c r="E333" s="48" t="s">
        <v>1101</v>
      </c>
      <c r="F333" s="48" t="s">
        <v>30</v>
      </c>
      <c r="G333" s="48">
        <v>1</v>
      </c>
      <c r="H333" s="46">
        <v>41453</v>
      </c>
      <c r="I333" s="47">
        <v>0.70833333333333337</v>
      </c>
      <c r="J333" s="48" t="s">
        <v>2322</v>
      </c>
      <c r="K333" s="51">
        <f t="shared" si="10"/>
        <v>1</v>
      </c>
    </row>
    <row r="334" spans="1:11" x14ac:dyDescent="0.25">
      <c r="A334" s="53">
        <v>41416</v>
      </c>
      <c r="B334" s="47">
        <v>0.53680555555555554</v>
      </c>
      <c r="C334" s="48" t="s">
        <v>1153</v>
      </c>
      <c r="D334" s="48" t="s">
        <v>383</v>
      </c>
      <c r="E334" s="48" t="s">
        <v>1258</v>
      </c>
      <c r="F334" s="48" t="s">
        <v>1259</v>
      </c>
      <c r="G334" s="48">
        <v>1</v>
      </c>
      <c r="H334" s="46">
        <v>41429</v>
      </c>
      <c r="I334" s="47">
        <v>0.53819444444444442</v>
      </c>
      <c r="J334" s="48" t="s">
        <v>1260</v>
      </c>
      <c r="K334" s="51">
        <f t="shared" si="10"/>
        <v>13</v>
      </c>
    </row>
    <row r="335" spans="1:11" x14ac:dyDescent="0.25">
      <c r="A335" s="53">
        <v>41430</v>
      </c>
      <c r="B335" s="47">
        <v>0.4861111111111111</v>
      </c>
      <c r="C335" s="48" t="s">
        <v>1153</v>
      </c>
      <c r="D335" s="48" t="s">
        <v>383</v>
      </c>
      <c r="E335" s="48" t="s">
        <v>1258</v>
      </c>
      <c r="F335" s="48" t="s">
        <v>1259</v>
      </c>
      <c r="G335" s="48">
        <v>1</v>
      </c>
      <c r="H335" s="46">
        <v>41435</v>
      </c>
      <c r="I335" s="47">
        <v>0.4861111111111111</v>
      </c>
      <c r="J335" s="48" t="s">
        <v>1513</v>
      </c>
      <c r="K335" s="51">
        <f t="shared" si="10"/>
        <v>5</v>
      </c>
    </row>
    <row r="336" spans="1:11" ht="15.75" x14ac:dyDescent="0.25">
      <c r="A336" s="53">
        <v>41428</v>
      </c>
      <c r="B336" s="47">
        <v>0.50486111111111109</v>
      </c>
      <c r="C336" s="2" t="s">
        <v>10</v>
      </c>
      <c r="D336" s="2" t="s">
        <v>117</v>
      </c>
      <c r="E336" s="23" t="s">
        <v>855</v>
      </c>
      <c r="F336" s="23" t="s">
        <v>883</v>
      </c>
      <c r="G336" s="2">
        <v>1</v>
      </c>
      <c r="H336" s="46">
        <v>41442</v>
      </c>
      <c r="I336" s="47">
        <v>0.47916666666666669</v>
      </c>
      <c r="J336" s="48" t="s">
        <v>1775</v>
      </c>
      <c r="K336" s="51">
        <f t="shared" si="10"/>
        <v>14</v>
      </c>
    </row>
    <row r="337" spans="1:11" x14ac:dyDescent="0.25">
      <c r="A337" s="53">
        <v>41418</v>
      </c>
      <c r="B337" s="47">
        <v>0.48888888888888887</v>
      </c>
      <c r="C337" s="48" t="s">
        <v>1153</v>
      </c>
      <c r="D337" s="48" t="s">
        <v>117</v>
      </c>
      <c r="E337" s="48" t="s">
        <v>217</v>
      </c>
      <c r="F337" s="48" t="s">
        <v>1359</v>
      </c>
      <c r="G337" s="48">
        <v>1</v>
      </c>
      <c r="H337" s="46">
        <v>41431</v>
      </c>
      <c r="I337" s="47">
        <v>0.45833333333333331</v>
      </c>
      <c r="J337" s="48" t="s">
        <v>1360</v>
      </c>
      <c r="K337" s="51">
        <f t="shared" si="10"/>
        <v>13</v>
      </c>
    </row>
    <row r="338" spans="1:11" x14ac:dyDescent="0.25">
      <c r="A338" s="53">
        <v>41436</v>
      </c>
      <c r="B338" s="47">
        <v>0.51388888888888895</v>
      </c>
      <c r="C338" s="48" t="s">
        <v>1153</v>
      </c>
      <c r="D338" s="48" t="s">
        <v>117</v>
      </c>
      <c r="E338" s="48" t="s">
        <v>217</v>
      </c>
      <c r="F338" s="48" t="s">
        <v>1359</v>
      </c>
      <c r="G338" s="48">
        <v>1</v>
      </c>
      <c r="H338" s="46">
        <v>41452</v>
      </c>
      <c r="I338" s="47">
        <v>0.53749999999999998</v>
      </c>
      <c r="J338" s="48" t="s">
        <v>2265</v>
      </c>
      <c r="K338" s="51">
        <f t="shared" si="10"/>
        <v>16</v>
      </c>
    </row>
    <row r="339" spans="1:11" x14ac:dyDescent="0.25">
      <c r="A339" s="53">
        <v>41421</v>
      </c>
      <c r="B339" s="47">
        <v>0.53472222222222221</v>
      </c>
      <c r="C339" s="48" t="s">
        <v>1162</v>
      </c>
      <c r="D339" s="48" t="s">
        <v>80</v>
      </c>
      <c r="E339" s="48" t="s">
        <v>1178</v>
      </c>
      <c r="F339" s="48" t="s">
        <v>1179</v>
      </c>
      <c r="G339" s="48">
        <v>1</v>
      </c>
      <c r="H339" s="46">
        <v>41428</v>
      </c>
      <c r="I339" s="47">
        <v>0.76250000000000007</v>
      </c>
      <c r="J339" s="48" t="s">
        <v>152</v>
      </c>
      <c r="K339" s="51">
        <f t="shared" si="10"/>
        <v>7</v>
      </c>
    </row>
    <row r="340" spans="1:11" x14ac:dyDescent="0.25">
      <c r="A340" s="53">
        <v>41444</v>
      </c>
      <c r="B340" s="47">
        <v>0.71527777777777779</v>
      </c>
      <c r="C340" s="48" t="s">
        <v>1676</v>
      </c>
      <c r="D340" s="48" t="s">
        <v>80</v>
      </c>
      <c r="E340" s="48" t="s">
        <v>1178</v>
      </c>
      <c r="F340" s="48" t="s">
        <v>937</v>
      </c>
      <c r="G340" s="48">
        <v>1</v>
      </c>
      <c r="H340" s="46">
        <v>41449</v>
      </c>
      <c r="I340" s="47">
        <v>0.66666666666666663</v>
      </c>
      <c r="J340" s="48" t="s">
        <v>2177</v>
      </c>
      <c r="K340" s="51">
        <f t="shared" si="10"/>
        <v>5</v>
      </c>
    </row>
    <row r="341" spans="1:11" x14ac:dyDescent="0.25">
      <c r="A341" s="53">
        <v>41411</v>
      </c>
      <c r="B341" s="47">
        <v>0.58333333333333337</v>
      </c>
      <c r="C341" s="48" t="s">
        <v>1162</v>
      </c>
      <c r="D341" s="48" t="s">
        <v>80</v>
      </c>
      <c r="E341" s="48" t="s">
        <v>1244</v>
      </c>
      <c r="F341" s="48" t="s">
        <v>1243</v>
      </c>
      <c r="G341" s="48">
        <v>1</v>
      </c>
      <c r="H341" s="46">
        <v>41429</v>
      </c>
      <c r="I341" s="47">
        <v>0.52083333333333337</v>
      </c>
      <c r="J341" s="48" t="s">
        <v>1245</v>
      </c>
      <c r="K341" s="51">
        <f t="shared" si="10"/>
        <v>18</v>
      </c>
    </row>
    <row r="342" spans="1:11" x14ac:dyDescent="0.25">
      <c r="A342" s="53">
        <v>41430</v>
      </c>
      <c r="B342" s="47">
        <v>0.75</v>
      </c>
      <c r="C342" s="48" t="s">
        <v>1162</v>
      </c>
      <c r="D342" s="48" t="s">
        <v>80</v>
      </c>
      <c r="E342" s="48" t="s">
        <v>1244</v>
      </c>
      <c r="F342" s="48" t="s">
        <v>1243</v>
      </c>
      <c r="G342" s="48">
        <v>1</v>
      </c>
      <c r="H342" s="46">
        <v>41442</v>
      </c>
      <c r="I342" s="47">
        <v>0.53611111111111109</v>
      </c>
      <c r="J342" s="48" t="s">
        <v>1803</v>
      </c>
      <c r="K342" s="51">
        <f t="shared" si="10"/>
        <v>12</v>
      </c>
    </row>
    <row r="343" spans="1:11" x14ac:dyDescent="0.25">
      <c r="A343" s="53">
        <v>41438</v>
      </c>
      <c r="B343" s="47">
        <v>0.625</v>
      </c>
      <c r="C343" s="48" t="s">
        <v>1676</v>
      </c>
      <c r="D343" s="48" t="s">
        <v>117</v>
      </c>
      <c r="E343" s="48" t="s">
        <v>1703</v>
      </c>
      <c r="F343" s="48" t="s">
        <v>261</v>
      </c>
      <c r="G343" s="48">
        <v>1</v>
      </c>
      <c r="H343" s="46">
        <v>41438</v>
      </c>
      <c r="I343" s="47">
        <v>0.66666666666666663</v>
      </c>
      <c r="J343" s="48" t="s">
        <v>1768</v>
      </c>
      <c r="K343" s="51">
        <f t="shared" si="10"/>
        <v>0</v>
      </c>
    </row>
    <row r="344" spans="1:11" x14ac:dyDescent="0.25">
      <c r="A344" s="53">
        <v>41438</v>
      </c>
      <c r="B344" s="47">
        <v>0.625</v>
      </c>
      <c r="C344" s="48" t="s">
        <v>1676</v>
      </c>
      <c r="D344" s="48" t="s">
        <v>117</v>
      </c>
      <c r="E344" s="48" t="s">
        <v>1703</v>
      </c>
      <c r="F344" s="48" t="s">
        <v>261</v>
      </c>
      <c r="G344" s="48">
        <v>1</v>
      </c>
      <c r="H344" s="46">
        <v>41442</v>
      </c>
      <c r="I344" s="47">
        <v>0.38958333333333334</v>
      </c>
      <c r="J344" s="48" t="s">
        <v>1768</v>
      </c>
      <c r="K344" s="51">
        <f t="shared" si="10"/>
        <v>4</v>
      </c>
    </row>
    <row r="345" spans="1:11" x14ac:dyDescent="0.25">
      <c r="A345" s="53">
        <v>41438</v>
      </c>
      <c r="B345" s="47">
        <v>0.625</v>
      </c>
      <c r="C345" s="48" t="s">
        <v>1676</v>
      </c>
      <c r="D345" s="48" t="s">
        <v>117</v>
      </c>
      <c r="E345" s="48" t="s">
        <v>1703</v>
      </c>
      <c r="F345" s="48" t="s">
        <v>261</v>
      </c>
      <c r="G345" s="48">
        <v>1</v>
      </c>
      <c r="H345" s="46">
        <v>41438</v>
      </c>
      <c r="I345" s="47">
        <v>0.66666666666666663</v>
      </c>
      <c r="J345" s="48" t="s">
        <v>1768</v>
      </c>
      <c r="K345" s="51">
        <f t="shared" si="10"/>
        <v>0</v>
      </c>
    </row>
    <row r="346" spans="1:11" x14ac:dyDescent="0.25">
      <c r="A346" s="53">
        <v>41429</v>
      </c>
      <c r="B346" s="47">
        <v>0.70833333333333337</v>
      </c>
      <c r="C346" s="48" t="s">
        <v>1153</v>
      </c>
      <c r="D346" s="48" t="s">
        <v>51</v>
      </c>
      <c r="E346" s="48" t="s">
        <v>672</v>
      </c>
      <c r="F346" s="48" t="s">
        <v>673</v>
      </c>
      <c r="G346" s="48">
        <v>1</v>
      </c>
      <c r="H346" s="46">
        <v>41442</v>
      </c>
      <c r="I346" s="47">
        <v>0.58333333333333337</v>
      </c>
      <c r="J346" s="48" t="s">
        <v>1794</v>
      </c>
      <c r="K346" s="51">
        <f t="shared" si="10"/>
        <v>13</v>
      </c>
    </row>
    <row r="347" spans="1:11" x14ac:dyDescent="0.25">
      <c r="A347" s="53">
        <v>41423</v>
      </c>
      <c r="B347" s="47">
        <v>0.66666666666666663</v>
      </c>
      <c r="C347" s="48" t="s">
        <v>1153</v>
      </c>
      <c r="D347" s="48" t="s">
        <v>168</v>
      </c>
      <c r="E347" s="48" t="s">
        <v>636</v>
      </c>
      <c r="F347" s="48" t="s">
        <v>1404</v>
      </c>
      <c r="G347" s="48">
        <v>1</v>
      </c>
      <c r="H347" s="46">
        <v>41442</v>
      </c>
      <c r="I347" s="47">
        <v>0.54027777777777775</v>
      </c>
      <c r="J347" s="48" t="s">
        <v>1812</v>
      </c>
      <c r="K347" s="51">
        <f t="shared" si="10"/>
        <v>19</v>
      </c>
    </row>
    <row r="348" spans="1:11" x14ac:dyDescent="0.25">
      <c r="A348" s="53">
        <v>41435</v>
      </c>
      <c r="B348" s="47">
        <v>0.3263888888888889</v>
      </c>
      <c r="C348" s="48" t="s">
        <v>1153</v>
      </c>
      <c r="D348" s="48" t="s">
        <v>363</v>
      </c>
      <c r="E348" s="48" t="s">
        <v>938</v>
      </c>
      <c r="F348" s="48" t="s">
        <v>1741</v>
      </c>
      <c r="G348" s="48">
        <v>1</v>
      </c>
      <c r="H348" s="46">
        <v>41439</v>
      </c>
      <c r="I348" s="47">
        <v>0.66666666666666663</v>
      </c>
      <c r="J348" s="48" t="s">
        <v>1742</v>
      </c>
      <c r="K348" s="51">
        <f t="shared" si="10"/>
        <v>4</v>
      </c>
    </row>
    <row r="349" spans="1:11" x14ac:dyDescent="0.25">
      <c r="A349" s="53">
        <v>41430</v>
      </c>
      <c r="B349" s="47">
        <v>0.48402777777777778</v>
      </c>
      <c r="C349" s="48" t="s">
        <v>1153</v>
      </c>
      <c r="D349" s="48" t="s">
        <v>61</v>
      </c>
      <c r="E349" s="48" t="s">
        <v>62</v>
      </c>
      <c r="F349" s="48" t="s">
        <v>1299</v>
      </c>
      <c r="G349" s="48">
        <v>1</v>
      </c>
      <c r="H349" s="46">
        <v>41430</v>
      </c>
      <c r="I349" s="47">
        <v>0.66666666666666663</v>
      </c>
      <c r="J349" s="48" t="s">
        <v>1300</v>
      </c>
      <c r="K349" s="51">
        <f t="shared" si="10"/>
        <v>0</v>
      </c>
    </row>
    <row r="350" spans="1:11" x14ac:dyDescent="0.25">
      <c r="A350" s="53">
        <v>41437</v>
      </c>
      <c r="B350" s="47">
        <v>0.44444444444444442</v>
      </c>
      <c r="C350" s="48" t="s">
        <v>1153</v>
      </c>
      <c r="D350" s="48" t="s">
        <v>61</v>
      </c>
      <c r="E350" s="48" t="s">
        <v>62</v>
      </c>
      <c r="F350" s="48" t="s">
        <v>2178</v>
      </c>
      <c r="G350" s="48">
        <v>1</v>
      </c>
      <c r="H350" s="46">
        <v>41449</v>
      </c>
      <c r="I350" s="47">
        <v>0.66666666666666663</v>
      </c>
      <c r="J350" s="48" t="s">
        <v>2179</v>
      </c>
      <c r="K350" s="51">
        <f t="shared" si="10"/>
        <v>12</v>
      </c>
    </row>
    <row r="351" spans="1:11" x14ac:dyDescent="0.25">
      <c r="A351" s="53">
        <v>41437</v>
      </c>
      <c r="B351" s="47">
        <v>0.44444444444444442</v>
      </c>
      <c r="C351" s="48" t="s">
        <v>1153</v>
      </c>
      <c r="D351" s="48" t="s">
        <v>61</v>
      </c>
      <c r="E351" s="48" t="s">
        <v>62</v>
      </c>
      <c r="F351" s="48" t="s">
        <v>2178</v>
      </c>
      <c r="G351" s="48">
        <v>1</v>
      </c>
      <c r="H351" s="46">
        <v>41453</v>
      </c>
      <c r="I351" s="47" t="s">
        <v>2331</v>
      </c>
      <c r="J351" s="48" t="s">
        <v>2330</v>
      </c>
      <c r="K351" s="51">
        <f t="shared" si="10"/>
        <v>16</v>
      </c>
    </row>
    <row r="352" spans="1:11" x14ac:dyDescent="0.25">
      <c r="A352" s="53">
        <v>41437</v>
      </c>
      <c r="B352" s="47">
        <v>0.44444444444444442</v>
      </c>
      <c r="C352" s="48" t="s">
        <v>1153</v>
      </c>
      <c r="D352" s="48" t="s">
        <v>61</v>
      </c>
      <c r="E352" s="48" t="s">
        <v>62</v>
      </c>
      <c r="F352" s="48" t="s">
        <v>2178</v>
      </c>
      <c r="G352" s="48">
        <v>1</v>
      </c>
      <c r="H352" s="48"/>
      <c r="I352" s="48"/>
      <c r="J352" s="48"/>
      <c r="K352" s="51">
        <f t="shared" si="10"/>
        <v>-41437</v>
      </c>
    </row>
    <row r="353" spans="1:11" x14ac:dyDescent="0.25">
      <c r="A353" s="53">
        <v>41437</v>
      </c>
      <c r="B353" s="47">
        <v>0.44444444444444442</v>
      </c>
      <c r="C353" s="48" t="s">
        <v>1153</v>
      </c>
      <c r="D353" s="48" t="s">
        <v>61</v>
      </c>
      <c r="E353" s="48" t="s">
        <v>62</v>
      </c>
      <c r="F353" s="48" t="s">
        <v>2178</v>
      </c>
      <c r="G353" s="48">
        <v>1</v>
      </c>
      <c r="H353" s="48"/>
      <c r="I353" s="48"/>
      <c r="J353" s="48"/>
      <c r="K353" s="51">
        <f t="shared" si="10"/>
        <v>-41437</v>
      </c>
    </row>
    <row r="354" spans="1:11" x14ac:dyDescent="0.25">
      <c r="A354" s="53">
        <v>41437</v>
      </c>
      <c r="B354" s="47">
        <v>0.47916666666666669</v>
      </c>
      <c r="C354" s="48" t="s">
        <v>1153</v>
      </c>
      <c r="D354" s="48" t="s">
        <v>117</v>
      </c>
      <c r="E354" s="48" t="s">
        <v>1124</v>
      </c>
      <c r="F354" s="48" t="s">
        <v>1715</v>
      </c>
      <c r="G354" s="48">
        <v>1</v>
      </c>
      <c r="H354" s="46">
        <v>41439</v>
      </c>
      <c r="I354" s="47">
        <v>0.5</v>
      </c>
      <c r="J354" s="48" t="s">
        <v>1716</v>
      </c>
      <c r="K354" s="51">
        <f t="shared" si="10"/>
        <v>2</v>
      </c>
    </row>
    <row r="355" spans="1:11" x14ac:dyDescent="0.25">
      <c r="A355" s="53">
        <v>41435</v>
      </c>
      <c r="B355" s="47">
        <v>0.33333333333333331</v>
      </c>
      <c r="C355" s="48" t="s">
        <v>1153</v>
      </c>
      <c r="D355" s="48" t="s">
        <v>117</v>
      </c>
      <c r="E355" s="48" t="s">
        <v>1124</v>
      </c>
      <c r="F355" s="48" t="s">
        <v>2132</v>
      </c>
      <c r="G355" s="48">
        <v>1</v>
      </c>
      <c r="H355" s="46">
        <v>41456</v>
      </c>
      <c r="I355" s="47">
        <v>0.68055555555555547</v>
      </c>
      <c r="J355" s="48" t="s">
        <v>2367</v>
      </c>
      <c r="K355" s="51">
        <f t="shared" si="10"/>
        <v>21</v>
      </c>
    </row>
    <row r="356" spans="1:11" x14ac:dyDescent="0.25">
      <c r="A356" s="53">
        <v>41450</v>
      </c>
      <c r="B356" s="47">
        <v>0.47916666666666669</v>
      </c>
      <c r="C356" s="48" t="s">
        <v>1162</v>
      </c>
      <c r="D356" s="48" t="s">
        <v>117</v>
      </c>
      <c r="E356" s="48" t="s">
        <v>1124</v>
      </c>
      <c r="F356" s="48" t="s">
        <v>2236</v>
      </c>
      <c r="G356" s="48">
        <v>1</v>
      </c>
      <c r="H356" s="46">
        <v>41456</v>
      </c>
      <c r="I356" s="47">
        <v>0.68055555555555547</v>
      </c>
      <c r="J356" s="48" t="s">
        <v>2368</v>
      </c>
      <c r="K356" s="51">
        <f t="shared" si="10"/>
        <v>6</v>
      </c>
    </row>
    <row r="357" spans="1:11" x14ac:dyDescent="0.25">
      <c r="A357" s="53">
        <v>41431</v>
      </c>
      <c r="B357" s="47">
        <v>0.4236111111111111</v>
      </c>
      <c r="C357" s="48" t="s">
        <v>1162</v>
      </c>
      <c r="D357" s="48" t="s">
        <v>212</v>
      </c>
      <c r="E357" s="48" t="s">
        <v>1346</v>
      </c>
      <c r="F357" s="48" t="s">
        <v>968</v>
      </c>
      <c r="G357" s="48">
        <v>1</v>
      </c>
      <c r="H357" s="46">
        <v>41431</v>
      </c>
      <c r="I357" s="47">
        <v>0.66666666666666663</v>
      </c>
      <c r="J357" s="48" t="s">
        <v>1380</v>
      </c>
      <c r="K357" s="51">
        <f t="shared" si="10"/>
        <v>0</v>
      </c>
    </row>
    <row r="358" spans="1:11" x14ac:dyDescent="0.25">
      <c r="A358" s="53">
        <v>41431</v>
      </c>
      <c r="B358" s="47">
        <v>0.4236111111111111</v>
      </c>
      <c r="C358" s="48" t="s">
        <v>1162</v>
      </c>
      <c r="D358" s="48" t="s">
        <v>212</v>
      </c>
      <c r="E358" s="48" t="s">
        <v>1346</v>
      </c>
      <c r="F358" s="48" t="s">
        <v>968</v>
      </c>
      <c r="G358" s="48">
        <v>1</v>
      </c>
      <c r="H358" s="46">
        <v>41431</v>
      </c>
      <c r="I358" s="47">
        <v>0.66666666666666663</v>
      </c>
      <c r="J358" s="48" t="s">
        <v>1379</v>
      </c>
      <c r="K358" s="51">
        <f t="shared" ref="K358:K386" si="11">H358-A358</f>
        <v>0</v>
      </c>
    </row>
    <row r="359" spans="1:11" x14ac:dyDescent="0.25">
      <c r="A359" s="53">
        <v>41430</v>
      </c>
      <c r="B359" s="47">
        <v>0.64513888888888882</v>
      </c>
      <c r="C359" s="48" t="s">
        <v>1162</v>
      </c>
      <c r="D359" s="48" t="s">
        <v>1345</v>
      </c>
      <c r="E359" s="48" t="s">
        <v>1346</v>
      </c>
      <c r="F359" s="48" t="s">
        <v>1347</v>
      </c>
      <c r="G359" s="48">
        <v>1</v>
      </c>
      <c r="H359" s="46">
        <v>41430</v>
      </c>
      <c r="I359" s="47">
        <v>0.77569444444444446</v>
      </c>
      <c r="J359" s="48" t="s">
        <v>1349</v>
      </c>
      <c r="K359" s="51">
        <f t="shared" si="11"/>
        <v>0</v>
      </c>
    </row>
    <row r="360" spans="1:11" x14ac:dyDescent="0.25">
      <c r="A360" s="61">
        <v>41430</v>
      </c>
      <c r="B360" s="62">
        <v>0.64513888888888882</v>
      </c>
      <c r="C360" s="59" t="s">
        <v>1162</v>
      </c>
      <c r="D360" s="59" t="s">
        <v>1345</v>
      </c>
      <c r="E360" s="48" t="s">
        <v>1346</v>
      </c>
      <c r="F360" s="48" t="s">
        <v>1347</v>
      </c>
      <c r="G360" s="48">
        <v>1</v>
      </c>
      <c r="H360" s="46">
        <v>41430</v>
      </c>
      <c r="I360" s="47">
        <v>0.77569444444444446</v>
      </c>
      <c r="J360" s="48" t="s">
        <v>1348</v>
      </c>
      <c r="K360" s="51">
        <f t="shared" si="11"/>
        <v>0</v>
      </c>
    </row>
    <row r="361" spans="1:11" x14ac:dyDescent="0.25">
      <c r="A361" s="53">
        <v>41434</v>
      </c>
      <c r="B361" s="47">
        <v>0.95833333333333337</v>
      </c>
      <c r="C361" s="48" t="s">
        <v>1162</v>
      </c>
      <c r="D361" s="48" t="s">
        <v>212</v>
      </c>
      <c r="E361" s="48" t="s">
        <v>1346</v>
      </c>
      <c r="F361" s="48" t="s">
        <v>968</v>
      </c>
      <c r="G361" s="48">
        <v>1</v>
      </c>
      <c r="H361" s="46">
        <v>41435</v>
      </c>
      <c r="I361" s="47">
        <v>0.66666666666666663</v>
      </c>
      <c r="J361" s="48" t="s">
        <v>1536</v>
      </c>
      <c r="K361" s="51">
        <f t="shared" si="11"/>
        <v>1</v>
      </c>
    </row>
    <row r="362" spans="1:11" x14ac:dyDescent="0.25">
      <c r="A362" s="53">
        <v>41434</v>
      </c>
      <c r="B362" s="47">
        <v>0.95833333333333337</v>
      </c>
      <c r="C362" s="48" t="s">
        <v>1162</v>
      </c>
      <c r="D362" s="48" t="s">
        <v>212</v>
      </c>
      <c r="E362" s="48" t="s">
        <v>1346</v>
      </c>
      <c r="F362" s="48" t="s">
        <v>968</v>
      </c>
      <c r="G362" s="48">
        <v>1</v>
      </c>
      <c r="H362" s="46">
        <v>41435</v>
      </c>
      <c r="I362" s="47">
        <v>0.66666666666666663</v>
      </c>
      <c r="J362" s="48" t="s">
        <v>1537</v>
      </c>
      <c r="K362" s="51">
        <f t="shared" si="11"/>
        <v>1</v>
      </c>
    </row>
    <row r="363" spans="1:11" x14ac:dyDescent="0.25">
      <c r="A363" s="53">
        <v>41454</v>
      </c>
      <c r="B363" s="47">
        <v>0.42708333333333331</v>
      </c>
      <c r="C363" s="48" t="s">
        <v>1162</v>
      </c>
      <c r="D363" s="48" t="s">
        <v>2323</v>
      </c>
      <c r="E363" s="48" t="s">
        <v>1346</v>
      </c>
      <c r="F363" s="48" t="s">
        <v>2361</v>
      </c>
      <c r="G363" s="48">
        <v>1</v>
      </c>
      <c r="H363" s="46">
        <v>41456</v>
      </c>
      <c r="I363" s="47">
        <v>0.68055555555555547</v>
      </c>
      <c r="J363" s="48" t="s">
        <v>2362</v>
      </c>
      <c r="K363" s="51">
        <f t="shared" si="11"/>
        <v>2</v>
      </c>
    </row>
    <row r="364" spans="1:11" x14ac:dyDescent="0.25">
      <c r="A364" s="53">
        <v>41454</v>
      </c>
      <c r="B364" s="47">
        <v>0.42708333333333331</v>
      </c>
      <c r="C364" s="48" t="s">
        <v>1162</v>
      </c>
      <c r="D364" s="48" t="s">
        <v>2323</v>
      </c>
      <c r="E364" s="48" t="s">
        <v>1346</v>
      </c>
      <c r="F364" s="48" t="s">
        <v>2361</v>
      </c>
      <c r="G364" s="48">
        <v>1</v>
      </c>
      <c r="H364" s="46">
        <v>41456</v>
      </c>
      <c r="I364" s="47">
        <v>0.68055555555555547</v>
      </c>
      <c r="J364" s="48" t="s">
        <v>2363</v>
      </c>
      <c r="K364" s="51">
        <f t="shared" si="11"/>
        <v>2</v>
      </c>
    </row>
    <row r="365" spans="1:11" x14ac:dyDescent="0.25">
      <c r="A365" s="53">
        <v>41454</v>
      </c>
      <c r="B365" s="47">
        <v>0.42708333333333331</v>
      </c>
      <c r="C365" s="48" t="s">
        <v>1162</v>
      </c>
      <c r="D365" s="48" t="s">
        <v>2323</v>
      </c>
      <c r="E365" s="48" t="s">
        <v>1346</v>
      </c>
      <c r="F365" s="48" t="s">
        <v>2361</v>
      </c>
      <c r="G365" s="48">
        <v>1</v>
      </c>
      <c r="H365" s="46">
        <v>41456</v>
      </c>
      <c r="I365" s="47">
        <v>0.68055555555555547</v>
      </c>
      <c r="J365" s="48" t="s">
        <v>2364</v>
      </c>
      <c r="K365" s="51">
        <f t="shared" si="11"/>
        <v>2</v>
      </c>
    </row>
    <row r="366" spans="1:11" x14ac:dyDescent="0.25">
      <c r="A366" s="53">
        <v>41428</v>
      </c>
      <c r="B366" s="47">
        <v>0.58333333333333337</v>
      </c>
      <c r="C366" s="48" t="s">
        <v>1153</v>
      </c>
      <c r="D366" s="48" t="s">
        <v>51</v>
      </c>
      <c r="E366" s="48" t="s">
        <v>630</v>
      </c>
      <c r="F366" s="48" t="s">
        <v>796</v>
      </c>
      <c r="G366" s="48">
        <v>1</v>
      </c>
      <c r="H366" s="46">
        <v>41442</v>
      </c>
      <c r="I366" s="47">
        <v>0.54305555555555551</v>
      </c>
      <c r="J366" s="48" t="s">
        <v>1817</v>
      </c>
      <c r="K366" s="51">
        <f t="shared" si="11"/>
        <v>14</v>
      </c>
    </row>
    <row r="367" spans="1:11" x14ac:dyDescent="0.25">
      <c r="A367" s="53">
        <v>41432</v>
      </c>
      <c r="B367" s="47">
        <v>0.375</v>
      </c>
      <c r="C367" s="48" t="s">
        <v>1162</v>
      </c>
      <c r="D367" s="48" t="s">
        <v>374</v>
      </c>
      <c r="E367" s="48" t="s">
        <v>1433</v>
      </c>
      <c r="F367" s="48" t="s">
        <v>612</v>
      </c>
      <c r="G367" s="48">
        <v>1</v>
      </c>
      <c r="H367" s="46">
        <v>41432</v>
      </c>
      <c r="I367" s="47">
        <v>0.66666666666666663</v>
      </c>
      <c r="J367" s="48" t="s">
        <v>1434</v>
      </c>
      <c r="K367" s="51">
        <f t="shared" si="11"/>
        <v>0</v>
      </c>
    </row>
    <row r="368" spans="1:11" x14ac:dyDescent="0.25">
      <c r="A368" s="53">
        <v>41432</v>
      </c>
      <c r="B368" s="47">
        <v>0.375</v>
      </c>
      <c r="C368" s="48" t="s">
        <v>1162</v>
      </c>
      <c r="D368" s="48" t="s">
        <v>374</v>
      </c>
      <c r="E368" s="48" t="s">
        <v>1433</v>
      </c>
      <c r="F368" s="48" t="s">
        <v>612</v>
      </c>
      <c r="G368" s="48">
        <v>1</v>
      </c>
      <c r="H368" s="46">
        <v>41432</v>
      </c>
      <c r="I368" s="47">
        <v>0.66666666666666663</v>
      </c>
      <c r="J368" s="48" t="s">
        <v>1452</v>
      </c>
      <c r="K368" s="51">
        <f t="shared" si="11"/>
        <v>0</v>
      </c>
    </row>
    <row r="369" spans="1:12" x14ac:dyDescent="0.25">
      <c r="A369" s="53">
        <v>41432</v>
      </c>
      <c r="B369" s="47">
        <v>0.375</v>
      </c>
      <c r="C369" s="48" t="s">
        <v>1162</v>
      </c>
      <c r="D369" s="48" t="s">
        <v>374</v>
      </c>
      <c r="E369" s="48" t="s">
        <v>1433</v>
      </c>
      <c r="F369" s="48" t="s">
        <v>612</v>
      </c>
      <c r="G369" s="48">
        <v>1</v>
      </c>
      <c r="H369" s="46">
        <v>41432</v>
      </c>
      <c r="I369" s="47">
        <v>0.66666666666666663</v>
      </c>
      <c r="J369" s="48" t="s">
        <v>1451</v>
      </c>
      <c r="K369" s="51">
        <f t="shared" si="11"/>
        <v>0</v>
      </c>
    </row>
    <row r="370" spans="1:12" ht="15.75" x14ac:dyDescent="0.25">
      <c r="A370" s="53">
        <v>41422</v>
      </c>
      <c r="B370" s="47">
        <v>0.59027777777777779</v>
      </c>
      <c r="C370" s="48" t="s">
        <v>1162</v>
      </c>
      <c r="D370" s="2" t="s">
        <v>367</v>
      </c>
      <c r="E370" s="23" t="s">
        <v>368</v>
      </c>
      <c r="F370" s="23" t="s">
        <v>369</v>
      </c>
      <c r="G370" s="2">
        <v>1</v>
      </c>
      <c r="H370" s="46">
        <v>41435</v>
      </c>
      <c r="I370" s="47">
        <v>0.73263888888888884</v>
      </c>
      <c r="J370" s="48" t="s">
        <v>1543</v>
      </c>
      <c r="K370" s="51">
        <f t="shared" si="11"/>
        <v>13</v>
      </c>
    </row>
    <row r="371" spans="1:12" ht="15.75" x14ac:dyDescent="0.25">
      <c r="A371" s="53">
        <v>41422</v>
      </c>
      <c r="B371" s="47">
        <v>0.59027777777777779</v>
      </c>
      <c r="C371" s="48" t="s">
        <v>1162</v>
      </c>
      <c r="D371" s="2" t="s">
        <v>367</v>
      </c>
      <c r="E371" s="23" t="s">
        <v>368</v>
      </c>
      <c r="F371" s="23" t="s">
        <v>369</v>
      </c>
      <c r="G371" s="2">
        <v>1</v>
      </c>
      <c r="H371" s="46">
        <v>41436</v>
      </c>
      <c r="I371" s="47">
        <v>0.41666666666666669</v>
      </c>
      <c r="J371" s="48" t="s">
        <v>1555</v>
      </c>
      <c r="K371" s="51">
        <f t="shared" si="11"/>
        <v>14</v>
      </c>
    </row>
    <row r="372" spans="1:12" ht="15.75" x14ac:dyDescent="0.25">
      <c r="A372" s="53">
        <v>41422</v>
      </c>
      <c r="B372" s="47">
        <v>0.59027777777777779</v>
      </c>
      <c r="C372" s="48" t="s">
        <v>1162</v>
      </c>
      <c r="D372" s="2" t="s">
        <v>367</v>
      </c>
      <c r="E372" s="23" t="s">
        <v>368</v>
      </c>
      <c r="F372" s="23" t="s">
        <v>369</v>
      </c>
      <c r="G372" s="2">
        <v>1</v>
      </c>
      <c r="H372" s="46">
        <v>41442</v>
      </c>
      <c r="I372" s="47">
        <v>0.54166666666666663</v>
      </c>
      <c r="J372" s="48" t="s">
        <v>1792</v>
      </c>
      <c r="K372" s="51">
        <f t="shared" si="11"/>
        <v>20</v>
      </c>
    </row>
    <row r="373" spans="1:12" ht="15.75" x14ac:dyDescent="0.25">
      <c r="A373" s="53">
        <v>41438</v>
      </c>
      <c r="B373" s="47">
        <v>0.5</v>
      </c>
      <c r="C373" s="48" t="s">
        <v>1162</v>
      </c>
      <c r="D373" s="2" t="s">
        <v>367</v>
      </c>
      <c r="E373" s="23" t="s">
        <v>368</v>
      </c>
      <c r="F373" s="23" t="s">
        <v>369</v>
      </c>
      <c r="G373" s="2">
        <v>1</v>
      </c>
      <c r="H373" s="46">
        <v>41442</v>
      </c>
      <c r="I373" s="47">
        <v>0.53055555555555556</v>
      </c>
      <c r="J373" s="48" t="s">
        <v>1793</v>
      </c>
      <c r="K373" s="51">
        <f t="shared" si="11"/>
        <v>4</v>
      </c>
    </row>
    <row r="374" spans="1:12" ht="15.75" x14ac:dyDescent="0.25">
      <c r="A374" s="53">
        <v>41438</v>
      </c>
      <c r="B374" s="47">
        <v>0.5</v>
      </c>
      <c r="C374" s="48" t="s">
        <v>1162</v>
      </c>
      <c r="D374" s="2" t="s">
        <v>367</v>
      </c>
      <c r="E374" s="23" t="s">
        <v>368</v>
      </c>
      <c r="F374" s="23" t="s">
        <v>369</v>
      </c>
      <c r="G374" s="2">
        <v>1</v>
      </c>
      <c r="H374" s="46">
        <v>41458</v>
      </c>
      <c r="I374" s="47">
        <v>0.75</v>
      </c>
      <c r="J374" s="48">
        <v>120131801541</v>
      </c>
      <c r="K374" s="51">
        <f t="shared" si="11"/>
        <v>20</v>
      </c>
    </row>
    <row r="375" spans="1:12" ht="15.75" x14ac:dyDescent="0.25">
      <c r="A375" s="53">
        <v>41438</v>
      </c>
      <c r="B375" s="47">
        <v>0.5</v>
      </c>
      <c r="C375" s="48" t="s">
        <v>1162</v>
      </c>
      <c r="D375" s="2" t="s">
        <v>367</v>
      </c>
      <c r="E375" s="23" t="s">
        <v>368</v>
      </c>
      <c r="F375" s="23" t="s">
        <v>369</v>
      </c>
      <c r="G375" s="2">
        <v>1</v>
      </c>
      <c r="H375" s="46">
        <v>41452</v>
      </c>
      <c r="I375" s="47">
        <v>0.66666666666666663</v>
      </c>
      <c r="J375" s="48" t="s">
        <v>2269</v>
      </c>
      <c r="K375" s="51">
        <f t="shared" si="11"/>
        <v>14</v>
      </c>
      <c r="L375" s="45" t="s">
        <v>2505</v>
      </c>
    </row>
    <row r="376" spans="1:12" x14ac:dyDescent="0.25">
      <c r="A376" s="53">
        <v>41436</v>
      </c>
      <c r="B376" s="47">
        <v>0.79166666666666663</v>
      </c>
      <c r="C376" s="48" t="s">
        <v>1162</v>
      </c>
      <c r="D376" s="48" t="s">
        <v>90</v>
      </c>
      <c r="E376" s="48" t="s">
        <v>1908</v>
      </c>
      <c r="F376" s="48" t="s">
        <v>1909</v>
      </c>
      <c r="G376" s="48">
        <v>2</v>
      </c>
      <c r="H376" s="46">
        <v>41443</v>
      </c>
      <c r="I376" s="48"/>
      <c r="J376" s="48" t="s">
        <v>1105</v>
      </c>
      <c r="K376" s="51">
        <f t="shared" si="11"/>
        <v>7</v>
      </c>
    </row>
    <row r="377" spans="1:12" x14ac:dyDescent="0.25">
      <c r="A377" s="53">
        <v>41411</v>
      </c>
      <c r="B377" s="47">
        <v>0.61111111111111105</v>
      </c>
      <c r="C377" s="48" t="s">
        <v>1162</v>
      </c>
      <c r="D377" s="48" t="s">
        <v>1805</v>
      </c>
      <c r="E377" s="48" t="s">
        <v>1806</v>
      </c>
      <c r="F377" s="48" t="s">
        <v>1807</v>
      </c>
      <c r="G377" s="48">
        <v>1</v>
      </c>
      <c r="H377" s="46">
        <v>41442</v>
      </c>
      <c r="I377" s="47">
        <v>0.53819444444444442</v>
      </c>
      <c r="J377" s="48" t="s">
        <v>1808</v>
      </c>
      <c r="K377" s="51">
        <f t="shared" si="11"/>
        <v>31</v>
      </c>
    </row>
    <row r="378" spans="1:12" x14ac:dyDescent="0.25">
      <c r="A378" s="61">
        <v>41411</v>
      </c>
      <c r="B378" s="62">
        <v>0.61111111111111105</v>
      </c>
      <c r="C378" s="59" t="s">
        <v>1162</v>
      </c>
      <c r="D378" s="59" t="s">
        <v>1805</v>
      </c>
      <c r="E378" s="48" t="s">
        <v>1806</v>
      </c>
      <c r="F378" s="48" t="s">
        <v>1807</v>
      </c>
      <c r="G378" s="48">
        <v>1</v>
      </c>
      <c r="H378" s="46">
        <v>41446</v>
      </c>
      <c r="I378" s="47">
        <v>0.66666666666666663</v>
      </c>
      <c r="J378" s="48" t="s">
        <v>2118</v>
      </c>
      <c r="K378" s="51">
        <f t="shared" si="11"/>
        <v>35</v>
      </c>
    </row>
    <row r="379" spans="1:12" x14ac:dyDescent="0.25">
      <c r="A379" s="53">
        <v>41421</v>
      </c>
      <c r="B379" s="47">
        <v>0.47013888888888888</v>
      </c>
      <c r="C379" s="48" t="s">
        <v>1153</v>
      </c>
      <c r="D379" s="48" t="s">
        <v>117</v>
      </c>
      <c r="E379" s="48" t="s">
        <v>1416</v>
      </c>
      <c r="F379" s="48" t="s">
        <v>1417</v>
      </c>
      <c r="G379" s="48">
        <v>1</v>
      </c>
      <c r="H379" s="46">
        <v>41432</v>
      </c>
      <c r="I379" s="47">
        <v>0.5</v>
      </c>
      <c r="J379" s="48" t="s">
        <v>1418</v>
      </c>
      <c r="K379" s="51">
        <f t="shared" si="11"/>
        <v>11</v>
      </c>
    </row>
    <row r="380" spans="1:12" x14ac:dyDescent="0.25">
      <c r="A380" s="53">
        <v>41437</v>
      </c>
      <c r="B380" s="47">
        <v>0.47916666666666669</v>
      </c>
      <c r="C380" s="48" t="s">
        <v>1153</v>
      </c>
      <c r="D380" s="48" t="s">
        <v>117</v>
      </c>
      <c r="E380" s="48" t="s">
        <v>1416</v>
      </c>
      <c r="F380" s="48" t="s">
        <v>1417</v>
      </c>
      <c r="G380" s="48">
        <v>1</v>
      </c>
      <c r="H380" s="46">
        <v>41453</v>
      </c>
      <c r="I380" s="48" t="s">
        <v>2300</v>
      </c>
      <c r="J380" s="48" t="s">
        <v>2301</v>
      </c>
      <c r="K380" s="51">
        <f t="shared" si="11"/>
        <v>16</v>
      </c>
    </row>
    <row r="381" spans="1:12" x14ac:dyDescent="0.25">
      <c r="A381" s="53">
        <v>41435</v>
      </c>
      <c r="B381" s="47">
        <v>0.75</v>
      </c>
      <c r="C381" s="59" t="s">
        <v>1162</v>
      </c>
      <c r="D381" s="59" t="s">
        <v>98</v>
      </c>
      <c r="E381" s="59" t="s">
        <v>1590</v>
      </c>
      <c r="F381" s="59" t="s">
        <v>1591</v>
      </c>
      <c r="G381" s="48">
        <v>1</v>
      </c>
      <c r="H381" s="46">
        <v>41436</v>
      </c>
      <c r="I381" s="47">
        <v>0.54166666666666663</v>
      </c>
      <c r="J381" s="48" t="s">
        <v>1556</v>
      </c>
      <c r="K381" s="51">
        <f t="shared" si="11"/>
        <v>1</v>
      </c>
    </row>
    <row r="382" spans="1:12" x14ac:dyDescent="0.25">
      <c r="A382" s="53">
        <v>41435</v>
      </c>
      <c r="B382" s="47">
        <v>0.75</v>
      </c>
      <c r="C382" s="48" t="s">
        <v>1162</v>
      </c>
      <c r="D382" s="48" t="s">
        <v>98</v>
      </c>
      <c r="E382" s="48" t="s">
        <v>1590</v>
      </c>
      <c r="F382" s="48" t="s">
        <v>1591</v>
      </c>
      <c r="G382" s="48">
        <v>1</v>
      </c>
      <c r="H382" s="46">
        <v>41438</v>
      </c>
      <c r="I382" s="47">
        <v>0.70833333333333337</v>
      </c>
      <c r="J382" s="48" t="s">
        <v>1707</v>
      </c>
      <c r="K382" s="51">
        <f t="shared" si="11"/>
        <v>3</v>
      </c>
    </row>
    <row r="383" spans="1:12" x14ac:dyDescent="0.25">
      <c r="A383" s="53">
        <v>41435</v>
      </c>
      <c r="B383" s="47">
        <v>0.75</v>
      </c>
      <c r="C383" s="48" t="s">
        <v>1162</v>
      </c>
      <c r="D383" s="48" t="s">
        <v>98</v>
      </c>
      <c r="E383" s="48" t="s">
        <v>1590</v>
      </c>
      <c r="F383" s="48" t="s">
        <v>1591</v>
      </c>
      <c r="G383" s="48">
        <v>1</v>
      </c>
      <c r="H383" s="46">
        <v>41442</v>
      </c>
      <c r="I383" s="47">
        <v>0.55277777777777781</v>
      </c>
      <c r="J383" s="48" t="s">
        <v>1818</v>
      </c>
      <c r="K383" s="51">
        <f t="shared" si="11"/>
        <v>7</v>
      </c>
    </row>
    <row r="384" spans="1:12" x14ac:dyDescent="0.25">
      <c r="A384" s="53">
        <v>41435</v>
      </c>
      <c r="B384" s="47">
        <v>0.75</v>
      </c>
      <c r="C384" s="48" t="s">
        <v>1162</v>
      </c>
      <c r="D384" s="48" t="s">
        <v>98</v>
      </c>
      <c r="E384" s="48" t="s">
        <v>1590</v>
      </c>
      <c r="F384" s="48" t="s">
        <v>1591</v>
      </c>
      <c r="G384" s="48">
        <v>1</v>
      </c>
      <c r="H384" s="46">
        <v>41442</v>
      </c>
      <c r="I384" s="47">
        <v>0.55277777777777781</v>
      </c>
      <c r="J384" s="48" t="s">
        <v>759</v>
      </c>
      <c r="K384" s="51">
        <f t="shared" si="11"/>
        <v>7</v>
      </c>
    </row>
    <row r="385" spans="1:11" x14ac:dyDescent="0.25">
      <c r="A385" s="53">
        <v>41400</v>
      </c>
      <c r="B385" s="47">
        <v>0.5625</v>
      </c>
      <c r="C385" s="48" t="s">
        <v>14</v>
      </c>
      <c r="D385" s="48" t="s">
        <v>80</v>
      </c>
      <c r="E385" s="48" t="s">
        <v>1814</v>
      </c>
      <c r="F385" s="48" t="s">
        <v>1815</v>
      </c>
      <c r="G385" s="48">
        <v>1</v>
      </c>
      <c r="H385" s="46">
        <v>41442</v>
      </c>
      <c r="I385" s="47">
        <v>0.54236111111111118</v>
      </c>
      <c r="J385" s="48" t="s">
        <v>1816</v>
      </c>
      <c r="K385" s="51">
        <f t="shared" si="11"/>
        <v>42</v>
      </c>
    </row>
    <row r="386" spans="1:11" x14ac:dyDescent="0.25">
      <c r="A386" s="53">
        <v>41400</v>
      </c>
      <c r="B386" s="47">
        <v>0.5625</v>
      </c>
      <c r="C386" s="48" t="s">
        <v>14</v>
      </c>
      <c r="D386" s="48" t="s">
        <v>80</v>
      </c>
      <c r="E386" s="48" t="s">
        <v>1814</v>
      </c>
      <c r="F386" s="48" t="s">
        <v>1815</v>
      </c>
      <c r="G386" s="48">
        <v>1</v>
      </c>
      <c r="H386" s="46">
        <v>41445</v>
      </c>
      <c r="I386" s="48"/>
      <c r="J386" s="48" t="s">
        <v>2054</v>
      </c>
      <c r="K386" s="51">
        <f t="shared" si="11"/>
        <v>45</v>
      </c>
    </row>
    <row r="387" spans="1:11" x14ac:dyDescent="0.25">
      <c r="A387" s="53">
        <v>41435</v>
      </c>
      <c r="B387" s="47">
        <v>0.29166666666666669</v>
      </c>
      <c r="C387" s="48" t="s">
        <v>1153</v>
      </c>
      <c r="D387" s="48" t="s">
        <v>51</v>
      </c>
      <c r="E387" s="48" t="s">
        <v>1057</v>
      </c>
      <c r="F387" s="48" t="s">
        <v>1761</v>
      </c>
      <c r="G387" s="48">
        <v>1</v>
      </c>
      <c r="H387" s="46">
        <v>41442</v>
      </c>
      <c r="I387" s="47">
        <v>0.57152777777777775</v>
      </c>
      <c r="J387" s="48" t="s">
        <v>1819</v>
      </c>
      <c r="K387" s="51" t="s">
        <v>1700</v>
      </c>
    </row>
    <row r="388" spans="1:11" x14ac:dyDescent="0.25">
      <c r="A388" s="53">
        <v>41446</v>
      </c>
      <c r="B388" s="47">
        <v>0.29166666666666669</v>
      </c>
      <c r="C388" s="48" t="s">
        <v>1676</v>
      </c>
      <c r="D388" s="48" t="s">
        <v>51</v>
      </c>
      <c r="E388" s="48" t="s">
        <v>2194</v>
      </c>
      <c r="F388" s="48" t="s">
        <v>2195</v>
      </c>
      <c r="G388" s="48">
        <v>1</v>
      </c>
      <c r="H388" s="46">
        <v>41450</v>
      </c>
      <c r="I388" s="47">
        <v>0.5</v>
      </c>
      <c r="J388" s="48" t="s">
        <v>2196</v>
      </c>
      <c r="K388" s="51">
        <f t="shared" ref="K388:K419" si="12">H388-A388</f>
        <v>4</v>
      </c>
    </row>
    <row r="389" spans="1:11" x14ac:dyDescent="0.25">
      <c r="A389" s="53">
        <v>41446</v>
      </c>
      <c r="B389" s="47">
        <v>0.29166666666666669</v>
      </c>
      <c r="C389" s="48" t="s">
        <v>1676</v>
      </c>
      <c r="D389" s="48" t="s">
        <v>51</v>
      </c>
      <c r="E389" s="48" t="s">
        <v>2194</v>
      </c>
      <c r="F389" s="48" t="s">
        <v>2195</v>
      </c>
      <c r="G389" s="48">
        <v>1</v>
      </c>
      <c r="H389" s="46">
        <v>41471</v>
      </c>
      <c r="I389" s="47">
        <v>0.51597222222222217</v>
      </c>
      <c r="J389" s="48" t="s">
        <v>2950</v>
      </c>
      <c r="K389" s="51">
        <f t="shared" si="12"/>
        <v>25</v>
      </c>
    </row>
    <row r="390" spans="1:11" x14ac:dyDescent="0.25">
      <c r="A390" s="53">
        <v>41439</v>
      </c>
      <c r="B390" s="47">
        <v>0.125</v>
      </c>
      <c r="C390" s="48" t="s">
        <v>1676</v>
      </c>
      <c r="D390" s="48" t="s">
        <v>1762</v>
      </c>
      <c r="E390" s="48" t="s">
        <v>1763</v>
      </c>
      <c r="F390" s="48" t="s">
        <v>1764</v>
      </c>
      <c r="G390" s="48">
        <v>1</v>
      </c>
      <c r="H390" s="46">
        <v>41439</v>
      </c>
      <c r="I390" s="47">
        <v>0.66666666666666663</v>
      </c>
      <c r="J390" s="48" t="s">
        <v>1765</v>
      </c>
      <c r="K390" s="51">
        <f t="shared" si="12"/>
        <v>0</v>
      </c>
    </row>
    <row r="391" spans="1:11" x14ac:dyDescent="0.25">
      <c r="A391" s="53">
        <v>41439</v>
      </c>
      <c r="B391" s="47">
        <v>0.125</v>
      </c>
      <c r="C391" s="48" t="s">
        <v>1676</v>
      </c>
      <c r="D391" s="48" t="s">
        <v>1762</v>
      </c>
      <c r="E391" s="48" t="s">
        <v>1763</v>
      </c>
      <c r="F391" s="48" t="s">
        <v>1764</v>
      </c>
      <c r="G391" s="48">
        <v>1</v>
      </c>
      <c r="H391" s="46">
        <v>41439</v>
      </c>
      <c r="I391" s="47">
        <v>0.66666666666666663</v>
      </c>
      <c r="J391" s="48" t="s">
        <v>1766</v>
      </c>
      <c r="K391" s="51">
        <f t="shared" si="12"/>
        <v>0</v>
      </c>
    </row>
    <row r="392" spans="1:11" x14ac:dyDescent="0.25">
      <c r="A392" s="53">
        <v>41442</v>
      </c>
      <c r="B392" s="47">
        <v>0.70833333333333337</v>
      </c>
      <c r="C392" s="48" t="s">
        <v>1676</v>
      </c>
      <c r="D392" s="48" t="s">
        <v>1762</v>
      </c>
      <c r="E392" s="48" t="s">
        <v>1763</v>
      </c>
      <c r="F392" s="48" t="s">
        <v>1764</v>
      </c>
      <c r="G392" s="48">
        <v>1</v>
      </c>
      <c r="H392" s="46">
        <v>41443</v>
      </c>
      <c r="I392" s="47">
        <v>0.6020833333333333</v>
      </c>
      <c r="J392" s="48" t="s">
        <v>1902</v>
      </c>
      <c r="K392" s="51">
        <f t="shared" si="12"/>
        <v>1</v>
      </c>
    </row>
    <row r="393" spans="1:11" x14ac:dyDescent="0.25">
      <c r="A393" s="53">
        <v>41442</v>
      </c>
      <c r="B393" s="47">
        <v>0.70833333333333337</v>
      </c>
      <c r="C393" s="48" t="s">
        <v>1676</v>
      </c>
      <c r="D393" s="48" t="s">
        <v>1762</v>
      </c>
      <c r="E393" s="48" t="s">
        <v>1763</v>
      </c>
      <c r="F393" s="48" t="s">
        <v>1764</v>
      </c>
      <c r="G393" s="48">
        <v>1</v>
      </c>
      <c r="H393" s="46">
        <v>41443</v>
      </c>
      <c r="I393" s="47">
        <v>0.6020833333333333</v>
      </c>
      <c r="J393" s="48" t="s">
        <v>1903</v>
      </c>
      <c r="K393" s="51">
        <f t="shared" si="12"/>
        <v>1</v>
      </c>
    </row>
    <row r="394" spans="1:11" x14ac:dyDescent="0.25">
      <c r="A394" s="53">
        <v>41429</v>
      </c>
      <c r="B394" s="47">
        <v>0.4861111111111111</v>
      </c>
      <c r="C394" s="48" t="s">
        <v>1153</v>
      </c>
      <c r="D394" s="48" t="s">
        <v>117</v>
      </c>
      <c r="E394" s="48" t="s">
        <v>722</v>
      </c>
      <c r="F394" s="48" t="s">
        <v>1882</v>
      </c>
      <c r="G394" s="48">
        <v>1</v>
      </c>
      <c r="H394" s="46">
        <v>41443</v>
      </c>
      <c r="I394" s="47">
        <v>0.5</v>
      </c>
      <c r="J394" s="48" t="s">
        <v>1893</v>
      </c>
      <c r="K394" s="51">
        <f t="shared" si="12"/>
        <v>14</v>
      </c>
    </row>
    <row r="395" spans="1:11" x14ac:dyDescent="0.25">
      <c r="A395" s="53">
        <v>41444</v>
      </c>
      <c r="B395" s="47">
        <v>0.625</v>
      </c>
      <c r="C395" s="48" t="s">
        <v>1676</v>
      </c>
      <c r="D395" s="48" t="s">
        <v>2047</v>
      </c>
      <c r="E395" s="48" t="s">
        <v>2048</v>
      </c>
      <c r="F395" s="48" t="s">
        <v>2049</v>
      </c>
      <c r="G395" s="48">
        <v>1</v>
      </c>
      <c r="H395" s="46">
        <v>41445</v>
      </c>
      <c r="I395" s="48"/>
      <c r="J395" s="48" t="s">
        <v>2046</v>
      </c>
      <c r="K395" s="51">
        <f t="shared" si="12"/>
        <v>1</v>
      </c>
    </row>
    <row r="396" spans="1:11" x14ac:dyDescent="0.25">
      <c r="A396" s="53">
        <v>41436</v>
      </c>
      <c r="B396" s="47">
        <v>0.51388888888888895</v>
      </c>
      <c r="C396" s="48" t="s">
        <v>1153</v>
      </c>
      <c r="D396" s="48" t="s">
        <v>117</v>
      </c>
      <c r="E396" s="48" t="s">
        <v>2137</v>
      </c>
      <c r="F396" s="48" t="s">
        <v>2138</v>
      </c>
      <c r="G396" s="48">
        <v>1</v>
      </c>
      <c r="H396" s="46">
        <v>41449</v>
      </c>
      <c r="I396" s="47">
        <v>0.5</v>
      </c>
      <c r="J396" s="48" t="s">
        <v>2151</v>
      </c>
      <c r="K396" s="51">
        <f t="shared" si="12"/>
        <v>13</v>
      </c>
    </row>
    <row r="397" spans="1:11" x14ac:dyDescent="0.25">
      <c r="A397" s="53">
        <v>41437</v>
      </c>
      <c r="B397" s="47">
        <v>0.47916666666666669</v>
      </c>
      <c r="C397" s="48" t="s">
        <v>1153</v>
      </c>
      <c r="D397" s="48" t="s">
        <v>117</v>
      </c>
      <c r="E397" s="48" t="s">
        <v>410</v>
      </c>
      <c r="F397" s="48" t="s">
        <v>411</v>
      </c>
      <c r="G397" s="48">
        <v>1</v>
      </c>
      <c r="H397" s="46">
        <v>41439</v>
      </c>
      <c r="I397" s="47">
        <v>0.5</v>
      </c>
      <c r="J397" s="48" t="s">
        <v>1731</v>
      </c>
      <c r="K397" s="51">
        <f t="shared" si="12"/>
        <v>2</v>
      </c>
    </row>
    <row r="398" spans="1:11" x14ac:dyDescent="0.25">
      <c r="A398" s="53">
        <v>41428</v>
      </c>
      <c r="B398" s="47">
        <v>0.50486111111111109</v>
      </c>
      <c r="C398" s="48" t="s">
        <v>1153</v>
      </c>
      <c r="D398" s="48" t="s">
        <v>117</v>
      </c>
      <c r="E398" s="48" t="s">
        <v>410</v>
      </c>
      <c r="F398" s="48" t="s">
        <v>411</v>
      </c>
      <c r="G398" s="48">
        <v>1</v>
      </c>
      <c r="H398" s="46">
        <v>41442</v>
      </c>
      <c r="I398" s="47">
        <v>0.49236111111111108</v>
      </c>
      <c r="J398" s="48" t="s">
        <v>1776</v>
      </c>
      <c r="K398" s="51">
        <f t="shared" si="12"/>
        <v>14</v>
      </c>
    </row>
    <row r="399" spans="1:11" x14ac:dyDescent="0.25">
      <c r="A399" s="53">
        <v>41407</v>
      </c>
      <c r="B399" s="47">
        <v>0.29166666666666669</v>
      </c>
      <c r="C399" s="48" t="s">
        <v>1153</v>
      </c>
      <c r="D399" s="48" t="s">
        <v>51</v>
      </c>
      <c r="E399" s="48" t="s">
        <v>2000</v>
      </c>
      <c r="F399" s="48"/>
      <c r="G399" s="48">
        <v>1</v>
      </c>
      <c r="H399" s="48"/>
      <c r="I399" s="48"/>
      <c r="J399" s="48" t="s">
        <v>1661</v>
      </c>
      <c r="K399" s="51">
        <f t="shared" si="12"/>
        <v>-41407</v>
      </c>
    </row>
    <row r="400" spans="1:11" x14ac:dyDescent="0.25">
      <c r="A400" s="53">
        <v>41422</v>
      </c>
      <c r="B400" s="47">
        <v>0.60416666666666663</v>
      </c>
      <c r="C400" s="48" t="s">
        <v>1153</v>
      </c>
      <c r="D400" s="48" t="s">
        <v>117</v>
      </c>
      <c r="E400" s="48" t="s">
        <v>1490</v>
      </c>
      <c r="F400" s="48" t="s">
        <v>1491</v>
      </c>
      <c r="G400" s="48">
        <v>1</v>
      </c>
      <c r="H400" s="46">
        <v>41435</v>
      </c>
      <c r="I400" s="47">
        <v>0.5</v>
      </c>
      <c r="J400" s="48" t="s">
        <v>1492</v>
      </c>
      <c r="K400" s="51">
        <f t="shared" si="12"/>
        <v>13</v>
      </c>
    </row>
    <row r="401" spans="1:11" x14ac:dyDescent="0.25">
      <c r="A401" s="53">
        <v>41423</v>
      </c>
      <c r="B401" s="47">
        <v>0.48125000000000001</v>
      </c>
      <c r="C401" s="48" t="s">
        <v>1153</v>
      </c>
      <c r="D401" s="48" t="s">
        <v>117</v>
      </c>
      <c r="E401" s="48" t="s">
        <v>1578</v>
      </c>
      <c r="F401" s="48" t="s">
        <v>1579</v>
      </c>
      <c r="G401" s="48">
        <v>1</v>
      </c>
      <c r="H401" s="46">
        <v>41436</v>
      </c>
      <c r="I401" s="47">
        <v>0.47916666666666669</v>
      </c>
      <c r="J401" s="48" t="s">
        <v>1580</v>
      </c>
      <c r="K401" s="51">
        <f t="shared" si="12"/>
        <v>13</v>
      </c>
    </row>
    <row r="402" spans="1:11" x14ac:dyDescent="0.25">
      <c r="A402" s="53">
        <v>41416</v>
      </c>
      <c r="B402" s="47">
        <v>0.70833333333333337</v>
      </c>
      <c r="C402" s="48" t="s">
        <v>1162</v>
      </c>
      <c r="D402" s="48" t="s">
        <v>51</v>
      </c>
      <c r="E402" s="48" t="s">
        <v>1809</v>
      </c>
      <c r="F402" s="48" t="s">
        <v>1810</v>
      </c>
      <c r="G402" s="48">
        <v>1</v>
      </c>
      <c r="H402" s="46">
        <v>41442</v>
      </c>
      <c r="I402" s="47">
        <v>0.5395833333333333</v>
      </c>
      <c r="J402" s="48" t="s">
        <v>1811</v>
      </c>
      <c r="K402" s="51">
        <f t="shared" si="12"/>
        <v>26</v>
      </c>
    </row>
    <row r="403" spans="1:11" x14ac:dyDescent="0.25">
      <c r="A403" s="53">
        <v>41416</v>
      </c>
      <c r="B403" s="47">
        <v>0.70833333333333337</v>
      </c>
      <c r="C403" s="48" t="s">
        <v>1162</v>
      </c>
      <c r="D403" s="48" t="s">
        <v>51</v>
      </c>
      <c r="E403" s="48" t="s">
        <v>1809</v>
      </c>
      <c r="F403" s="48" t="s">
        <v>1810</v>
      </c>
      <c r="G403" s="48">
        <v>1</v>
      </c>
      <c r="H403" s="46">
        <v>41444</v>
      </c>
      <c r="I403" s="47">
        <v>0.66666666666666663</v>
      </c>
      <c r="J403" s="48" t="s">
        <v>1981</v>
      </c>
      <c r="K403" s="51">
        <f t="shared" si="12"/>
        <v>28</v>
      </c>
    </row>
    <row r="404" spans="1:11" x14ac:dyDescent="0.25">
      <c r="A404" s="53">
        <v>41452</v>
      </c>
      <c r="B404" s="47">
        <v>0.56805555555555554</v>
      </c>
      <c r="C404" s="48" t="s">
        <v>1162</v>
      </c>
      <c r="D404" s="48" t="s">
        <v>117</v>
      </c>
      <c r="E404" s="48" t="s">
        <v>2285</v>
      </c>
      <c r="F404" s="48" t="s">
        <v>1347</v>
      </c>
      <c r="G404" s="48">
        <v>1</v>
      </c>
      <c r="H404" s="46">
        <v>41452</v>
      </c>
      <c r="I404" s="47">
        <v>0.70138888888888884</v>
      </c>
      <c r="J404" s="48" t="s">
        <v>2286</v>
      </c>
      <c r="K404" s="51">
        <f t="shared" si="12"/>
        <v>0</v>
      </c>
    </row>
    <row r="405" spans="1:11" x14ac:dyDescent="0.25">
      <c r="A405" s="53">
        <v>41452</v>
      </c>
      <c r="B405" s="47">
        <v>0.56805555555555554</v>
      </c>
      <c r="C405" s="48" t="s">
        <v>1162</v>
      </c>
      <c r="D405" s="48" t="s">
        <v>117</v>
      </c>
      <c r="E405" s="48" t="s">
        <v>2285</v>
      </c>
      <c r="F405" s="48" t="s">
        <v>1347</v>
      </c>
      <c r="G405" s="48">
        <v>1</v>
      </c>
      <c r="H405" s="46">
        <v>41452</v>
      </c>
      <c r="I405" s="47">
        <v>0.70138888888888884</v>
      </c>
      <c r="J405" s="48" t="s">
        <v>2287</v>
      </c>
      <c r="K405" s="51">
        <f t="shared" si="12"/>
        <v>0</v>
      </c>
    </row>
    <row r="406" spans="1:11" x14ac:dyDescent="0.25">
      <c r="A406" s="53">
        <v>41429</v>
      </c>
      <c r="B406" s="47">
        <v>0.4597222222222222</v>
      </c>
      <c r="C406" s="48" t="s">
        <v>1153</v>
      </c>
      <c r="D406" s="48" t="s">
        <v>117</v>
      </c>
      <c r="E406" s="48" t="s">
        <v>1369</v>
      </c>
      <c r="F406" s="48" t="s">
        <v>1370</v>
      </c>
      <c r="G406" s="48">
        <v>1</v>
      </c>
      <c r="H406" s="46">
        <v>41435</v>
      </c>
      <c r="I406" s="47">
        <v>0.5</v>
      </c>
      <c r="J406" s="48" t="s">
        <v>1472</v>
      </c>
      <c r="K406" s="51">
        <f t="shared" si="12"/>
        <v>6</v>
      </c>
    </row>
    <row r="407" spans="1:11" x14ac:dyDescent="0.25">
      <c r="A407" s="53">
        <v>41431</v>
      </c>
      <c r="B407" s="47">
        <v>0.50694444444444442</v>
      </c>
      <c r="C407" s="48" t="s">
        <v>1153</v>
      </c>
      <c r="D407" s="48" t="s">
        <v>117</v>
      </c>
      <c r="E407" s="48" t="s">
        <v>1369</v>
      </c>
      <c r="F407" s="48" t="s">
        <v>1370</v>
      </c>
      <c r="G407" s="48">
        <v>1</v>
      </c>
      <c r="H407" s="46">
        <v>41445</v>
      </c>
      <c r="I407" s="47">
        <v>0.47916666666666669</v>
      </c>
      <c r="J407" s="48" t="s">
        <v>2003</v>
      </c>
      <c r="K407" s="51">
        <f t="shared" si="12"/>
        <v>14</v>
      </c>
    </row>
    <row r="408" spans="1:11" x14ac:dyDescent="0.25">
      <c r="A408" s="53">
        <v>41449</v>
      </c>
      <c r="B408" s="47">
        <v>0.54166666666666663</v>
      </c>
      <c r="C408" s="48" t="s">
        <v>1162</v>
      </c>
      <c r="D408" s="48" t="s">
        <v>2247</v>
      </c>
      <c r="E408" s="48" t="s">
        <v>2248</v>
      </c>
      <c r="F408" s="48" t="s">
        <v>2249</v>
      </c>
      <c r="G408" s="48">
        <v>1</v>
      </c>
      <c r="H408" s="46">
        <v>41450</v>
      </c>
      <c r="I408" s="47">
        <v>0.79166666666666663</v>
      </c>
      <c r="J408" s="48" t="s">
        <v>2250</v>
      </c>
      <c r="K408" s="51">
        <f t="shared" si="12"/>
        <v>1</v>
      </c>
    </row>
    <row r="409" spans="1:11" x14ac:dyDescent="0.25">
      <c r="A409" s="53">
        <v>41449</v>
      </c>
      <c r="B409" s="47">
        <v>0.54166666666666663</v>
      </c>
      <c r="C409" s="48" t="s">
        <v>1162</v>
      </c>
      <c r="D409" s="48" t="s">
        <v>2247</v>
      </c>
      <c r="E409" s="48" t="s">
        <v>2248</v>
      </c>
      <c r="F409" s="48" t="s">
        <v>2251</v>
      </c>
      <c r="G409" s="48">
        <v>1</v>
      </c>
      <c r="H409" s="46">
        <v>41450</v>
      </c>
      <c r="I409" s="47">
        <v>0.79166666666666663</v>
      </c>
      <c r="J409" s="48" t="s">
        <v>2252</v>
      </c>
      <c r="K409" s="51">
        <f t="shared" si="12"/>
        <v>1</v>
      </c>
    </row>
    <row r="410" spans="1:11" x14ac:dyDescent="0.25">
      <c r="A410" s="53">
        <v>41449</v>
      </c>
      <c r="B410" s="47">
        <v>0.54166666666666663</v>
      </c>
      <c r="C410" s="48" t="s">
        <v>1162</v>
      </c>
      <c r="D410" s="48" t="s">
        <v>2247</v>
      </c>
      <c r="E410" s="48" t="s">
        <v>2248</v>
      </c>
      <c r="F410" s="48" t="s">
        <v>2251</v>
      </c>
      <c r="G410" s="48">
        <v>1</v>
      </c>
      <c r="H410" s="46">
        <v>41456</v>
      </c>
      <c r="I410" s="47">
        <v>0.68055555555555547</v>
      </c>
      <c r="J410" s="48" t="s">
        <v>2369</v>
      </c>
      <c r="K410" s="51">
        <f t="shared" si="12"/>
        <v>7</v>
      </c>
    </row>
    <row r="411" spans="1:11" x14ac:dyDescent="0.25">
      <c r="A411" s="53">
        <v>41449</v>
      </c>
      <c r="B411" s="47">
        <v>0.54166666666666663</v>
      </c>
      <c r="C411" s="48" t="s">
        <v>1162</v>
      </c>
      <c r="D411" s="48" t="s">
        <v>2247</v>
      </c>
      <c r="E411" s="48" t="s">
        <v>2248</v>
      </c>
      <c r="F411" s="48" t="s">
        <v>2251</v>
      </c>
      <c r="G411" s="48">
        <v>1</v>
      </c>
      <c r="H411" s="46">
        <v>41456</v>
      </c>
      <c r="I411" s="47">
        <v>0.68055555555555547</v>
      </c>
      <c r="J411" s="48" t="s">
        <v>2370</v>
      </c>
      <c r="K411" s="51">
        <f t="shared" si="12"/>
        <v>7</v>
      </c>
    </row>
    <row r="412" spans="1:11" x14ac:dyDescent="0.25">
      <c r="A412" s="53">
        <v>41449</v>
      </c>
      <c r="B412" s="47">
        <v>0.54166666666666663</v>
      </c>
      <c r="C412" s="48" t="s">
        <v>1162</v>
      </c>
      <c r="D412" s="48" t="s">
        <v>2247</v>
      </c>
      <c r="E412" s="48" t="s">
        <v>2248</v>
      </c>
      <c r="F412" s="48" t="s">
        <v>2251</v>
      </c>
      <c r="G412" s="48">
        <v>1</v>
      </c>
      <c r="H412" s="46">
        <v>41457</v>
      </c>
      <c r="I412" s="47">
        <v>0.50694444444444442</v>
      </c>
      <c r="J412" s="48" t="s">
        <v>2424</v>
      </c>
      <c r="K412" s="51">
        <f t="shared" si="12"/>
        <v>8</v>
      </c>
    </row>
    <row r="413" spans="1:11" x14ac:dyDescent="0.25">
      <c r="A413" s="53">
        <v>41449</v>
      </c>
      <c r="B413" s="47">
        <v>0.54166666666666663</v>
      </c>
      <c r="C413" s="48" t="s">
        <v>1162</v>
      </c>
      <c r="D413" s="48" t="s">
        <v>2247</v>
      </c>
      <c r="E413" s="48" t="s">
        <v>2248</v>
      </c>
      <c r="F413" s="48" t="s">
        <v>2251</v>
      </c>
      <c r="G413" s="48">
        <v>1</v>
      </c>
      <c r="H413" s="46">
        <v>41456</v>
      </c>
      <c r="I413" s="47">
        <v>0.68055555555555547</v>
      </c>
      <c r="J413" s="48" t="s">
        <v>2372</v>
      </c>
      <c r="K413" s="51">
        <f t="shared" si="12"/>
        <v>7</v>
      </c>
    </row>
    <row r="414" spans="1:11" x14ac:dyDescent="0.25">
      <c r="A414" s="53">
        <v>41449</v>
      </c>
      <c r="B414" s="47">
        <v>0.54166666666666663</v>
      </c>
      <c r="C414" s="48" t="s">
        <v>1162</v>
      </c>
      <c r="D414" s="48" t="s">
        <v>2247</v>
      </c>
      <c r="E414" s="48" t="s">
        <v>2248</v>
      </c>
      <c r="F414" s="48" t="s">
        <v>2251</v>
      </c>
      <c r="G414" s="48">
        <v>1</v>
      </c>
      <c r="H414" s="46">
        <v>41456</v>
      </c>
      <c r="I414" s="47">
        <v>0.68055555555555547</v>
      </c>
      <c r="J414" s="48" t="s">
        <v>2371</v>
      </c>
      <c r="K414" s="51">
        <f t="shared" si="12"/>
        <v>7</v>
      </c>
    </row>
    <row r="415" spans="1:11" x14ac:dyDescent="0.25">
      <c r="A415" s="53">
        <v>41449</v>
      </c>
      <c r="B415" s="47">
        <v>0.54166666666666663</v>
      </c>
      <c r="C415" s="48" t="s">
        <v>1162</v>
      </c>
      <c r="D415" s="48" t="s">
        <v>2247</v>
      </c>
      <c r="E415" s="48" t="s">
        <v>2248</v>
      </c>
      <c r="F415" s="48" t="s">
        <v>2251</v>
      </c>
      <c r="G415" s="48">
        <v>1</v>
      </c>
      <c r="H415" s="46">
        <v>41457</v>
      </c>
      <c r="I415" s="47">
        <v>0.50694444444444442</v>
      </c>
      <c r="J415" s="48">
        <v>12013156092</v>
      </c>
      <c r="K415" s="51">
        <f t="shared" si="12"/>
        <v>8</v>
      </c>
    </row>
    <row r="416" spans="1:11" x14ac:dyDescent="0.25">
      <c r="A416" s="53">
        <v>41449</v>
      </c>
      <c r="B416" s="47">
        <v>0.54166666666666663</v>
      </c>
      <c r="C416" s="48" t="s">
        <v>1162</v>
      </c>
      <c r="D416" s="48" t="s">
        <v>2247</v>
      </c>
      <c r="E416" s="48" t="s">
        <v>2248</v>
      </c>
      <c r="F416" s="48" t="s">
        <v>2251</v>
      </c>
      <c r="G416" s="48">
        <v>1</v>
      </c>
      <c r="H416" s="46">
        <v>41456</v>
      </c>
      <c r="I416" s="47">
        <v>0.68055555555555547</v>
      </c>
      <c r="J416" s="48" t="s">
        <v>2373</v>
      </c>
      <c r="K416" s="51">
        <f t="shared" si="12"/>
        <v>7</v>
      </c>
    </row>
    <row r="417" spans="1:11" x14ac:dyDescent="0.25">
      <c r="A417" s="53">
        <v>41449</v>
      </c>
      <c r="B417" s="47">
        <v>0.54166666666666663</v>
      </c>
      <c r="C417" s="48" t="s">
        <v>1162</v>
      </c>
      <c r="D417" s="48" t="s">
        <v>2247</v>
      </c>
      <c r="E417" s="48" t="s">
        <v>2248</v>
      </c>
      <c r="F417" s="48" t="s">
        <v>2251</v>
      </c>
      <c r="G417" s="48">
        <v>1</v>
      </c>
      <c r="H417" s="46">
        <v>41457</v>
      </c>
      <c r="I417" s="47">
        <v>0.50694444444444442</v>
      </c>
      <c r="J417" s="48" t="s">
        <v>2425</v>
      </c>
      <c r="K417" s="51">
        <f t="shared" si="12"/>
        <v>8</v>
      </c>
    </row>
    <row r="418" spans="1:11" x14ac:dyDescent="0.25">
      <c r="A418" s="53">
        <v>41435</v>
      </c>
      <c r="B418" s="47">
        <v>0.33333333333333331</v>
      </c>
      <c r="C418" s="48" t="s">
        <v>1153</v>
      </c>
      <c r="D418" s="48" t="s">
        <v>117</v>
      </c>
      <c r="E418" s="48" t="s">
        <v>812</v>
      </c>
      <c r="F418" s="48" t="s">
        <v>813</v>
      </c>
      <c r="G418" s="48">
        <v>1</v>
      </c>
      <c r="H418" s="46">
        <v>41449</v>
      </c>
      <c r="I418" s="47">
        <v>0.5</v>
      </c>
      <c r="J418" s="48" t="s">
        <v>2147</v>
      </c>
      <c r="K418" s="51">
        <f t="shared" si="12"/>
        <v>14</v>
      </c>
    </row>
    <row r="419" spans="1:11" x14ac:dyDescent="0.25">
      <c r="A419" s="53">
        <v>41449</v>
      </c>
      <c r="B419" s="47">
        <v>0.61875000000000002</v>
      </c>
      <c r="C419" s="48" t="s">
        <v>1153</v>
      </c>
      <c r="D419" s="48" t="s">
        <v>117</v>
      </c>
      <c r="E419" s="48" t="s">
        <v>812</v>
      </c>
      <c r="F419" s="48" t="s">
        <v>813</v>
      </c>
      <c r="G419" s="48">
        <v>1</v>
      </c>
      <c r="H419" s="46">
        <v>41463</v>
      </c>
      <c r="I419" s="47">
        <v>0.70833333333333337</v>
      </c>
      <c r="J419" s="48" t="s">
        <v>2617</v>
      </c>
      <c r="K419" s="51">
        <f t="shared" si="12"/>
        <v>14</v>
      </c>
    </row>
    <row r="420" spans="1:11" x14ac:dyDescent="0.25">
      <c r="A420" s="53">
        <v>41417</v>
      </c>
      <c r="B420" s="47">
        <v>0.5</v>
      </c>
      <c r="C420" s="48" t="s">
        <v>1153</v>
      </c>
      <c r="D420" s="48" t="s">
        <v>117</v>
      </c>
      <c r="E420" s="48" t="s">
        <v>224</v>
      </c>
      <c r="F420" s="48" t="s">
        <v>1277</v>
      </c>
      <c r="G420" s="48">
        <v>1</v>
      </c>
      <c r="H420" s="46">
        <v>41430</v>
      </c>
      <c r="I420" s="47">
        <v>0.45833333333333331</v>
      </c>
      <c r="J420" s="48" t="s">
        <v>1288</v>
      </c>
      <c r="K420" s="51">
        <f t="shared" ref="K420:K451" si="13">H420-A420</f>
        <v>13</v>
      </c>
    </row>
    <row r="421" spans="1:11" x14ac:dyDescent="0.25">
      <c r="A421" s="53">
        <v>41437</v>
      </c>
      <c r="B421" s="47">
        <v>0.45833333333333331</v>
      </c>
      <c r="C421" s="48" t="s">
        <v>1153</v>
      </c>
      <c r="D421" s="48" t="s">
        <v>117</v>
      </c>
      <c r="E421" s="48" t="s">
        <v>224</v>
      </c>
      <c r="F421" s="48" t="s">
        <v>1277</v>
      </c>
      <c r="G421" s="48">
        <v>1</v>
      </c>
      <c r="H421" s="46">
        <v>41439</v>
      </c>
      <c r="I421" s="47">
        <v>0.5</v>
      </c>
      <c r="J421" s="48" t="s">
        <v>1720</v>
      </c>
      <c r="K421" s="51">
        <f t="shared" si="13"/>
        <v>2</v>
      </c>
    </row>
    <row r="422" spans="1:11" x14ac:dyDescent="0.25">
      <c r="A422" s="53"/>
      <c r="B422" s="48"/>
      <c r="C422" s="48"/>
      <c r="D422" s="48"/>
      <c r="E422" s="48" t="s">
        <v>858</v>
      </c>
      <c r="F422" s="48" t="s">
        <v>1785</v>
      </c>
      <c r="G422" s="48">
        <v>1</v>
      </c>
      <c r="H422" s="46">
        <v>41442</v>
      </c>
      <c r="I422" s="47">
        <v>0.49652777777777773</v>
      </c>
      <c r="J422" s="48" t="s">
        <v>1786</v>
      </c>
      <c r="K422" s="51">
        <f t="shared" si="13"/>
        <v>41442</v>
      </c>
    </row>
    <row r="423" spans="1:11" x14ac:dyDescent="0.25">
      <c r="A423" s="53">
        <v>41400</v>
      </c>
      <c r="B423" s="47">
        <v>0.39583333333333331</v>
      </c>
      <c r="C423" s="48" t="s">
        <v>1153</v>
      </c>
      <c r="D423" s="48" t="s">
        <v>117</v>
      </c>
      <c r="E423" s="48" t="s">
        <v>321</v>
      </c>
      <c r="F423" s="48" t="s">
        <v>1400</v>
      </c>
      <c r="G423" s="48">
        <v>1</v>
      </c>
      <c r="H423" s="46">
        <v>41442</v>
      </c>
      <c r="I423" s="47" t="s">
        <v>1769</v>
      </c>
      <c r="J423" s="48" t="s">
        <v>1770</v>
      </c>
      <c r="K423" s="51">
        <f t="shared" si="13"/>
        <v>42</v>
      </c>
    </row>
    <row r="424" spans="1:11" x14ac:dyDescent="0.25">
      <c r="A424" s="53">
        <v>41418</v>
      </c>
      <c r="B424" s="47">
        <v>0.49027777777777781</v>
      </c>
      <c r="C424" s="48" t="s">
        <v>1153</v>
      </c>
      <c r="D424" s="48" t="s">
        <v>117</v>
      </c>
      <c r="E424" s="48" t="s">
        <v>321</v>
      </c>
      <c r="F424" s="48" t="s">
        <v>1375</v>
      </c>
      <c r="G424" s="48">
        <v>1</v>
      </c>
      <c r="H424" s="46">
        <v>41463</v>
      </c>
      <c r="I424" s="47">
        <v>0.70416666666666661</v>
      </c>
      <c r="J424" s="48" t="s">
        <v>2617</v>
      </c>
      <c r="K424" s="51">
        <f t="shared" si="13"/>
        <v>45</v>
      </c>
    </row>
    <row r="425" spans="1:11" x14ac:dyDescent="0.25">
      <c r="A425" s="53">
        <v>41436</v>
      </c>
      <c r="B425" s="47">
        <v>0.51388888888888895</v>
      </c>
      <c r="C425" s="48" t="s">
        <v>1153</v>
      </c>
      <c r="D425" s="48" t="s">
        <v>117</v>
      </c>
      <c r="E425" s="48" t="s">
        <v>949</v>
      </c>
      <c r="F425" s="48" t="s">
        <v>2225</v>
      </c>
      <c r="G425" s="48">
        <v>1</v>
      </c>
      <c r="H425" s="46">
        <v>41450</v>
      </c>
      <c r="I425" s="47">
        <v>0.5</v>
      </c>
      <c r="J425" s="48" t="s">
        <v>2226</v>
      </c>
      <c r="K425" s="51">
        <f t="shared" si="13"/>
        <v>14</v>
      </c>
    </row>
    <row r="426" spans="1:11" x14ac:dyDescent="0.25">
      <c r="A426" s="53">
        <v>41429</v>
      </c>
      <c r="B426" s="47">
        <v>0.64583333333333337</v>
      </c>
      <c r="C426" s="48" t="s">
        <v>696</v>
      </c>
      <c r="D426" s="48" t="s">
        <v>591</v>
      </c>
      <c r="E426" s="48" t="s">
        <v>1263</v>
      </c>
      <c r="F426" s="48" t="s">
        <v>1264</v>
      </c>
      <c r="G426" s="48">
        <v>1</v>
      </c>
      <c r="H426" s="46">
        <v>41429</v>
      </c>
      <c r="I426" s="47">
        <v>0.6645833333333333</v>
      </c>
      <c r="J426" s="48" t="s">
        <v>1265</v>
      </c>
      <c r="K426" s="51">
        <f t="shared" si="13"/>
        <v>0</v>
      </c>
    </row>
    <row r="427" spans="1:11" x14ac:dyDescent="0.25">
      <c r="A427" s="53">
        <v>41407</v>
      </c>
      <c r="B427" s="47">
        <v>0.55208333333333337</v>
      </c>
      <c r="C427" s="48" t="s">
        <v>1153</v>
      </c>
      <c r="D427" s="48" t="s">
        <v>80</v>
      </c>
      <c r="E427" s="48" t="s">
        <v>1278</v>
      </c>
      <c r="F427" s="48" t="s">
        <v>1279</v>
      </c>
      <c r="G427" s="48">
        <v>1</v>
      </c>
      <c r="H427" s="46">
        <v>41430</v>
      </c>
      <c r="I427" s="47">
        <v>0.54166666666666663</v>
      </c>
      <c r="J427" s="48" t="s">
        <v>1296</v>
      </c>
      <c r="K427" s="51">
        <f t="shared" si="13"/>
        <v>23</v>
      </c>
    </row>
    <row r="428" spans="1:11" x14ac:dyDescent="0.25">
      <c r="A428" s="53">
        <v>41417</v>
      </c>
      <c r="B428" s="47">
        <v>0.70208333333333339</v>
      </c>
      <c r="C428" s="48" t="s">
        <v>1162</v>
      </c>
      <c r="D428" s="48" t="s">
        <v>367</v>
      </c>
      <c r="E428" s="48" t="s">
        <v>1163</v>
      </c>
      <c r="F428" s="48" t="s">
        <v>1164</v>
      </c>
      <c r="G428" s="48">
        <v>1</v>
      </c>
      <c r="H428" s="46">
        <v>41428</v>
      </c>
      <c r="I428" s="47">
        <v>0.6430555555555556</v>
      </c>
      <c r="J428" s="48" t="s">
        <v>1145</v>
      </c>
      <c r="K428" s="51">
        <f t="shared" si="13"/>
        <v>11</v>
      </c>
    </row>
    <row r="429" spans="1:11" x14ac:dyDescent="0.25">
      <c r="A429" s="53">
        <v>41439</v>
      </c>
      <c r="B429" s="47">
        <v>0.29166666666666669</v>
      </c>
      <c r="C429" s="48" t="s">
        <v>1153</v>
      </c>
      <c r="D429" s="48" t="s">
        <v>51</v>
      </c>
      <c r="E429" s="48" t="s">
        <v>2125</v>
      </c>
      <c r="F429" s="48" t="s">
        <v>2126</v>
      </c>
      <c r="G429" s="48">
        <v>1</v>
      </c>
      <c r="H429" s="46">
        <v>41449</v>
      </c>
      <c r="I429" s="47">
        <v>0.5</v>
      </c>
      <c r="J429" s="48" t="s">
        <v>2146</v>
      </c>
      <c r="K429" s="51">
        <f t="shared" si="13"/>
        <v>10</v>
      </c>
    </row>
    <row r="430" spans="1:11" x14ac:dyDescent="0.25">
      <c r="A430" s="53">
        <v>41453</v>
      </c>
      <c r="B430" s="47">
        <v>0.52083333333333337</v>
      </c>
      <c r="C430" s="48" t="s">
        <v>1676</v>
      </c>
      <c r="D430" s="48" t="s">
        <v>196</v>
      </c>
      <c r="E430" s="48" t="s">
        <v>2959</v>
      </c>
      <c r="F430" s="48" t="s">
        <v>2082</v>
      </c>
      <c r="G430" s="48">
        <v>1</v>
      </c>
      <c r="H430" s="46">
        <v>41471</v>
      </c>
      <c r="I430" s="48"/>
      <c r="J430" s="48" t="s">
        <v>2960</v>
      </c>
      <c r="K430" s="51">
        <f t="shared" si="13"/>
        <v>18</v>
      </c>
    </row>
    <row r="431" spans="1:11" x14ac:dyDescent="0.25">
      <c r="A431" s="53">
        <v>41453</v>
      </c>
      <c r="B431" s="48" t="s">
        <v>2961</v>
      </c>
      <c r="C431" s="48" t="s">
        <v>1676</v>
      </c>
      <c r="D431" s="48" t="s">
        <v>196</v>
      </c>
      <c r="E431" s="48" t="s">
        <v>2959</v>
      </c>
      <c r="F431" s="48" t="s">
        <v>2082</v>
      </c>
      <c r="G431" s="48">
        <v>1</v>
      </c>
      <c r="H431" s="46">
        <v>41471</v>
      </c>
      <c r="I431" s="48"/>
      <c r="J431" s="48" t="s">
        <v>2960</v>
      </c>
      <c r="K431" s="51">
        <f t="shared" si="13"/>
        <v>18</v>
      </c>
    </row>
    <row r="432" spans="1:11" x14ac:dyDescent="0.25">
      <c r="A432" s="53">
        <v>41435</v>
      </c>
      <c r="B432" s="47">
        <v>0.29166666666666669</v>
      </c>
      <c r="C432" s="48" t="s">
        <v>1153</v>
      </c>
      <c r="D432" s="48" t="s">
        <v>51</v>
      </c>
      <c r="E432" s="48" t="s">
        <v>768</v>
      </c>
      <c r="F432" s="48" t="s">
        <v>1949</v>
      </c>
      <c r="G432" s="48">
        <v>1</v>
      </c>
      <c r="H432" s="46">
        <v>41445</v>
      </c>
      <c r="I432" s="47">
        <v>0.66666666666666663</v>
      </c>
      <c r="J432" s="48" t="s">
        <v>2038</v>
      </c>
      <c r="K432" s="51">
        <f t="shared" si="13"/>
        <v>10</v>
      </c>
    </row>
    <row r="433" spans="1:11" x14ac:dyDescent="0.25">
      <c r="A433" s="53">
        <v>41435</v>
      </c>
      <c r="B433" s="47">
        <v>0.33333333333333331</v>
      </c>
      <c r="C433" s="48" t="s">
        <v>1153</v>
      </c>
      <c r="D433" s="48" t="s">
        <v>117</v>
      </c>
      <c r="E433" s="48" t="s">
        <v>2092</v>
      </c>
      <c r="F433" s="48" t="s">
        <v>2093</v>
      </c>
      <c r="G433" s="48">
        <v>1</v>
      </c>
      <c r="H433" s="46">
        <v>41445</v>
      </c>
      <c r="I433" s="47">
        <v>0.4777777777777778</v>
      </c>
      <c r="J433" s="48" t="s">
        <v>2094</v>
      </c>
      <c r="K433" s="51">
        <f t="shared" si="13"/>
        <v>10</v>
      </c>
    </row>
    <row r="434" spans="1:11" x14ac:dyDescent="0.25">
      <c r="A434" s="53">
        <v>41435</v>
      </c>
      <c r="B434" s="47">
        <v>0.33333333333333331</v>
      </c>
      <c r="C434" s="48" t="s">
        <v>1153</v>
      </c>
      <c r="D434" s="48" t="s">
        <v>117</v>
      </c>
      <c r="E434" s="48" t="s">
        <v>2073</v>
      </c>
      <c r="F434" s="48" t="s">
        <v>516</v>
      </c>
      <c r="G434" s="48">
        <v>1</v>
      </c>
      <c r="H434" s="46">
        <v>41445</v>
      </c>
      <c r="I434" s="47">
        <v>0.45208333333333334</v>
      </c>
      <c r="J434" s="48" t="s">
        <v>2074</v>
      </c>
      <c r="K434" s="51">
        <f t="shared" si="13"/>
        <v>10</v>
      </c>
    </row>
    <row r="435" spans="1:11" x14ac:dyDescent="0.25">
      <c r="A435" s="53">
        <v>41442</v>
      </c>
      <c r="B435" s="47">
        <v>0.48958333333333331</v>
      </c>
      <c r="C435" s="48" t="s">
        <v>1153</v>
      </c>
      <c r="D435" s="48" t="s">
        <v>363</v>
      </c>
      <c r="E435" s="48" t="s">
        <v>997</v>
      </c>
      <c r="F435" s="48" t="s">
        <v>2257</v>
      </c>
      <c r="G435" s="48">
        <v>1</v>
      </c>
      <c r="H435" s="48"/>
      <c r="I435" s="48"/>
      <c r="J435" s="48"/>
      <c r="K435" s="51">
        <f t="shared" si="13"/>
        <v>-41442</v>
      </c>
    </row>
    <row r="436" spans="1:11" x14ac:dyDescent="0.25">
      <c r="A436" s="53">
        <v>41430</v>
      </c>
      <c r="B436" s="47">
        <v>0.64583333333333337</v>
      </c>
      <c r="C436" s="48" t="s">
        <v>1676</v>
      </c>
      <c r="D436" s="48" t="s">
        <v>196</v>
      </c>
      <c r="E436" s="48" t="s">
        <v>2180</v>
      </c>
      <c r="F436" s="48" t="s">
        <v>2181</v>
      </c>
      <c r="G436" s="48">
        <v>1</v>
      </c>
      <c r="H436" s="46">
        <v>41449</v>
      </c>
      <c r="I436" s="47">
        <v>0.66666666666666663</v>
      </c>
      <c r="J436" s="48" t="s">
        <v>2182</v>
      </c>
      <c r="K436" s="51">
        <f t="shared" si="13"/>
        <v>19</v>
      </c>
    </row>
    <row r="437" spans="1:11" x14ac:dyDescent="0.25">
      <c r="A437" s="53">
        <v>41430</v>
      </c>
      <c r="B437" s="47">
        <v>0.64583333333333337</v>
      </c>
      <c r="C437" s="48" t="s">
        <v>1676</v>
      </c>
      <c r="D437" s="48" t="s">
        <v>196</v>
      </c>
      <c r="E437" s="48" t="s">
        <v>2180</v>
      </c>
      <c r="F437" s="48" t="s">
        <v>2181</v>
      </c>
      <c r="G437" s="48">
        <v>1</v>
      </c>
      <c r="H437" s="46">
        <v>41472</v>
      </c>
      <c r="I437" s="47">
        <v>0.60416666666666663</v>
      </c>
      <c r="J437" s="48" t="s">
        <v>3060</v>
      </c>
      <c r="K437" s="51">
        <f t="shared" si="13"/>
        <v>42</v>
      </c>
    </row>
    <row r="438" spans="1:11" x14ac:dyDescent="0.25">
      <c r="A438" s="53">
        <v>41435</v>
      </c>
      <c r="B438" s="47">
        <v>0.74861111111111101</v>
      </c>
      <c r="C438" s="48" t="s">
        <v>1162</v>
      </c>
      <c r="D438" s="48" t="s">
        <v>90</v>
      </c>
      <c r="E438" s="48" t="s">
        <v>600</v>
      </c>
      <c r="F438" s="48" t="s">
        <v>601</v>
      </c>
      <c r="G438" s="48">
        <v>1</v>
      </c>
      <c r="H438" s="46">
        <v>41436</v>
      </c>
      <c r="I438" s="47">
        <v>0.66666666666666663</v>
      </c>
      <c r="J438" s="48" t="s">
        <v>1602</v>
      </c>
      <c r="K438" s="51">
        <f t="shared" si="13"/>
        <v>1</v>
      </c>
    </row>
    <row r="439" spans="1:11" x14ac:dyDescent="0.25">
      <c r="A439" s="53">
        <v>41435</v>
      </c>
      <c r="B439" s="47">
        <v>0.74861111111111101</v>
      </c>
      <c r="C439" s="48" t="s">
        <v>1162</v>
      </c>
      <c r="D439" s="48" t="s">
        <v>90</v>
      </c>
      <c r="E439" s="48" t="s">
        <v>600</v>
      </c>
      <c r="F439" s="48" t="s">
        <v>601</v>
      </c>
      <c r="G439" s="48">
        <v>1</v>
      </c>
      <c r="H439" s="46">
        <v>41436</v>
      </c>
      <c r="I439" s="47">
        <v>0.66666666666666663</v>
      </c>
      <c r="J439" s="48" t="s">
        <v>1605</v>
      </c>
      <c r="K439" s="51">
        <f t="shared" si="13"/>
        <v>1</v>
      </c>
    </row>
    <row r="440" spans="1:11" x14ac:dyDescent="0.25">
      <c r="A440" s="53">
        <v>41435</v>
      </c>
      <c r="B440" s="47">
        <v>0.74861111111111101</v>
      </c>
      <c r="C440" s="48" t="s">
        <v>1162</v>
      </c>
      <c r="D440" s="48" t="s">
        <v>90</v>
      </c>
      <c r="E440" s="48" t="s">
        <v>600</v>
      </c>
      <c r="F440" s="48" t="s">
        <v>601</v>
      </c>
      <c r="G440" s="48">
        <v>1</v>
      </c>
      <c r="H440" s="46">
        <v>41436</v>
      </c>
      <c r="I440" s="47">
        <v>0.66666666666666663</v>
      </c>
      <c r="J440" s="48" t="s">
        <v>1604</v>
      </c>
      <c r="K440" s="51">
        <f t="shared" si="13"/>
        <v>1</v>
      </c>
    </row>
    <row r="441" spans="1:11" x14ac:dyDescent="0.25">
      <c r="A441" s="53">
        <v>41435</v>
      </c>
      <c r="B441" s="47">
        <v>0.74861111111111101</v>
      </c>
      <c r="C441" s="48" t="s">
        <v>1162</v>
      </c>
      <c r="D441" s="48" t="s">
        <v>90</v>
      </c>
      <c r="E441" s="48" t="s">
        <v>600</v>
      </c>
      <c r="F441" s="48" t="s">
        <v>601</v>
      </c>
      <c r="G441" s="48">
        <v>1</v>
      </c>
      <c r="H441" s="46">
        <v>41436</v>
      </c>
      <c r="I441" s="47">
        <v>0.66666666666666663</v>
      </c>
      <c r="J441" s="48" t="s">
        <v>1603</v>
      </c>
      <c r="K441" s="51">
        <f t="shared" si="13"/>
        <v>1</v>
      </c>
    </row>
    <row r="442" spans="1:11" x14ac:dyDescent="0.25">
      <c r="A442" s="53">
        <v>41435</v>
      </c>
      <c r="B442" s="47">
        <v>0.33333333333333331</v>
      </c>
      <c r="C442" s="48" t="s">
        <v>1153</v>
      </c>
      <c r="D442" s="48" t="s">
        <v>117</v>
      </c>
      <c r="E442" s="48" t="s">
        <v>857</v>
      </c>
      <c r="F442" s="48" t="s">
        <v>1570</v>
      </c>
      <c r="G442" s="48">
        <v>1</v>
      </c>
      <c r="H442" s="46">
        <v>41436</v>
      </c>
      <c r="I442" s="47">
        <v>0.47916666666666669</v>
      </c>
      <c r="J442" s="48" t="s">
        <v>1571</v>
      </c>
      <c r="K442" s="51">
        <f t="shared" si="13"/>
        <v>1</v>
      </c>
    </row>
    <row r="443" spans="1:11" x14ac:dyDescent="0.25">
      <c r="A443" s="53">
        <v>41435</v>
      </c>
      <c r="B443" s="47">
        <v>0.33333333333333331</v>
      </c>
      <c r="C443" s="48" t="s">
        <v>1153</v>
      </c>
      <c r="D443" s="48" t="s">
        <v>117</v>
      </c>
      <c r="E443" s="48" t="s">
        <v>1788</v>
      </c>
      <c r="F443" s="48" t="s">
        <v>1855</v>
      </c>
      <c r="G443" s="48">
        <v>1</v>
      </c>
      <c r="H443" s="46">
        <v>41443</v>
      </c>
      <c r="I443" s="47">
        <v>0.39583333333333331</v>
      </c>
      <c r="J443" s="48" t="s">
        <v>1856</v>
      </c>
      <c r="K443" s="51">
        <f t="shared" si="13"/>
        <v>8</v>
      </c>
    </row>
    <row r="444" spans="1:11" x14ac:dyDescent="0.25">
      <c r="A444" s="53">
        <v>41442</v>
      </c>
      <c r="B444" s="47">
        <v>0.71875</v>
      </c>
      <c r="C444" s="48" t="s">
        <v>1153</v>
      </c>
      <c r="D444" s="48" t="s">
        <v>83</v>
      </c>
      <c r="E444" s="48" t="s">
        <v>1788</v>
      </c>
      <c r="F444" s="48" t="s">
        <v>1034</v>
      </c>
      <c r="G444" s="48">
        <v>1</v>
      </c>
      <c r="H444" s="46">
        <v>41444</v>
      </c>
      <c r="I444" s="47">
        <v>0.66666666666666663</v>
      </c>
      <c r="J444" s="48" t="s">
        <v>1993</v>
      </c>
      <c r="K444" s="51">
        <f t="shared" si="13"/>
        <v>2</v>
      </c>
    </row>
    <row r="445" spans="1:11" x14ac:dyDescent="0.25">
      <c r="A445" s="53">
        <v>41431</v>
      </c>
      <c r="B445" s="47">
        <v>0.62152777777777779</v>
      </c>
      <c r="C445" s="48" t="s">
        <v>1676</v>
      </c>
      <c r="D445" s="48" t="s">
        <v>1449</v>
      </c>
      <c r="E445" s="48" t="s">
        <v>1686</v>
      </c>
      <c r="F445" s="48"/>
      <c r="G445" s="48">
        <v>2</v>
      </c>
      <c r="H445" s="48"/>
      <c r="I445" s="48"/>
      <c r="J445" s="48" t="s">
        <v>1687</v>
      </c>
      <c r="K445" s="51">
        <f t="shared" si="13"/>
        <v>-41431</v>
      </c>
    </row>
    <row r="446" spans="1:11" x14ac:dyDescent="0.25">
      <c r="A446" s="53">
        <v>41444</v>
      </c>
      <c r="B446" s="47">
        <v>0.58333333333333337</v>
      </c>
      <c r="C446" s="59" t="s">
        <v>1676</v>
      </c>
      <c r="D446" s="59" t="s">
        <v>1449</v>
      </c>
      <c r="E446" s="48" t="s">
        <v>1686</v>
      </c>
      <c r="F446" s="48" t="s">
        <v>589</v>
      </c>
      <c r="G446" s="48">
        <v>1</v>
      </c>
      <c r="H446" s="46">
        <v>41445</v>
      </c>
      <c r="I446" s="47">
        <v>0.5</v>
      </c>
      <c r="J446" s="48" t="s">
        <v>2025</v>
      </c>
      <c r="K446" s="51">
        <f t="shared" si="13"/>
        <v>1</v>
      </c>
    </row>
    <row r="447" spans="1:11" x14ac:dyDescent="0.25">
      <c r="A447" s="53">
        <v>41444</v>
      </c>
      <c r="B447" s="47">
        <v>0.58333333333333337</v>
      </c>
      <c r="C447" s="59" t="s">
        <v>1676</v>
      </c>
      <c r="D447" s="59" t="s">
        <v>1449</v>
      </c>
      <c r="E447" s="48" t="s">
        <v>1686</v>
      </c>
      <c r="F447" s="48" t="s">
        <v>589</v>
      </c>
      <c r="G447" s="48">
        <v>1</v>
      </c>
      <c r="H447" s="46">
        <v>41445</v>
      </c>
      <c r="I447" s="47">
        <v>0.5</v>
      </c>
      <c r="J447" s="48" t="s">
        <v>2026</v>
      </c>
      <c r="K447" s="51">
        <f t="shared" si="13"/>
        <v>1</v>
      </c>
    </row>
    <row r="448" spans="1:11" x14ac:dyDescent="0.25">
      <c r="A448" s="53">
        <v>41444</v>
      </c>
      <c r="B448" s="47">
        <v>0.58333333333333337</v>
      </c>
      <c r="C448" s="48" t="s">
        <v>1676</v>
      </c>
      <c r="D448" s="48" t="s">
        <v>1449</v>
      </c>
      <c r="E448" s="48" t="s">
        <v>1686</v>
      </c>
      <c r="F448" s="48" t="s">
        <v>589</v>
      </c>
      <c r="G448" s="48">
        <v>1</v>
      </c>
      <c r="H448" s="46">
        <v>41445</v>
      </c>
      <c r="I448" s="47">
        <v>0.5</v>
      </c>
      <c r="J448" s="48" t="s">
        <v>2027</v>
      </c>
      <c r="K448" s="51">
        <f t="shared" si="13"/>
        <v>1</v>
      </c>
    </row>
    <row r="449" spans="1:11" ht="15.75" x14ac:dyDescent="0.25">
      <c r="A449" s="60">
        <v>41390</v>
      </c>
      <c r="B449" s="2" t="s">
        <v>529</v>
      </c>
      <c r="C449" s="2" t="s">
        <v>10</v>
      </c>
      <c r="D449" s="2" t="s">
        <v>117</v>
      </c>
      <c r="E449" s="23" t="s">
        <v>530</v>
      </c>
      <c r="F449" s="23" t="s">
        <v>531</v>
      </c>
      <c r="G449" s="2">
        <v>1</v>
      </c>
      <c r="H449" s="46">
        <v>41452</v>
      </c>
      <c r="I449" s="47">
        <v>0.53888888888888886</v>
      </c>
      <c r="J449" s="47" t="s">
        <v>2267</v>
      </c>
      <c r="K449" s="51">
        <f t="shared" si="13"/>
        <v>62</v>
      </c>
    </row>
    <row r="450" spans="1:11" ht="15.75" x14ac:dyDescent="0.25">
      <c r="A450" s="53">
        <v>41444</v>
      </c>
      <c r="B450" s="47">
        <v>0.66666666666666663</v>
      </c>
      <c r="C450" s="2" t="s">
        <v>1153</v>
      </c>
      <c r="D450" s="2" t="s">
        <v>117</v>
      </c>
      <c r="E450" s="23" t="s">
        <v>530</v>
      </c>
      <c r="F450" s="23" t="s">
        <v>531</v>
      </c>
      <c r="G450" s="48">
        <v>1</v>
      </c>
      <c r="H450" s="46">
        <v>41457</v>
      </c>
      <c r="I450" s="47">
        <v>0.45833333333333331</v>
      </c>
      <c r="J450" s="48" t="s">
        <v>2402</v>
      </c>
      <c r="K450" s="51">
        <f t="shared" si="13"/>
        <v>13</v>
      </c>
    </row>
    <row r="451" spans="1:11" ht="15.75" x14ac:dyDescent="0.25">
      <c r="A451" s="53">
        <v>41444</v>
      </c>
      <c r="B451" s="47">
        <v>0.66666666666666663</v>
      </c>
      <c r="C451" s="48" t="s">
        <v>1153</v>
      </c>
      <c r="D451" s="2" t="s">
        <v>117</v>
      </c>
      <c r="E451" s="23" t="s">
        <v>530</v>
      </c>
      <c r="F451" s="23" t="s">
        <v>531</v>
      </c>
      <c r="G451" s="48">
        <v>1</v>
      </c>
      <c r="H451" s="46">
        <v>41458</v>
      </c>
      <c r="I451" s="47">
        <v>0.51250000000000007</v>
      </c>
      <c r="J451" s="48" t="s">
        <v>2473</v>
      </c>
      <c r="K451" s="51">
        <f t="shared" si="13"/>
        <v>14</v>
      </c>
    </row>
    <row r="452" spans="1:11" x14ac:dyDescent="0.25">
      <c r="A452" s="53">
        <v>41423</v>
      </c>
      <c r="B452" s="47">
        <v>0.66666666666666663</v>
      </c>
      <c r="C452" s="48" t="s">
        <v>1153</v>
      </c>
      <c r="D452" s="48" t="s">
        <v>51</v>
      </c>
      <c r="E452" s="48" t="s">
        <v>993</v>
      </c>
      <c r="F452" s="48" t="s">
        <v>1401</v>
      </c>
      <c r="G452" s="48">
        <v>1</v>
      </c>
      <c r="H452" s="46">
        <v>41445</v>
      </c>
      <c r="I452" s="47">
        <v>0.66666666666666663</v>
      </c>
      <c r="J452" s="48" t="s">
        <v>2039</v>
      </c>
      <c r="K452" s="51">
        <f t="shared" ref="K452:K461" si="14">H452-A452</f>
        <v>22</v>
      </c>
    </row>
    <row r="453" spans="1:11" x14ac:dyDescent="0.25">
      <c r="A453" s="53">
        <v>41435</v>
      </c>
      <c r="B453" s="47">
        <v>0.29166666666666669</v>
      </c>
      <c r="C453" s="48" t="s">
        <v>1153</v>
      </c>
      <c r="D453" s="48" t="s">
        <v>51</v>
      </c>
      <c r="E453" s="48" t="s">
        <v>993</v>
      </c>
      <c r="F453" s="48" t="s">
        <v>1401</v>
      </c>
      <c r="G453" s="48">
        <v>1</v>
      </c>
      <c r="H453" s="46">
        <v>41444</v>
      </c>
      <c r="I453" s="47">
        <v>0.59027777777777779</v>
      </c>
      <c r="J453" s="48" t="s">
        <v>1974</v>
      </c>
      <c r="K453" s="51">
        <f t="shared" si="14"/>
        <v>9</v>
      </c>
    </row>
    <row r="454" spans="1:11" x14ac:dyDescent="0.25">
      <c r="A454" s="53">
        <v>41435</v>
      </c>
      <c r="B454" s="47">
        <v>0.33333333333333331</v>
      </c>
      <c r="C454" s="59" t="s">
        <v>1153</v>
      </c>
      <c r="D454" s="59" t="s">
        <v>117</v>
      </c>
      <c r="E454" s="48" t="s">
        <v>856</v>
      </c>
      <c r="F454" s="48" t="s">
        <v>865</v>
      </c>
      <c r="G454" s="48">
        <v>1</v>
      </c>
      <c r="H454" s="46">
        <v>41449</v>
      </c>
      <c r="I454" s="47">
        <v>0.5</v>
      </c>
      <c r="J454" s="48" t="s">
        <v>2156</v>
      </c>
      <c r="K454" s="51">
        <f t="shared" si="14"/>
        <v>14</v>
      </c>
    </row>
    <row r="455" spans="1:11" x14ac:dyDescent="0.25">
      <c r="A455" s="53">
        <v>41422</v>
      </c>
      <c r="B455" s="47">
        <v>0.375</v>
      </c>
      <c r="C455" s="48" t="s">
        <v>1162</v>
      </c>
      <c r="D455" s="48" t="s">
        <v>51</v>
      </c>
      <c r="E455" s="48" t="s">
        <v>1180</v>
      </c>
      <c r="F455" s="48" t="s">
        <v>1181</v>
      </c>
      <c r="G455" s="48">
        <v>1</v>
      </c>
      <c r="H455" s="46">
        <v>41428</v>
      </c>
      <c r="I455" s="47">
        <v>0.76666666666666661</v>
      </c>
      <c r="J455" s="48" t="s">
        <v>1182</v>
      </c>
      <c r="K455" s="51">
        <f t="shared" si="14"/>
        <v>6</v>
      </c>
    </row>
    <row r="456" spans="1:11" x14ac:dyDescent="0.25">
      <c r="A456" s="53">
        <v>41422</v>
      </c>
      <c r="B456" s="47">
        <v>0.375</v>
      </c>
      <c r="C456" s="48" t="s">
        <v>1162</v>
      </c>
      <c r="D456" s="48" t="s">
        <v>51</v>
      </c>
      <c r="E456" s="48" t="s">
        <v>1180</v>
      </c>
      <c r="F456" s="48" t="s">
        <v>1181</v>
      </c>
      <c r="G456" s="48">
        <v>1</v>
      </c>
      <c r="H456" s="46">
        <v>41428</v>
      </c>
      <c r="I456" s="47">
        <v>0.76666666666666661</v>
      </c>
      <c r="J456" s="48" t="s">
        <v>1183</v>
      </c>
      <c r="K456" s="51">
        <f t="shared" si="14"/>
        <v>6</v>
      </c>
    </row>
    <row r="457" spans="1:11" x14ac:dyDescent="0.25">
      <c r="A457" s="53">
        <v>41422</v>
      </c>
      <c r="B457" s="47">
        <v>0.375</v>
      </c>
      <c r="C457" s="48" t="s">
        <v>1162</v>
      </c>
      <c r="D457" s="48" t="s">
        <v>51</v>
      </c>
      <c r="E457" s="48" t="s">
        <v>1180</v>
      </c>
      <c r="F457" s="48" t="s">
        <v>1181</v>
      </c>
      <c r="G457" s="48">
        <v>1</v>
      </c>
      <c r="H457" s="46">
        <v>41429</v>
      </c>
      <c r="I457" s="47">
        <v>0.52083333333333337</v>
      </c>
      <c r="J457" s="48" t="s">
        <v>1246</v>
      </c>
      <c r="K457" s="51">
        <f t="shared" si="14"/>
        <v>7</v>
      </c>
    </row>
    <row r="458" spans="1:11" x14ac:dyDescent="0.25">
      <c r="A458" s="53">
        <v>41422</v>
      </c>
      <c r="B458" s="47">
        <v>0.375</v>
      </c>
      <c r="C458" s="48" t="s">
        <v>1162</v>
      </c>
      <c r="D458" s="48" t="s">
        <v>51</v>
      </c>
      <c r="E458" s="48" t="s">
        <v>1241</v>
      </c>
      <c r="F458" s="48"/>
      <c r="G458" s="48"/>
      <c r="H458" s="48"/>
      <c r="I458" s="48"/>
      <c r="J458" s="48" t="s">
        <v>1242</v>
      </c>
      <c r="K458" s="51">
        <f t="shared" si="14"/>
        <v>-41422</v>
      </c>
    </row>
    <row r="459" spans="1:11" x14ac:dyDescent="0.25">
      <c r="A459" s="53">
        <v>41436</v>
      </c>
      <c r="B459" s="47">
        <v>0.51388888888888895</v>
      </c>
      <c r="C459" s="48" t="s">
        <v>1153</v>
      </c>
      <c r="D459" s="48" t="s">
        <v>117</v>
      </c>
      <c r="E459" s="48" t="s">
        <v>958</v>
      </c>
      <c r="F459" s="48" t="s">
        <v>2233</v>
      </c>
      <c r="G459" s="48">
        <v>1</v>
      </c>
      <c r="H459" s="46">
        <v>41450</v>
      </c>
      <c r="I459" s="47">
        <v>0.5</v>
      </c>
      <c r="J459" s="48" t="s">
        <v>2234</v>
      </c>
      <c r="K459" s="51">
        <f t="shared" si="14"/>
        <v>14</v>
      </c>
    </row>
    <row r="460" spans="1:11" x14ac:dyDescent="0.25">
      <c r="A460" s="53">
        <v>41439</v>
      </c>
      <c r="B460" s="47">
        <v>0.63194444444444442</v>
      </c>
      <c r="C460" s="48" t="s">
        <v>1736</v>
      </c>
      <c r="D460" s="48" t="s">
        <v>1922</v>
      </c>
      <c r="E460" s="48" t="s">
        <v>1923</v>
      </c>
      <c r="F460" s="48" t="s">
        <v>1924</v>
      </c>
      <c r="G460" s="48">
        <v>1</v>
      </c>
      <c r="H460" s="46">
        <v>41445</v>
      </c>
      <c r="I460" s="47">
        <v>0.73055555555555562</v>
      </c>
      <c r="J460" s="48" t="s">
        <v>2053</v>
      </c>
      <c r="K460" s="51">
        <f t="shared" si="14"/>
        <v>6</v>
      </c>
    </row>
    <row r="461" spans="1:11" x14ac:dyDescent="0.25">
      <c r="A461" s="53">
        <v>41439</v>
      </c>
      <c r="B461" s="47">
        <v>0.63194444444444442</v>
      </c>
      <c r="C461" s="48" t="s">
        <v>1736</v>
      </c>
      <c r="D461" s="48" t="s">
        <v>1922</v>
      </c>
      <c r="E461" s="48" t="s">
        <v>1923</v>
      </c>
      <c r="F461" s="48" t="s">
        <v>1924</v>
      </c>
      <c r="G461" s="48">
        <v>1</v>
      </c>
      <c r="H461" s="46">
        <v>41446</v>
      </c>
      <c r="I461" s="47">
        <v>0.66666666666666663</v>
      </c>
      <c r="J461" s="48" t="s">
        <v>2111</v>
      </c>
      <c r="K461" s="51">
        <f t="shared" si="14"/>
        <v>7</v>
      </c>
    </row>
    <row r="462" spans="1:11" x14ac:dyDescent="0.25">
      <c r="A462" s="53">
        <v>41430</v>
      </c>
      <c r="B462" s="47">
        <v>0.66666666666666663</v>
      </c>
      <c r="C462" s="48" t="s">
        <v>1153</v>
      </c>
      <c r="D462" s="48" t="s">
        <v>117</v>
      </c>
      <c r="E462" s="48" t="s">
        <v>241</v>
      </c>
      <c r="F462" s="48" t="s">
        <v>1868</v>
      </c>
      <c r="G462" s="48">
        <v>1</v>
      </c>
      <c r="H462" s="46">
        <v>41445</v>
      </c>
      <c r="I462" s="47">
        <v>0.45833333333333331</v>
      </c>
      <c r="J462" s="48" t="s">
        <v>1995</v>
      </c>
      <c r="K462" s="51"/>
    </row>
    <row r="463" spans="1:11" x14ac:dyDescent="0.25">
      <c r="A463" s="53">
        <v>41431</v>
      </c>
      <c r="B463" s="47">
        <v>0.50694444444444442</v>
      </c>
      <c r="C463" s="48" t="s">
        <v>1153</v>
      </c>
      <c r="D463" s="48" t="s">
        <v>117</v>
      </c>
      <c r="E463" s="48" t="s">
        <v>312</v>
      </c>
      <c r="F463" s="48" t="s">
        <v>2016</v>
      </c>
      <c r="G463" s="48">
        <v>1</v>
      </c>
      <c r="H463" s="46">
        <v>41445</v>
      </c>
      <c r="I463" s="47">
        <v>0.5</v>
      </c>
      <c r="J463" s="48" t="s">
        <v>2017</v>
      </c>
      <c r="K463" s="51">
        <f t="shared" ref="K463:K494" si="15">H463-A463</f>
        <v>14</v>
      </c>
    </row>
    <row r="464" spans="1:11" x14ac:dyDescent="0.25">
      <c r="A464" s="53">
        <v>41453</v>
      </c>
      <c r="B464" s="47">
        <v>0.4513888888888889</v>
      </c>
      <c r="C464" s="48" t="s">
        <v>1153</v>
      </c>
      <c r="D464" s="48" t="s">
        <v>117</v>
      </c>
      <c r="E464" s="48" t="s">
        <v>2302</v>
      </c>
      <c r="F464" s="48" t="s">
        <v>2303</v>
      </c>
      <c r="G464" s="48">
        <v>1</v>
      </c>
      <c r="H464" s="46">
        <v>41453</v>
      </c>
      <c r="I464" s="47">
        <v>0.62430555555555556</v>
      </c>
      <c r="J464" s="48" t="s">
        <v>2304</v>
      </c>
      <c r="K464" s="51">
        <f t="shared" si="15"/>
        <v>0</v>
      </c>
    </row>
    <row r="465" spans="1:11" x14ac:dyDescent="0.25">
      <c r="A465" s="53">
        <v>41435</v>
      </c>
      <c r="B465" s="47">
        <v>0.33333333333333331</v>
      </c>
      <c r="C465" s="48" t="s">
        <v>1153</v>
      </c>
      <c r="D465" s="48" t="s">
        <v>117</v>
      </c>
      <c r="E465" s="48" t="s">
        <v>2134</v>
      </c>
      <c r="F465" s="48" t="s">
        <v>2135</v>
      </c>
      <c r="G465" s="48">
        <v>1</v>
      </c>
      <c r="H465" s="46">
        <v>41449</v>
      </c>
      <c r="I465" s="47">
        <v>0.5</v>
      </c>
      <c r="J465" s="48" t="s">
        <v>2142</v>
      </c>
      <c r="K465" s="51">
        <f t="shared" si="15"/>
        <v>14</v>
      </c>
    </row>
    <row r="466" spans="1:11" x14ac:dyDescent="0.25">
      <c r="A466" s="53">
        <v>41442</v>
      </c>
      <c r="B466" s="47">
        <v>0.70833333333333337</v>
      </c>
      <c r="C466" s="48" t="s">
        <v>1736</v>
      </c>
      <c r="D466" s="48" t="s">
        <v>691</v>
      </c>
      <c r="E466" s="48" t="s">
        <v>1918</v>
      </c>
      <c r="F466" s="48" t="s">
        <v>1107</v>
      </c>
      <c r="G466" s="48">
        <v>1</v>
      </c>
      <c r="H466" s="46">
        <v>41442</v>
      </c>
      <c r="I466" s="47">
        <v>0.75</v>
      </c>
      <c r="J466" s="48" t="s">
        <v>1919</v>
      </c>
      <c r="K466" s="51">
        <f t="shared" si="15"/>
        <v>0</v>
      </c>
    </row>
    <row r="467" spans="1:11" x14ac:dyDescent="0.25">
      <c r="A467" s="53">
        <v>41442</v>
      </c>
      <c r="B467" s="47">
        <v>0.70833333333333337</v>
      </c>
      <c r="C467" s="48" t="s">
        <v>1736</v>
      </c>
      <c r="D467" s="48" t="s">
        <v>691</v>
      </c>
      <c r="E467" s="48" t="s">
        <v>1918</v>
      </c>
      <c r="F467" s="48" t="s">
        <v>1107</v>
      </c>
      <c r="G467" s="48">
        <v>1</v>
      </c>
      <c r="H467" s="46">
        <v>41442</v>
      </c>
      <c r="I467" s="47">
        <v>0.75</v>
      </c>
      <c r="J467" s="48" t="s">
        <v>1920</v>
      </c>
      <c r="K467" s="51">
        <f t="shared" si="15"/>
        <v>0</v>
      </c>
    </row>
    <row r="468" spans="1:11" x14ac:dyDescent="0.25">
      <c r="A468" s="53">
        <v>41442</v>
      </c>
      <c r="B468" s="47">
        <v>0.70833333333333337</v>
      </c>
      <c r="C468" s="48" t="s">
        <v>1736</v>
      </c>
      <c r="D468" s="48" t="s">
        <v>691</v>
      </c>
      <c r="E468" s="48" t="s">
        <v>1918</v>
      </c>
      <c r="F468" s="48" t="s">
        <v>1107</v>
      </c>
      <c r="G468" s="48">
        <v>1</v>
      </c>
      <c r="H468" s="46">
        <v>41443</v>
      </c>
      <c r="I468" s="47">
        <v>0.63055555555555554</v>
      </c>
      <c r="J468" s="48" t="s">
        <v>1921</v>
      </c>
      <c r="K468" s="51">
        <f t="shared" si="15"/>
        <v>1</v>
      </c>
    </row>
    <row r="469" spans="1:11" x14ac:dyDescent="0.25">
      <c r="A469" s="53">
        <v>41446</v>
      </c>
      <c r="B469" s="47">
        <v>0.4465277777777778</v>
      </c>
      <c r="C469" s="48" t="s">
        <v>1736</v>
      </c>
      <c r="D469" s="48" t="s">
        <v>691</v>
      </c>
      <c r="E469" s="48" t="s">
        <v>1918</v>
      </c>
      <c r="F469" s="48" t="s">
        <v>1107</v>
      </c>
      <c r="G469" s="48">
        <v>1</v>
      </c>
      <c r="H469" s="46">
        <v>41449</v>
      </c>
      <c r="I469" s="47">
        <v>0.75069444444444444</v>
      </c>
      <c r="J469" s="48" t="s">
        <v>2188</v>
      </c>
      <c r="K469" s="51">
        <f t="shared" si="15"/>
        <v>3</v>
      </c>
    </row>
    <row r="470" spans="1:11" x14ac:dyDescent="0.25">
      <c r="A470" s="53">
        <v>41446</v>
      </c>
      <c r="B470" s="47">
        <v>0.4465277777777778</v>
      </c>
      <c r="C470" s="48" t="s">
        <v>1736</v>
      </c>
      <c r="D470" s="48" t="s">
        <v>691</v>
      </c>
      <c r="E470" s="48" t="s">
        <v>1918</v>
      </c>
      <c r="F470" s="48" t="s">
        <v>1107</v>
      </c>
      <c r="G470" s="48">
        <v>1</v>
      </c>
      <c r="H470" s="46"/>
      <c r="I470" s="47"/>
      <c r="J470" s="48"/>
      <c r="K470" s="51">
        <f t="shared" si="15"/>
        <v>-41446</v>
      </c>
    </row>
    <row r="471" spans="1:11" ht="15.75" x14ac:dyDescent="0.25">
      <c r="A471" s="53">
        <v>41382</v>
      </c>
      <c r="B471" s="47">
        <v>0.5</v>
      </c>
      <c r="C471" s="2" t="s">
        <v>10</v>
      </c>
      <c r="D471" s="2" t="s">
        <v>80</v>
      </c>
      <c r="E471" s="23" t="s">
        <v>862</v>
      </c>
      <c r="F471" s="23" t="s">
        <v>863</v>
      </c>
      <c r="G471" s="2">
        <v>1</v>
      </c>
      <c r="H471" s="46">
        <v>41443</v>
      </c>
      <c r="I471" s="48"/>
      <c r="J471" s="48" t="s">
        <v>1925</v>
      </c>
      <c r="K471" s="51">
        <f t="shared" si="15"/>
        <v>61</v>
      </c>
    </row>
    <row r="472" spans="1:11" ht="15.75" x14ac:dyDescent="0.25">
      <c r="A472" s="53">
        <v>41439</v>
      </c>
      <c r="B472" s="47">
        <v>0.58333333333333337</v>
      </c>
      <c r="C472" s="2" t="s">
        <v>10</v>
      </c>
      <c r="D472" s="2" t="s">
        <v>80</v>
      </c>
      <c r="E472" s="23" t="s">
        <v>862</v>
      </c>
      <c r="F472" s="23" t="s">
        <v>863</v>
      </c>
      <c r="G472" s="2">
        <v>1</v>
      </c>
      <c r="H472" s="46">
        <v>41445</v>
      </c>
      <c r="I472" s="47">
        <v>0.66666666666666663</v>
      </c>
      <c r="J472" s="48" t="s">
        <v>2040</v>
      </c>
      <c r="K472" s="51">
        <f t="shared" si="15"/>
        <v>6</v>
      </c>
    </row>
    <row r="473" spans="1:11" x14ac:dyDescent="0.25">
      <c r="A473" s="53">
        <v>41428</v>
      </c>
      <c r="B473" s="47">
        <v>0.50486111111111109</v>
      </c>
      <c r="C473" s="48" t="s">
        <v>1153</v>
      </c>
      <c r="D473" s="48" t="s">
        <v>117</v>
      </c>
      <c r="E473" s="48" t="s">
        <v>1726</v>
      </c>
      <c r="F473" s="48" t="s">
        <v>394</v>
      </c>
      <c r="G473" s="48">
        <v>1</v>
      </c>
      <c r="H473" s="46">
        <v>41439</v>
      </c>
      <c r="I473" s="47">
        <v>0.5</v>
      </c>
      <c r="J473" s="48" t="s">
        <v>1727</v>
      </c>
      <c r="K473" s="51">
        <f t="shared" si="15"/>
        <v>11</v>
      </c>
    </row>
    <row r="474" spans="1:11" x14ac:dyDescent="0.25">
      <c r="A474" s="53">
        <v>41428</v>
      </c>
      <c r="B474" s="47">
        <v>0.50486111111111109</v>
      </c>
      <c r="C474" s="48" t="s">
        <v>1153</v>
      </c>
      <c r="D474" s="48" t="s">
        <v>117</v>
      </c>
      <c r="E474" s="48" t="s">
        <v>1726</v>
      </c>
      <c r="F474" s="48" t="s">
        <v>2547</v>
      </c>
      <c r="G474" s="48">
        <v>1</v>
      </c>
      <c r="H474" s="46">
        <v>41439</v>
      </c>
      <c r="I474" s="47">
        <v>0.5</v>
      </c>
      <c r="J474" s="48" t="s">
        <v>1767</v>
      </c>
      <c r="K474" s="51">
        <f t="shared" si="15"/>
        <v>11</v>
      </c>
    </row>
    <row r="475" spans="1:11" x14ac:dyDescent="0.25">
      <c r="A475" s="53">
        <v>41429</v>
      </c>
      <c r="B475" s="47">
        <v>0.73402777777777783</v>
      </c>
      <c r="C475" s="48" t="s">
        <v>1153</v>
      </c>
      <c r="D475" s="48" t="s">
        <v>117</v>
      </c>
      <c r="E475" s="48" t="s">
        <v>1624</v>
      </c>
      <c r="F475" s="48" t="s">
        <v>1635</v>
      </c>
      <c r="G475" s="48">
        <v>1</v>
      </c>
      <c r="H475" s="46">
        <v>41437</v>
      </c>
      <c r="I475" s="47">
        <v>0.5</v>
      </c>
      <c r="J475" s="48" t="s">
        <v>1636</v>
      </c>
      <c r="K475" s="51">
        <f t="shared" si="15"/>
        <v>8</v>
      </c>
    </row>
    <row r="476" spans="1:11" x14ac:dyDescent="0.25">
      <c r="A476" s="53">
        <v>41432</v>
      </c>
      <c r="B476" s="47">
        <v>0.6875</v>
      </c>
      <c r="C476" s="48" t="s">
        <v>1153</v>
      </c>
      <c r="D476" s="48" t="s">
        <v>117</v>
      </c>
      <c r="E476" s="48" t="s">
        <v>238</v>
      </c>
      <c r="F476" s="48" t="s">
        <v>1486</v>
      </c>
      <c r="G476" s="48">
        <v>1</v>
      </c>
      <c r="H476" s="46">
        <v>41436</v>
      </c>
      <c r="I476" s="47">
        <v>0.47916666666666669</v>
      </c>
      <c r="J476" s="48" t="s">
        <v>1558</v>
      </c>
      <c r="K476" s="51">
        <f t="shared" si="15"/>
        <v>4</v>
      </c>
    </row>
    <row r="477" spans="1:11" x14ac:dyDescent="0.25">
      <c r="A477" s="53">
        <v>41435</v>
      </c>
      <c r="B477" s="47">
        <v>0.33333333333333331</v>
      </c>
      <c r="C477" s="48" t="s">
        <v>1153</v>
      </c>
      <c r="D477" s="48" t="s">
        <v>117</v>
      </c>
      <c r="E477" s="48" t="s">
        <v>238</v>
      </c>
      <c r="F477" s="48" t="s">
        <v>664</v>
      </c>
      <c r="G477" s="48">
        <v>1</v>
      </c>
      <c r="H477" s="46">
        <v>41439</v>
      </c>
      <c r="I477" s="47">
        <v>0.4375</v>
      </c>
      <c r="J477" s="48" t="s">
        <v>1711</v>
      </c>
      <c r="K477" s="51">
        <f t="shared" si="15"/>
        <v>4</v>
      </c>
    </row>
    <row r="478" spans="1:11" x14ac:dyDescent="0.25">
      <c r="A478" s="53">
        <v>41435</v>
      </c>
      <c r="B478" s="47">
        <v>0.33333333333333331</v>
      </c>
      <c r="C478" s="48" t="s">
        <v>1153</v>
      </c>
      <c r="D478" s="48" t="s">
        <v>117</v>
      </c>
      <c r="E478" s="48" t="s">
        <v>238</v>
      </c>
      <c r="F478" s="48" t="s">
        <v>1486</v>
      </c>
      <c r="G478" s="48">
        <v>1</v>
      </c>
      <c r="H478" s="46">
        <v>41445</v>
      </c>
      <c r="I478" s="47">
        <v>0.45555555555555555</v>
      </c>
      <c r="J478" s="48" t="s">
        <v>2079</v>
      </c>
      <c r="K478" s="51">
        <f t="shared" si="15"/>
        <v>10</v>
      </c>
    </row>
    <row r="479" spans="1:11" x14ac:dyDescent="0.25">
      <c r="A479" s="53">
        <v>41428</v>
      </c>
      <c r="B479" s="47">
        <v>0.50486111111111109</v>
      </c>
      <c r="C479" s="48" t="s">
        <v>1153</v>
      </c>
      <c r="D479" s="48" t="s">
        <v>117</v>
      </c>
      <c r="E479" s="48" t="s">
        <v>874</v>
      </c>
      <c r="F479" s="48" t="s">
        <v>1772</v>
      </c>
      <c r="G479" s="48">
        <v>1</v>
      </c>
      <c r="H479" s="46">
        <v>41442</v>
      </c>
      <c r="I479" s="48" t="s">
        <v>1773</v>
      </c>
      <c r="J479" s="48" t="s">
        <v>1774</v>
      </c>
      <c r="K479" s="51">
        <f t="shared" si="15"/>
        <v>14</v>
      </c>
    </row>
    <row r="480" spans="1:11" x14ac:dyDescent="0.25">
      <c r="A480" s="53">
        <v>41422</v>
      </c>
      <c r="B480" s="47">
        <v>0.33333333333333331</v>
      </c>
      <c r="C480" s="48" t="s">
        <v>1162</v>
      </c>
      <c r="D480" s="48" t="s">
        <v>1108</v>
      </c>
      <c r="E480" s="48" t="s">
        <v>2379</v>
      </c>
      <c r="F480" s="48" t="s">
        <v>2380</v>
      </c>
      <c r="G480" s="48">
        <v>1</v>
      </c>
      <c r="H480" s="46">
        <v>41456</v>
      </c>
      <c r="I480" s="47">
        <v>0.77083333333333337</v>
      </c>
      <c r="J480" s="48" t="s">
        <v>2381</v>
      </c>
      <c r="K480" s="51">
        <f t="shared" si="15"/>
        <v>34</v>
      </c>
    </row>
    <row r="481" spans="1:11" x14ac:dyDescent="0.25">
      <c r="A481" s="53">
        <v>41422</v>
      </c>
      <c r="B481" s="47">
        <v>0.33333333333333331</v>
      </c>
      <c r="C481" s="48" t="s">
        <v>1162</v>
      </c>
      <c r="D481" s="48" t="s">
        <v>1108</v>
      </c>
      <c r="E481" s="48" t="s">
        <v>2379</v>
      </c>
      <c r="F481" s="48" t="s">
        <v>2380</v>
      </c>
      <c r="G481" s="48">
        <v>1</v>
      </c>
      <c r="H481" s="46"/>
      <c r="I481" s="47"/>
      <c r="J481" s="48"/>
      <c r="K481" s="51">
        <f t="shared" si="15"/>
        <v>-41422</v>
      </c>
    </row>
    <row r="482" spans="1:11" x14ac:dyDescent="0.25">
      <c r="A482" s="53">
        <v>41453</v>
      </c>
      <c r="B482" s="47">
        <v>0.64583333333333337</v>
      </c>
      <c r="C482" s="48" t="s">
        <v>1162</v>
      </c>
      <c r="D482" s="48" t="s">
        <v>447</v>
      </c>
      <c r="E482" s="48" t="s">
        <v>2326</v>
      </c>
      <c r="F482" s="48" t="s">
        <v>2327</v>
      </c>
      <c r="G482" s="48">
        <v>1</v>
      </c>
      <c r="H482" s="46">
        <v>41453</v>
      </c>
      <c r="I482" s="47">
        <v>0.70833333333333337</v>
      </c>
      <c r="J482" s="48" t="s">
        <v>2328</v>
      </c>
      <c r="K482" s="51">
        <f t="shared" si="15"/>
        <v>0</v>
      </c>
    </row>
    <row r="483" spans="1:11" x14ac:dyDescent="0.25">
      <c r="A483" s="53">
        <v>41453</v>
      </c>
      <c r="B483" s="47">
        <v>0.64583333333333337</v>
      </c>
      <c r="C483" s="48" t="s">
        <v>1162</v>
      </c>
      <c r="D483" s="48" t="s">
        <v>447</v>
      </c>
      <c r="E483" s="48" t="s">
        <v>2326</v>
      </c>
      <c r="F483" s="48" t="s">
        <v>2327</v>
      </c>
      <c r="G483" s="48">
        <v>1</v>
      </c>
      <c r="H483" s="46">
        <v>41456</v>
      </c>
      <c r="I483" s="47">
        <v>0.48958333333333331</v>
      </c>
      <c r="J483" s="48" t="s">
        <v>2347</v>
      </c>
      <c r="K483" s="51">
        <f t="shared" si="15"/>
        <v>3</v>
      </c>
    </row>
    <row r="484" spans="1:11" x14ac:dyDescent="0.25">
      <c r="A484" s="53">
        <v>41453</v>
      </c>
      <c r="B484" s="47">
        <v>0.64583333333333337</v>
      </c>
      <c r="C484" s="48" t="s">
        <v>1162</v>
      </c>
      <c r="D484" s="48" t="s">
        <v>447</v>
      </c>
      <c r="E484" s="48" t="s">
        <v>2326</v>
      </c>
      <c r="F484" s="48" t="s">
        <v>2327</v>
      </c>
      <c r="G484" s="48">
        <v>1</v>
      </c>
      <c r="H484" s="46">
        <v>41456</v>
      </c>
      <c r="I484" s="47">
        <v>0.48958333333333331</v>
      </c>
      <c r="J484" s="48" t="s">
        <v>2348</v>
      </c>
      <c r="K484" s="51">
        <f t="shared" si="15"/>
        <v>3</v>
      </c>
    </row>
    <row r="485" spans="1:11" x14ac:dyDescent="0.25">
      <c r="A485" s="53">
        <v>41453</v>
      </c>
      <c r="B485" s="47">
        <v>0.64583333333333337</v>
      </c>
      <c r="C485" s="48" t="s">
        <v>1162</v>
      </c>
      <c r="D485" s="48" t="s">
        <v>447</v>
      </c>
      <c r="E485" s="48" t="s">
        <v>2326</v>
      </c>
      <c r="F485" s="48" t="s">
        <v>2327</v>
      </c>
      <c r="G485" s="48">
        <v>1</v>
      </c>
      <c r="H485" s="46">
        <v>41464</v>
      </c>
      <c r="I485" s="47">
        <v>0.75</v>
      </c>
      <c r="J485" s="48" t="s">
        <v>2666</v>
      </c>
      <c r="K485" s="51">
        <f t="shared" si="15"/>
        <v>11</v>
      </c>
    </row>
    <row r="486" spans="1:11" x14ac:dyDescent="0.25">
      <c r="A486" s="53">
        <v>41441</v>
      </c>
      <c r="B486" s="47">
        <v>0.65277777777777779</v>
      </c>
      <c r="C486" s="48" t="s">
        <v>1736</v>
      </c>
      <c r="D486" s="48" t="s">
        <v>447</v>
      </c>
      <c r="E486" s="48" t="s">
        <v>210</v>
      </c>
      <c r="F486" s="48" t="s">
        <v>1932</v>
      </c>
      <c r="G486" s="48">
        <v>1</v>
      </c>
      <c r="H486" s="46">
        <v>41443</v>
      </c>
      <c r="I486" s="47">
        <v>0.64583333333333337</v>
      </c>
      <c r="J486" s="48" t="s">
        <v>1933</v>
      </c>
      <c r="K486" s="51">
        <f t="shared" si="15"/>
        <v>2</v>
      </c>
    </row>
    <row r="487" spans="1:11" x14ac:dyDescent="0.25">
      <c r="A487" s="53">
        <v>41441</v>
      </c>
      <c r="B487" s="47">
        <v>0.65277777777777779</v>
      </c>
      <c r="C487" s="48" t="s">
        <v>1736</v>
      </c>
      <c r="D487" s="48" t="s">
        <v>447</v>
      </c>
      <c r="E487" s="48" t="s">
        <v>210</v>
      </c>
      <c r="F487" s="48" t="s">
        <v>1932</v>
      </c>
      <c r="G487" s="48">
        <v>1</v>
      </c>
      <c r="H487" s="46">
        <v>41449</v>
      </c>
      <c r="I487" s="47">
        <v>0.75</v>
      </c>
      <c r="J487" s="48" t="s">
        <v>2187</v>
      </c>
      <c r="K487" s="51">
        <f t="shared" si="15"/>
        <v>8</v>
      </c>
    </row>
    <row r="488" spans="1:11" x14ac:dyDescent="0.25">
      <c r="A488" s="53">
        <v>41437</v>
      </c>
      <c r="B488" s="47">
        <v>0.4513888888888889</v>
      </c>
      <c r="C488" s="48" t="s">
        <v>1162</v>
      </c>
      <c r="D488" s="48" t="s">
        <v>212</v>
      </c>
      <c r="E488" s="48" t="s">
        <v>1652</v>
      </c>
      <c r="F488" s="48" t="s">
        <v>258</v>
      </c>
      <c r="G488" s="48">
        <v>1</v>
      </c>
      <c r="H488" s="46">
        <v>41437</v>
      </c>
      <c r="I488" s="47">
        <v>0.66666666666666663</v>
      </c>
      <c r="J488" s="48" t="s">
        <v>1653</v>
      </c>
      <c r="K488" s="51">
        <f t="shared" si="15"/>
        <v>0</v>
      </c>
    </row>
    <row r="489" spans="1:11" x14ac:dyDescent="0.25">
      <c r="A489" s="53">
        <v>41437</v>
      </c>
      <c r="B489" s="47">
        <v>0.4513888888888889</v>
      </c>
      <c r="C489" s="48" t="s">
        <v>1162</v>
      </c>
      <c r="D489" s="48" t="s">
        <v>212</v>
      </c>
      <c r="E489" s="48" t="s">
        <v>1652</v>
      </c>
      <c r="F489" s="48" t="s">
        <v>258</v>
      </c>
      <c r="G489" s="48">
        <v>1</v>
      </c>
      <c r="H489" s="46">
        <v>41437</v>
      </c>
      <c r="I489" s="47">
        <v>0.66666666666666663</v>
      </c>
      <c r="J489" s="48" t="s">
        <v>1654</v>
      </c>
      <c r="K489" s="51">
        <f t="shared" si="15"/>
        <v>0</v>
      </c>
    </row>
    <row r="490" spans="1:11" x14ac:dyDescent="0.25">
      <c r="A490" s="53">
        <v>41437</v>
      </c>
      <c r="B490" s="47" t="s">
        <v>1795</v>
      </c>
      <c r="C490" s="48" t="s">
        <v>1162</v>
      </c>
      <c r="D490" s="48" t="s">
        <v>212</v>
      </c>
      <c r="E490" s="48" t="s">
        <v>1652</v>
      </c>
      <c r="F490" s="48" t="s">
        <v>258</v>
      </c>
      <c r="G490" s="48">
        <v>1</v>
      </c>
      <c r="H490" s="46">
        <v>41442</v>
      </c>
      <c r="I490" s="47">
        <v>0.53194444444444444</v>
      </c>
      <c r="J490" s="48" t="s">
        <v>1796</v>
      </c>
      <c r="K490" s="51">
        <f t="shared" si="15"/>
        <v>5</v>
      </c>
    </row>
    <row r="491" spans="1:11" x14ac:dyDescent="0.25">
      <c r="A491" s="53">
        <v>41428</v>
      </c>
      <c r="B491" s="48" t="s">
        <v>141</v>
      </c>
      <c r="C491" s="48" t="s">
        <v>1162</v>
      </c>
      <c r="D491" s="48" t="s">
        <v>447</v>
      </c>
      <c r="E491" s="48" t="s">
        <v>448</v>
      </c>
      <c r="F491" s="48" t="s">
        <v>1171</v>
      </c>
      <c r="G491" s="48">
        <v>1</v>
      </c>
      <c r="H491" s="46">
        <v>41444</v>
      </c>
      <c r="I491" s="47">
        <v>0.66666666666666663</v>
      </c>
      <c r="J491" s="48" t="s">
        <v>1994</v>
      </c>
      <c r="K491" s="51">
        <f t="shared" si="15"/>
        <v>16</v>
      </c>
    </row>
    <row r="492" spans="1:11" x14ac:dyDescent="0.25">
      <c r="A492" s="53">
        <v>41428</v>
      </c>
      <c r="B492" s="48" t="s">
        <v>141</v>
      </c>
      <c r="C492" s="48" t="s">
        <v>1162</v>
      </c>
      <c r="D492" s="48" t="s">
        <v>447</v>
      </c>
      <c r="E492" s="48" t="s">
        <v>448</v>
      </c>
      <c r="F492" s="48" t="s">
        <v>1171</v>
      </c>
      <c r="G492" s="48">
        <v>1</v>
      </c>
      <c r="H492" s="48"/>
      <c r="I492" s="48"/>
      <c r="J492" s="48"/>
      <c r="K492" s="51">
        <f t="shared" si="15"/>
        <v>-41428</v>
      </c>
    </row>
    <row r="493" spans="1:11" x14ac:dyDescent="0.25">
      <c r="A493" s="53">
        <v>41444</v>
      </c>
      <c r="B493" s="47">
        <v>0.85416666666666663</v>
      </c>
      <c r="C493" s="48" t="s">
        <v>1676</v>
      </c>
      <c r="D493" s="48" t="s">
        <v>1304</v>
      </c>
      <c r="E493" s="48" t="s">
        <v>448</v>
      </c>
      <c r="F493" s="48" t="s">
        <v>2002</v>
      </c>
      <c r="G493" s="48">
        <v>1</v>
      </c>
      <c r="H493" s="46">
        <v>41445</v>
      </c>
      <c r="I493" s="47">
        <v>0.5</v>
      </c>
      <c r="J493" s="48" t="s">
        <v>2020</v>
      </c>
      <c r="K493" s="51">
        <f t="shared" si="15"/>
        <v>1</v>
      </c>
    </row>
    <row r="494" spans="1:11" x14ac:dyDescent="0.25">
      <c r="A494" s="53">
        <v>41444</v>
      </c>
      <c r="B494" s="47">
        <v>0.85416666666666663</v>
      </c>
      <c r="C494" s="48" t="s">
        <v>1676</v>
      </c>
      <c r="D494" s="48" t="s">
        <v>1304</v>
      </c>
      <c r="E494" s="48" t="s">
        <v>448</v>
      </c>
      <c r="F494" s="48" t="s">
        <v>2002</v>
      </c>
      <c r="G494" s="48">
        <v>1</v>
      </c>
      <c r="H494" s="46">
        <v>41449</v>
      </c>
      <c r="I494" s="47">
        <v>0.76388888888888884</v>
      </c>
      <c r="J494" s="48" t="s">
        <v>2193</v>
      </c>
      <c r="K494" s="51">
        <f t="shared" si="15"/>
        <v>5</v>
      </c>
    </row>
    <row r="495" spans="1:11" x14ac:dyDescent="0.25">
      <c r="A495" s="53">
        <v>41435</v>
      </c>
      <c r="B495" s="47">
        <v>0.33333333333333331</v>
      </c>
      <c r="C495" s="48" t="s">
        <v>1153</v>
      </c>
      <c r="D495" s="48" t="s">
        <v>117</v>
      </c>
      <c r="E495" s="48" t="s">
        <v>1033</v>
      </c>
      <c r="F495" s="48" t="s">
        <v>2096</v>
      </c>
      <c r="G495" s="48">
        <v>1</v>
      </c>
      <c r="H495" s="46">
        <v>41445</v>
      </c>
      <c r="I495" s="47">
        <v>0.48125000000000001</v>
      </c>
      <c r="J495" s="48" t="s">
        <v>2097</v>
      </c>
      <c r="K495" s="51">
        <f t="shared" ref="K495:K517" si="16">H495-A495</f>
        <v>10</v>
      </c>
    </row>
    <row r="496" spans="1:11" x14ac:dyDescent="0.25">
      <c r="A496" s="53">
        <v>41439</v>
      </c>
      <c r="B496" s="47">
        <v>0.59722222222222221</v>
      </c>
      <c r="C496" s="48" t="s">
        <v>1676</v>
      </c>
      <c r="D496" s="48" t="s">
        <v>591</v>
      </c>
      <c r="E496" s="48" t="s">
        <v>1834</v>
      </c>
      <c r="F496" s="48" t="s">
        <v>196</v>
      </c>
      <c r="G496" s="48">
        <v>1</v>
      </c>
      <c r="H496" s="46">
        <v>41442</v>
      </c>
      <c r="I496" s="47">
        <v>0.58333333333333337</v>
      </c>
      <c r="J496" s="48" t="s">
        <v>1835</v>
      </c>
      <c r="K496" s="51">
        <f t="shared" si="16"/>
        <v>3</v>
      </c>
    </row>
    <row r="497" spans="1:11" x14ac:dyDescent="0.25">
      <c r="A497" s="53">
        <v>41442</v>
      </c>
      <c r="B497" s="47">
        <v>0.57847222222222217</v>
      </c>
      <c r="C497" s="48" t="s">
        <v>1676</v>
      </c>
      <c r="D497" s="48" t="s">
        <v>1193</v>
      </c>
      <c r="E497" s="48" t="s">
        <v>1853</v>
      </c>
      <c r="F497" s="48" t="s">
        <v>1849</v>
      </c>
      <c r="G497" s="48">
        <v>1</v>
      </c>
      <c r="H497" s="46">
        <v>41442</v>
      </c>
      <c r="I497" s="47">
        <v>0.60416666666666663</v>
      </c>
      <c r="J497" s="48" t="s">
        <v>1850</v>
      </c>
      <c r="K497" s="51">
        <f t="shared" si="16"/>
        <v>0</v>
      </c>
    </row>
    <row r="498" spans="1:11" x14ac:dyDescent="0.25">
      <c r="A498" s="53">
        <v>41442</v>
      </c>
      <c r="B498" s="47">
        <v>0.57847222222222217</v>
      </c>
      <c r="C498" s="48" t="s">
        <v>1676</v>
      </c>
      <c r="D498" s="48" t="s">
        <v>1193</v>
      </c>
      <c r="E498" s="48" t="s">
        <v>1853</v>
      </c>
      <c r="F498" s="48" t="s">
        <v>1849</v>
      </c>
      <c r="G498" s="48">
        <v>1</v>
      </c>
      <c r="H498" s="46">
        <v>41442</v>
      </c>
      <c r="I498" s="47">
        <v>0.60416666666666663</v>
      </c>
      <c r="J498" s="48" t="s">
        <v>1851</v>
      </c>
      <c r="K498" s="51">
        <f t="shared" si="16"/>
        <v>0</v>
      </c>
    </row>
    <row r="499" spans="1:11" x14ac:dyDescent="0.25">
      <c r="A499" s="53">
        <v>41442</v>
      </c>
      <c r="B499" s="47">
        <v>0.57847222222222217</v>
      </c>
      <c r="C499" s="48" t="s">
        <v>1676</v>
      </c>
      <c r="D499" s="48" t="s">
        <v>1193</v>
      </c>
      <c r="E499" s="48" t="s">
        <v>1853</v>
      </c>
      <c r="F499" s="48" t="s">
        <v>1849</v>
      </c>
      <c r="G499" s="48">
        <v>1</v>
      </c>
      <c r="H499" s="46">
        <v>41442</v>
      </c>
      <c r="I499" s="47">
        <v>0.72916666666666663</v>
      </c>
      <c r="J499" s="48" t="s">
        <v>1854</v>
      </c>
      <c r="K499" s="51">
        <f t="shared" si="16"/>
        <v>0</v>
      </c>
    </row>
    <row r="500" spans="1:11" x14ac:dyDescent="0.25">
      <c r="A500" s="53">
        <v>41442</v>
      </c>
      <c r="B500" s="47">
        <v>0.57847222222222217</v>
      </c>
      <c r="C500" s="48" t="s">
        <v>1676</v>
      </c>
      <c r="D500" s="48" t="s">
        <v>1193</v>
      </c>
      <c r="E500" s="48" t="s">
        <v>1853</v>
      </c>
      <c r="F500" s="48" t="s">
        <v>1849</v>
      </c>
      <c r="G500" s="48">
        <v>1</v>
      </c>
      <c r="H500" s="46">
        <v>41442</v>
      </c>
      <c r="I500" s="47">
        <v>0.60416666666666663</v>
      </c>
      <c r="J500" s="48" t="s">
        <v>1852</v>
      </c>
      <c r="K500" s="51">
        <f t="shared" si="16"/>
        <v>0</v>
      </c>
    </row>
    <row r="501" spans="1:11" x14ac:dyDescent="0.25">
      <c r="A501" s="53">
        <v>41443</v>
      </c>
      <c r="B501" s="47">
        <v>0.57638888888888895</v>
      </c>
      <c r="C501" s="48" t="s">
        <v>1676</v>
      </c>
      <c r="D501" s="48" t="s">
        <v>1193</v>
      </c>
      <c r="E501" s="48" t="s">
        <v>1853</v>
      </c>
      <c r="F501" s="48" t="s">
        <v>1849</v>
      </c>
      <c r="G501" s="48">
        <v>1</v>
      </c>
      <c r="H501" s="46">
        <v>41443</v>
      </c>
      <c r="I501" s="47">
        <v>0.59583333333333333</v>
      </c>
      <c r="J501" s="48" t="s">
        <v>1896</v>
      </c>
      <c r="K501" s="51">
        <f t="shared" si="16"/>
        <v>0</v>
      </c>
    </row>
    <row r="502" spans="1:11" x14ac:dyDescent="0.25">
      <c r="A502" s="53">
        <v>41443</v>
      </c>
      <c r="B502" s="47">
        <v>0.57638888888888895</v>
      </c>
      <c r="C502" s="48" t="s">
        <v>1676</v>
      </c>
      <c r="D502" s="48" t="s">
        <v>1193</v>
      </c>
      <c r="E502" s="48" t="s">
        <v>1853</v>
      </c>
      <c r="F502" s="48" t="s">
        <v>1849</v>
      </c>
      <c r="G502" s="48">
        <v>1</v>
      </c>
      <c r="H502" s="46">
        <v>41443</v>
      </c>
      <c r="I502" s="47">
        <v>0.72916666666666663</v>
      </c>
      <c r="J502" s="48" t="s">
        <v>1941</v>
      </c>
      <c r="K502" s="51">
        <f t="shared" si="16"/>
        <v>0</v>
      </c>
    </row>
    <row r="503" spans="1:11" x14ac:dyDescent="0.25">
      <c r="A503" s="53">
        <v>41443</v>
      </c>
      <c r="B503" s="47">
        <v>0.57638888888888895</v>
      </c>
      <c r="C503" s="48" t="s">
        <v>1676</v>
      </c>
      <c r="D503" s="48" t="s">
        <v>1193</v>
      </c>
      <c r="E503" s="48" t="s">
        <v>1853</v>
      </c>
      <c r="F503" s="48" t="s">
        <v>1849</v>
      </c>
      <c r="G503" s="48">
        <v>1</v>
      </c>
      <c r="H503" s="46">
        <v>41443</v>
      </c>
      <c r="I503" s="47">
        <v>0.625</v>
      </c>
      <c r="J503" s="48" t="s">
        <v>1912</v>
      </c>
      <c r="K503" s="51">
        <f t="shared" si="16"/>
        <v>0</v>
      </c>
    </row>
    <row r="504" spans="1:11" x14ac:dyDescent="0.25">
      <c r="A504" s="53">
        <v>41443</v>
      </c>
      <c r="B504" s="47">
        <v>0.57638888888888895</v>
      </c>
      <c r="C504" s="48" t="s">
        <v>1676</v>
      </c>
      <c r="D504" s="48" t="s">
        <v>1193</v>
      </c>
      <c r="E504" s="48" t="s">
        <v>1853</v>
      </c>
      <c r="F504" s="48" t="s">
        <v>1849</v>
      </c>
      <c r="G504" s="48">
        <v>1</v>
      </c>
      <c r="H504" s="46">
        <v>41443</v>
      </c>
      <c r="I504" s="47">
        <v>0.625</v>
      </c>
      <c r="J504" s="48" t="s">
        <v>1913</v>
      </c>
      <c r="K504" s="51">
        <f t="shared" si="16"/>
        <v>0</v>
      </c>
    </row>
    <row r="505" spans="1:11" x14ac:dyDescent="0.25">
      <c r="A505" s="53">
        <v>41444</v>
      </c>
      <c r="B505" s="47">
        <v>0.61458333333333337</v>
      </c>
      <c r="C505" s="48" t="s">
        <v>1676</v>
      </c>
      <c r="D505" s="48" t="s">
        <v>1193</v>
      </c>
      <c r="E505" s="48" t="s">
        <v>1853</v>
      </c>
      <c r="F505" s="48" t="s">
        <v>1849</v>
      </c>
      <c r="G505" s="48">
        <v>1</v>
      </c>
      <c r="H505" s="46">
        <v>41444</v>
      </c>
      <c r="I505" s="47">
        <v>0.66666666666666663</v>
      </c>
      <c r="J505" s="48" t="s">
        <v>1990</v>
      </c>
      <c r="K505" s="51">
        <f t="shared" si="16"/>
        <v>0</v>
      </c>
    </row>
    <row r="506" spans="1:11" x14ac:dyDescent="0.25">
      <c r="A506" s="53">
        <v>41444</v>
      </c>
      <c r="B506" s="47">
        <v>0.61458333333333337</v>
      </c>
      <c r="C506" s="48" t="s">
        <v>1676</v>
      </c>
      <c r="D506" s="48" t="s">
        <v>1193</v>
      </c>
      <c r="E506" s="48" t="s">
        <v>1853</v>
      </c>
      <c r="F506" s="48" t="s">
        <v>1849</v>
      </c>
      <c r="G506" s="48">
        <v>1</v>
      </c>
      <c r="H506" s="46">
        <v>41444</v>
      </c>
      <c r="I506" s="47">
        <v>0.66666666666666663</v>
      </c>
      <c r="J506" s="48" t="s">
        <v>1991</v>
      </c>
      <c r="K506" s="51">
        <f t="shared" si="16"/>
        <v>0</v>
      </c>
    </row>
    <row r="507" spans="1:11" x14ac:dyDescent="0.25">
      <c r="A507" s="53">
        <v>41444</v>
      </c>
      <c r="B507" s="47">
        <v>0.61458333333333337</v>
      </c>
      <c r="C507" s="48" t="s">
        <v>1676</v>
      </c>
      <c r="D507" s="48" t="s">
        <v>1193</v>
      </c>
      <c r="E507" s="48" t="s">
        <v>1853</v>
      </c>
      <c r="F507" s="48" t="s">
        <v>1849</v>
      </c>
      <c r="G507" s="48">
        <v>1</v>
      </c>
      <c r="H507" s="46">
        <v>41444</v>
      </c>
      <c r="I507" s="47">
        <v>0.66666666666666663</v>
      </c>
      <c r="J507" s="48" t="s">
        <v>1992</v>
      </c>
      <c r="K507" s="51">
        <f t="shared" si="16"/>
        <v>0</v>
      </c>
    </row>
    <row r="508" spans="1:11" x14ac:dyDescent="0.25">
      <c r="A508" s="53">
        <v>41444</v>
      </c>
      <c r="B508" s="47">
        <v>0.61458333333333337</v>
      </c>
      <c r="C508" s="48" t="s">
        <v>1676</v>
      </c>
      <c r="D508" s="48" t="s">
        <v>1193</v>
      </c>
      <c r="E508" s="48" t="s">
        <v>1853</v>
      </c>
      <c r="F508" s="48" t="s">
        <v>1849</v>
      </c>
      <c r="G508" s="48">
        <v>1</v>
      </c>
      <c r="H508" s="46">
        <v>41445</v>
      </c>
      <c r="I508" s="47">
        <v>0.73472222222222217</v>
      </c>
      <c r="J508" s="48" t="s">
        <v>2055</v>
      </c>
      <c r="K508" s="51">
        <f t="shared" si="16"/>
        <v>1</v>
      </c>
    </row>
    <row r="509" spans="1:11" x14ac:dyDescent="0.25">
      <c r="A509" s="53">
        <v>41444</v>
      </c>
      <c r="B509" s="47">
        <v>0.61458333333333337</v>
      </c>
      <c r="C509" s="48" t="s">
        <v>1676</v>
      </c>
      <c r="D509" s="48" t="s">
        <v>1193</v>
      </c>
      <c r="E509" s="48" t="s">
        <v>1853</v>
      </c>
      <c r="F509" s="48" t="s">
        <v>1849</v>
      </c>
      <c r="G509" s="48">
        <v>1</v>
      </c>
      <c r="H509" s="46">
        <v>41445</v>
      </c>
      <c r="I509" s="47">
        <v>0.73472222222222217</v>
      </c>
      <c r="J509" s="48" t="s">
        <v>2056</v>
      </c>
      <c r="K509" s="51">
        <f t="shared" si="16"/>
        <v>1</v>
      </c>
    </row>
    <row r="510" spans="1:11" x14ac:dyDescent="0.25">
      <c r="A510" s="53">
        <v>41440</v>
      </c>
      <c r="B510" s="47">
        <v>0.65277777777777779</v>
      </c>
      <c r="C510" s="48" t="s">
        <v>1162</v>
      </c>
      <c r="D510" s="48" t="s">
        <v>83</v>
      </c>
      <c r="E510" s="48" t="s">
        <v>581</v>
      </c>
      <c r="F510" s="48" t="s">
        <v>463</v>
      </c>
      <c r="G510" s="48">
        <v>1</v>
      </c>
      <c r="H510" s="46">
        <v>41442</v>
      </c>
      <c r="I510" s="47">
        <v>0.66666666666666663</v>
      </c>
      <c r="J510" s="48" t="s">
        <v>1822</v>
      </c>
      <c r="K510" s="51">
        <f t="shared" si="16"/>
        <v>2</v>
      </c>
    </row>
    <row r="511" spans="1:11" x14ac:dyDescent="0.25">
      <c r="A511" s="53">
        <v>41440</v>
      </c>
      <c r="B511" s="47">
        <v>0.65277777777777779</v>
      </c>
      <c r="C511" s="48" t="s">
        <v>1162</v>
      </c>
      <c r="D511" s="48" t="s">
        <v>83</v>
      </c>
      <c r="E511" s="48" t="s">
        <v>581</v>
      </c>
      <c r="F511" s="48" t="s">
        <v>463</v>
      </c>
      <c r="G511" s="48">
        <v>1</v>
      </c>
      <c r="H511" s="46">
        <v>41449</v>
      </c>
      <c r="I511" s="47">
        <v>0.66666666666666663</v>
      </c>
      <c r="J511" s="48" t="s">
        <v>2174</v>
      </c>
      <c r="K511" s="51">
        <f t="shared" si="16"/>
        <v>9</v>
      </c>
    </row>
    <row r="512" spans="1:11" x14ac:dyDescent="0.25">
      <c r="A512" s="53">
        <v>41446</v>
      </c>
      <c r="B512" s="48"/>
      <c r="C512" s="48" t="s">
        <v>1676</v>
      </c>
      <c r="D512" s="48" t="s">
        <v>1449</v>
      </c>
      <c r="E512" s="48" t="s">
        <v>2162</v>
      </c>
      <c r="F512" s="48" t="s">
        <v>968</v>
      </c>
      <c r="G512" s="48">
        <v>1</v>
      </c>
      <c r="H512" s="46">
        <v>41449</v>
      </c>
      <c r="I512" s="47">
        <v>0.66666666666666663</v>
      </c>
      <c r="J512" s="48" t="s">
        <v>2163</v>
      </c>
      <c r="K512" s="51">
        <f t="shared" si="16"/>
        <v>3</v>
      </c>
    </row>
    <row r="513" spans="1:11" x14ac:dyDescent="0.25">
      <c r="A513" s="53">
        <v>41446</v>
      </c>
      <c r="B513" s="48"/>
      <c r="C513" s="48" t="s">
        <v>1676</v>
      </c>
      <c r="D513" s="48" t="s">
        <v>1449</v>
      </c>
      <c r="E513" s="48" t="s">
        <v>2162</v>
      </c>
      <c r="F513" s="48" t="s">
        <v>968</v>
      </c>
      <c r="G513" s="48">
        <v>1</v>
      </c>
      <c r="H513" s="46">
        <v>41449</v>
      </c>
      <c r="I513" s="47">
        <v>0.66666666666666663</v>
      </c>
      <c r="J513" s="48" t="s">
        <v>2164</v>
      </c>
      <c r="K513" s="51">
        <f t="shared" si="16"/>
        <v>3</v>
      </c>
    </row>
    <row r="514" spans="1:11" x14ac:dyDescent="0.25">
      <c r="A514" s="53">
        <v>41421</v>
      </c>
      <c r="B514" s="47">
        <v>0.59722222222222221</v>
      </c>
      <c r="C514" s="48" t="s">
        <v>1153</v>
      </c>
      <c r="D514" s="48" t="s">
        <v>1154</v>
      </c>
      <c r="E514" s="50" t="s">
        <v>1155</v>
      </c>
      <c r="F514" s="50" t="s">
        <v>1156</v>
      </c>
      <c r="G514" s="48">
        <v>1</v>
      </c>
      <c r="H514" s="46">
        <v>41428</v>
      </c>
      <c r="I514" s="47">
        <v>0.625</v>
      </c>
      <c r="J514" s="48" t="s">
        <v>1159</v>
      </c>
      <c r="K514" s="51">
        <f t="shared" si="16"/>
        <v>7</v>
      </c>
    </row>
    <row r="515" spans="1:11" x14ac:dyDescent="0.25">
      <c r="A515" s="53">
        <v>41421</v>
      </c>
      <c r="B515" s="47">
        <v>0.59722222222222221</v>
      </c>
      <c r="C515" s="48" t="s">
        <v>1153</v>
      </c>
      <c r="D515" s="48" t="s">
        <v>1154</v>
      </c>
      <c r="E515" s="50" t="s">
        <v>1155</v>
      </c>
      <c r="F515" s="50" t="s">
        <v>1156</v>
      </c>
      <c r="G515" s="48">
        <v>1</v>
      </c>
      <c r="H515" s="46">
        <v>41428</v>
      </c>
      <c r="I515" s="47">
        <v>0.625</v>
      </c>
      <c r="J515" s="48" t="s">
        <v>1158</v>
      </c>
      <c r="K515" s="51">
        <f t="shared" si="16"/>
        <v>7</v>
      </c>
    </row>
    <row r="516" spans="1:11" x14ac:dyDescent="0.25">
      <c r="A516" s="53">
        <v>41421</v>
      </c>
      <c r="B516" s="47">
        <v>0.59722222222222221</v>
      </c>
      <c r="C516" s="48" t="s">
        <v>1153</v>
      </c>
      <c r="D516" s="48" t="s">
        <v>1154</v>
      </c>
      <c r="E516" s="50" t="s">
        <v>1155</v>
      </c>
      <c r="F516" s="50" t="s">
        <v>1156</v>
      </c>
      <c r="G516" s="48">
        <v>1</v>
      </c>
      <c r="H516" s="46">
        <v>41428</v>
      </c>
      <c r="I516" s="47">
        <v>0.62430555555555556</v>
      </c>
      <c r="J516" s="48" t="s">
        <v>1157</v>
      </c>
      <c r="K516" s="51">
        <f t="shared" si="16"/>
        <v>7</v>
      </c>
    </row>
    <row r="517" spans="1:11" x14ac:dyDescent="0.25">
      <c r="A517" s="53">
        <v>41429</v>
      </c>
      <c r="B517" s="47">
        <v>0.39861111111111108</v>
      </c>
      <c r="C517" s="48" t="s">
        <v>1153</v>
      </c>
      <c r="D517" s="48" t="s">
        <v>61</v>
      </c>
      <c r="E517" s="48" t="s">
        <v>2206</v>
      </c>
      <c r="F517" s="48" t="s">
        <v>2207</v>
      </c>
      <c r="G517" s="48">
        <v>1</v>
      </c>
      <c r="H517" s="46">
        <v>41463</v>
      </c>
      <c r="I517" s="47">
        <v>0.66666666666666663</v>
      </c>
      <c r="J517" s="48" t="s">
        <v>2608</v>
      </c>
      <c r="K517" s="51">
        <f t="shared" si="16"/>
        <v>34</v>
      </c>
    </row>
    <row r="518" spans="1:11" x14ac:dyDescent="0.25">
      <c r="A518" s="53">
        <v>41432</v>
      </c>
      <c r="B518" s="47">
        <v>0.77777777777777779</v>
      </c>
      <c r="C518" s="48" t="s">
        <v>1162</v>
      </c>
      <c r="D518" s="48" t="s">
        <v>90</v>
      </c>
      <c r="E518" s="48" t="s">
        <v>1611</v>
      </c>
      <c r="F518" s="48" t="s">
        <v>1612</v>
      </c>
      <c r="G518" s="48">
        <v>1</v>
      </c>
      <c r="H518" s="46">
        <v>41437</v>
      </c>
      <c r="I518" s="47">
        <v>0.66666666666666663</v>
      </c>
      <c r="J518" s="48" t="s">
        <v>1651</v>
      </c>
      <c r="K518" s="51"/>
    </row>
    <row r="519" spans="1:11" x14ac:dyDescent="0.25">
      <c r="A519" s="53">
        <v>41432</v>
      </c>
      <c r="B519" s="47">
        <v>0.77777777777777779</v>
      </c>
      <c r="C519" s="48" t="s">
        <v>1162</v>
      </c>
      <c r="D519" s="48" t="s">
        <v>90</v>
      </c>
      <c r="E519" s="48" t="s">
        <v>1611</v>
      </c>
      <c r="F519" s="48" t="s">
        <v>1612</v>
      </c>
      <c r="G519" s="48">
        <v>1</v>
      </c>
      <c r="H519" s="46">
        <v>41436</v>
      </c>
      <c r="I519" s="47">
        <v>0.77083333333333337</v>
      </c>
      <c r="J519" s="48" t="s">
        <v>1617</v>
      </c>
      <c r="K519" s="51">
        <v>0</v>
      </c>
    </row>
    <row r="520" spans="1:11" x14ac:dyDescent="0.25">
      <c r="A520" s="53">
        <v>41432</v>
      </c>
      <c r="B520" s="47">
        <v>0.77777777777777779</v>
      </c>
      <c r="C520" s="48" t="s">
        <v>1162</v>
      </c>
      <c r="D520" s="48" t="s">
        <v>90</v>
      </c>
      <c r="E520" s="48" t="s">
        <v>1611</v>
      </c>
      <c r="F520" s="48" t="s">
        <v>1612</v>
      </c>
      <c r="G520" s="48">
        <v>1</v>
      </c>
      <c r="H520" s="46">
        <v>41436</v>
      </c>
      <c r="I520" s="47">
        <v>0.77083333333333337</v>
      </c>
      <c r="J520" s="48" t="s">
        <v>1616</v>
      </c>
      <c r="K520" s="51">
        <v>0</v>
      </c>
    </row>
    <row r="521" spans="1:11" x14ac:dyDescent="0.25">
      <c r="A521" s="53">
        <v>41432</v>
      </c>
      <c r="B521" s="47">
        <v>0.77777777777777779</v>
      </c>
      <c r="C521" s="48" t="s">
        <v>1162</v>
      </c>
      <c r="D521" s="48" t="s">
        <v>90</v>
      </c>
      <c r="E521" s="48" t="s">
        <v>1611</v>
      </c>
      <c r="F521" s="48" t="s">
        <v>1612</v>
      </c>
      <c r="G521" s="48">
        <v>1</v>
      </c>
      <c r="H521" s="46">
        <v>41436</v>
      </c>
      <c r="I521" s="47">
        <v>0.77083333333333337</v>
      </c>
      <c r="J521" s="48" t="s">
        <v>1615</v>
      </c>
      <c r="K521" s="51">
        <v>0</v>
      </c>
    </row>
    <row r="522" spans="1:11" x14ac:dyDescent="0.25">
      <c r="A522" s="53">
        <v>41432</v>
      </c>
      <c r="B522" s="47">
        <v>0.77777777777777779</v>
      </c>
      <c r="C522" s="48" t="s">
        <v>1162</v>
      </c>
      <c r="D522" s="48" t="s">
        <v>90</v>
      </c>
      <c r="E522" s="48" t="s">
        <v>1611</v>
      </c>
      <c r="F522" s="48" t="s">
        <v>1612</v>
      </c>
      <c r="G522" s="48">
        <v>1</v>
      </c>
      <c r="H522" s="46">
        <v>41436</v>
      </c>
      <c r="I522" s="47">
        <v>0.77083333333333337</v>
      </c>
      <c r="J522" s="48" t="s">
        <v>1613</v>
      </c>
      <c r="K522" s="51">
        <v>0</v>
      </c>
    </row>
    <row r="523" spans="1:11" x14ac:dyDescent="0.25">
      <c r="A523" s="53">
        <v>41432</v>
      </c>
      <c r="B523" s="47">
        <v>0.77777777777777779</v>
      </c>
      <c r="C523" s="48" t="s">
        <v>1162</v>
      </c>
      <c r="D523" s="48" t="s">
        <v>90</v>
      </c>
      <c r="E523" s="48" t="s">
        <v>1611</v>
      </c>
      <c r="F523" s="48" t="s">
        <v>1612</v>
      </c>
      <c r="G523" s="48">
        <v>1</v>
      </c>
      <c r="H523" s="46">
        <v>41436</v>
      </c>
      <c r="I523" s="47">
        <v>0.77083333333333337</v>
      </c>
      <c r="J523" s="48" t="s">
        <v>1614</v>
      </c>
      <c r="K523" s="51">
        <v>0</v>
      </c>
    </row>
    <row r="524" spans="1:11" x14ac:dyDescent="0.25">
      <c r="A524" s="53">
        <v>41430</v>
      </c>
      <c r="B524" s="47">
        <v>0.40069444444444446</v>
      </c>
      <c r="C524" s="48" t="s">
        <v>1153</v>
      </c>
      <c r="D524" s="48" t="s">
        <v>61</v>
      </c>
      <c r="E524" s="48" t="s">
        <v>1301</v>
      </c>
      <c r="F524" s="48" t="s">
        <v>1302</v>
      </c>
      <c r="G524" s="48">
        <v>1</v>
      </c>
      <c r="H524" s="46">
        <v>41430</v>
      </c>
      <c r="I524" s="47">
        <v>0.66666666666666663</v>
      </c>
      <c r="J524" s="48" t="s">
        <v>1303</v>
      </c>
      <c r="K524" s="51">
        <f t="shared" ref="K524:K555" si="17">H524-A524</f>
        <v>0</v>
      </c>
    </row>
    <row r="525" spans="1:11" x14ac:dyDescent="0.25">
      <c r="A525" s="53">
        <v>41436</v>
      </c>
      <c r="B525" s="47">
        <v>0.43194444444444446</v>
      </c>
      <c r="C525" s="48" t="s">
        <v>1153</v>
      </c>
      <c r="D525" s="48" t="s">
        <v>61</v>
      </c>
      <c r="E525" s="48" t="s">
        <v>1301</v>
      </c>
      <c r="F525" s="48" t="s">
        <v>1302</v>
      </c>
      <c r="G525" s="48">
        <v>1</v>
      </c>
      <c r="H525" s="46">
        <v>41445</v>
      </c>
      <c r="I525" s="47">
        <v>0.47916666666666669</v>
      </c>
      <c r="J525" s="48" t="s">
        <v>2006</v>
      </c>
      <c r="K525" s="51">
        <f t="shared" si="17"/>
        <v>9</v>
      </c>
    </row>
    <row r="526" spans="1:11" x14ac:dyDescent="0.25">
      <c r="A526" s="53">
        <v>41444</v>
      </c>
      <c r="B526" s="47">
        <v>0.625</v>
      </c>
      <c r="C526" s="48" t="s">
        <v>1153</v>
      </c>
      <c r="D526" s="48" t="s">
        <v>117</v>
      </c>
      <c r="E526" s="48" t="s">
        <v>2008</v>
      </c>
      <c r="F526" s="48" t="s">
        <v>2009</v>
      </c>
      <c r="G526" s="48">
        <v>1</v>
      </c>
      <c r="H526" s="46">
        <v>41445</v>
      </c>
      <c r="I526" s="47">
        <v>0.47916666666666669</v>
      </c>
      <c r="J526" s="48" t="s">
        <v>2014</v>
      </c>
      <c r="K526" s="51">
        <f t="shared" si="17"/>
        <v>1</v>
      </c>
    </row>
    <row r="527" spans="1:11" x14ac:dyDescent="0.25">
      <c r="A527" s="53">
        <v>41430</v>
      </c>
      <c r="B527" s="47">
        <v>0.64583333333333337</v>
      </c>
      <c r="C527" s="48" t="s">
        <v>1162</v>
      </c>
      <c r="D527" s="48" t="s">
        <v>1394</v>
      </c>
      <c r="E527" s="48" t="s">
        <v>1395</v>
      </c>
      <c r="F527" s="48" t="s">
        <v>1396</v>
      </c>
      <c r="G527" s="48">
        <v>1</v>
      </c>
      <c r="H527" s="46">
        <v>41431</v>
      </c>
      <c r="I527" s="47">
        <v>0.66666666666666663</v>
      </c>
      <c r="J527" s="48" t="s">
        <v>1397</v>
      </c>
      <c r="K527" s="51">
        <f t="shared" si="17"/>
        <v>1</v>
      </c>
    </row>
    <row r="528" spans="1:11" x14ac:dyDescent="0.25">
      <c r="A528" s="53">
        <v>41430</v>
      </c>
      <c r="B528" s="47">
        <v>0.64583333333333337</v>
      </c>
      <c r="C528" s="48" t="s">
        <v>1162</v>
      </c>
      <c r="D528" s="48" t="s">
        <v>1394</v>
      </c>
      <c r="E528" s="48" t="s">
        <v>1395</v>
      </c>
      <c r="F528" s="48" t="s">
        <v>1396</v>
      </c>
      <c r="G528" s="48">
        <v>1</v>
      </c>
      <c r="H528" s="46">
        <v>41432</v>
      </c>
      <c r="I528" s="47">
        <v>0.66666666666666663</v>
      </c>
      <c r="J528" s="48" t="s">
        <v>1454</v>
      </c>
      <c r="K528" s="51">
        <f t="shared" si="17"/>
        <v>2</v>
      </c>
    </row>
    <row r="529" spans="1:11" x14ac:dyDescent="0.25">
      <c r="A529" s="53">
        <v>41432</v>
      </c>
      <c r="B529" s="47">
        <v>0.4375</v>
      </c>
      <c r="C529" s="48" t="s">
        <v>1162</v>
      </c>
      <c r="D529" s="48" t="s">
        <v>1394</v>
      </c>
      <c r="E529" s="48" t="s">
        <v>1395</v>
      </c>
      <c r="F529" s="48" t="s">
        <v>1396</v>
      </c>
      <c r="G529" s="48">
        <v>1</v>
      </c>
      <c r="H529" s="46">
        <v>41435</v>
      </c>
      <c r="I529" s="47">
        <v>0.73472222222222217</v>
      </c>
      <c r="J529" s="48" t="s">
        <v>1549</v>
      </c>
      <c r="K529" s="51">
        <f t="shared" si="17"/>
        <v>3</v>
      </c>
    </row>
    <row r="530" spans="1:11" x14ac:dyDescent="0.25">
      <c r="A530" s="53">
        <v>41432</v>
      </c>
      <c r="B530" s="47">
        <v>0.4375</v>
      </c>
      <c r="C530" s="48" t="s">
        <v>1162</v>
      </c>
      <c r="D530" s="48" t="s">
        <v>1394</v>
      </c>
      <c r="E530" s="48" t="s">
        <v>1395</v>
      </c>
      <c r="F530" s="48" t="s">
        <v>1396</v>
      </c>
      <c r="G530" s="48">
        <v>1</v>
      </c>
      <c r="H530" s="46">
        <v>41439</v>
      </c>
      <c r="I530" s="48"/>
      <c r="J530" s="48" t="s">
        <v>1740</v>
      </c>
      <c r="K530" s="51">
        <f t="shared" si="17"/>
        <v>7</v>
      </c>
    </row>
    <row r="531" spans="1:11" x14ac:dyDescent="0.25">
      <c r="A531" s="53">
        <v>41443</v>
      </c>
      <c r="B531" s="47">
        <v>0.90972222222222221</v>
      </c>
      <c r="C531" s="48" t="s">
        <v>1676</v>
      </c>
      <c r="D531" s="48" t="s">
        <v>610</v>
      </c>
      <c r="E531" s="48" t="s">
        <v>1956</v>
      </c>
      <c r="F531" s="48" t="s">
        <v>2112</v>
      </c>
      <c r="G531" s="48">
        <v>1</v>
      </c>
      <c r="H531" s="46">
        <v>41443</v>
      </c>
      <c r="I531" s="47">
        <v>0.90972222222222221</v>
      </c>
      <c r="J531" s="48" t="s">
        <v>1957</v>
      </c>
      <c r="K531" s="51">
        <f t="shared" si="17"/>
        <v>0</v>
      </c>
    </row>
    <row r="532" spans="1:11" x14ac:dyDescent="0.25">
      <c r="A532" s="53">
        <v>41444</v>
      </c>
      <c r="B532" s="47">
        <v>0.66666666666666663</v>
      </c>
      <c r="C532" s="48" t="s">
        <v>1676</v>
      </c>
      <c r="D532" s="48" t="s">
        <v>610</v>
      </c>
      <c r="E532" s="48" t="s">
        <v>1956</v>
      </c>
      <c r="F532" s="48" t="s">
        <v>2113</v>
      </c>
      <c r="G532" s="48">
        <v>1</v>
      </c>
      <c r="H532" s="46">
        <v>41446</v>
      </c>
      <c r="I532" s="47">
        <v>0.66666666666666663</v>
      </c>
      <c r="J532" s="48" t="s">
        <v>2114</v>
      </c>
      <c r="K532" s="51">
        <f t="shared" si="17"/>
        <v>2</v>
      </c>
    </row>
    <row r="533" spans="1:11" x14ac:dyDescent="0.25">
      <c r="A533" s="53">
        <v>41444</v>
      </c>
      <c r="B533" s="47">
        <v>0.66666666666666663</v>
      </c>
      <c r="C533" s="48" t="s">
        <v>1676</v>
      </c>
      <c r="D533" s="48" t="s">
        <v>610</v>
      </c>
      <c r="E533" s="48" t="s">
        <v>1956</v>
      </c>
      <c r="F533" s="48" t="s">
        <v>2113</v>
      </c>
      <c r="G533" s="48">
        <v>1</v>
      </c>
      <c r="H533" s="46">
        <v>41450</v>
      </c>
      <c r="I533" s="47">
        <v>0.5</v>
      </c>
      <c r="J533" s="48" t="s">
        <v>2209</v>
      </c>
      <c r="K533" s="51">
        <f t="shared" si="17"/>
        <v>6</v>
      </c>
    </row>
    <row r="534" spans="1:11" x14ac:dyDescent="0.25">
      <c r="A534" s="53">
        <v>41444</v>
      </c>
      <c r="B534" s="47">
        <v>0.61458333333333337</v>
      </c>
      <c r="C534" s="48" t="s">
        <v>1676</v>
      </c>
      <c r="D534" s="48" t="s">
        <v>1193</v>
      </c>
      <c r="E534" s="48" t="s">
        <v>1983</v>
      </c>
      <c r="F534" s="48" t="s">
        <v>130</v>
      </c>
      <c r="G534" s="48">
        <v>1</v>
      </c>
      <c r="H534" s="46">
        <v>41444</v>
      </c>
      <c r="I534" s="47">
        <v>0.66666666666666663</v>
      </c>
      <c r="J534" s="48" t="s">
        <v>1984</v>
      </c>
      <c r="K534" s="51">
        <f t="shared" si="17"/>
        <v>0</v>
      </c>
    </row>
    <row r="535" spans="1:11" x14ac:dyDescent="0.25">
      <c r="A535" s="53">
        <v>41444</v>
      </c>
      <c r="B535" s="47">
        <v>0.61458333333333337</v>
      </c>
      <c r="C535" s="48" t="s">
        <v>1676</v>
      </c>
      <c r="D535" s="48" t="s">
        <v>1193</v>
      </c>
      <c r="E535" s="48" t="s">
        <v>1983</v>
      </c>
      <c r="F535" s="48" t="s">
        <v>130</v>
      </c>
      <c r="G535" s="48">
        <v>1</v>
      </c>
      <c r="H535" s="46">
        <v>41444</v>
      </c>
      <c r="I535" s="47">
        <v>0.66666666666666663</v>
      </c>
      <c r="J535" s="48" t="s">
        <v>1985</v>
      </c>
      <c r="K535" s="51">
        <f t="shared" si="17"/>
        <v>0</v>
      </c>
    </row>
    <row r="536" spans="1:11" x14ac:dyDescent="0.25">
      <c r="A536" s="53">
        <v>41444</v>
      </c>
      <c r="B536" s="47">
        <v>0.61458333333333337</v>
      </c>
      <c r="C536" s="48" t="s">
        <v>1676</v>
      </c>
      <c r="D536" s="48" t="s">
        <v>1193</v>
      </c>
      <c r="E536" s="48" t="s">
        <v>1983</v>
      </c>
      <c r="F536" s="48" t="s">
        <v>130</v>
      </c>
      <c r="G536" s="48">
        <v>1</v>
      </c>
      <c r="H536" s="46">
        <v>41444</v>
      </c>
      <c r="I536" s="47">
        <v>0.66666666666666663</v>
      </c>
      <c r="J536" s="48" t="s">
        <v>1986</v>
      </c>
      <c r="K536" s="51">
        <f t="shared" si="17"/>
        <v>0</v>
      </c>
    </row>
    <row r="537" spans="1:11" x14ac:dyDescent="0.25">
      <c r="A537" s="53">
        <v>41444</v>
      </c>
      <c r="B537" s="47">
        <v>0.61458333333333337</v>
      </c>
      <c r="C537" s="48" t="s">
        <v>1676</v>
      </c>
      <c r="D537" s="48" t="s">
        <v>1193</v>
      </c>
      <c r="E537" s="48" t="s">
        <v>1983</v>
      </c>
      <c r="F537" s="48" t="s">
        <v>130</v>
      </c>
      <c r="G537" s="48">
        <v>1</v>
      </c>
      <c r="H537" s="46">
        <v>41444</v>
      </c>
      <c r="I537" s="47">
        <v>0.66666666666666663</v>
      </c>
      <c r="J537" s="48" t="s">
        <v>1987</v>
      </c>
      <c r="K537" s="51">
        <f t="shared" si="17"/>
        <v>0</v>
      </c>
    </row>
    <row r="538" spans="1:11" x14ac:dyDescent="0.25">
      <c r="A538" s="53">
        <v>41444</v>
      </c>
      <c r="B538" s="47">
        <v>0.61458333333333337</v>
      </c>
      <c r="C538" s="48" t="s">
        <v>1676</v>
      </c>
      <c r="D538" s="48" t="s">
        <v>1193</v>
      </c>
      <c r="E538" s="48" t="s">
        <v>1983</v>
      </c>
      <c r="F538" s="48" t="s">
        <v>130</v>
      </c>
      <c r="G538" s="48">
        <v>1</v>
      </c>
      <c r="H538" s="46">
        <v>41444</v>
      </c>
      <c r="I538" s="47">
        <v>0.66666666666666663</v>
      </c>
      <c r="J538" s="48" t="s">
        <v>1988</v>
      </c>
      <c r="K538" s="51">
        <f t="shared" si="17"/>
        <v>0</v>
      </c>
    </row>
    <row r="539" spans="1:11" x14ac:dyDescent="0.25">
      <c r="A539" s="53">
        <v>41444</v>
      </c>
      <c r="B539" s="47">
        <v>0.61458333333333337</v>
      </c>
      <c r="C539" s="48" t="s">
        <v>1676</v>
      </c>
      <c r="D539" s="48" t="s">
        <v>1193</v>
      </c>
      <c r="E539" s="48" t="s">
        <v>1983</v>
      </c>
      <c r="F539" s="48" t="s">
        <v>130</v>
      </c>
      <c r="G539" s="48">
        <v>1</v>
      </c>
      <c r="H539" s="46">
        <v>41444</v>
      </c>
      <c r="I539" s="47">
        <v>0.66666666666666663</v>
      </c>
      <c r="J539" s="48" t="s">
        <v>1989</v>
      </c>
      <c r="K539" s="51">
        <f t="shared" si="17"/>
        <v>0</v>
      </c>
    </row>
    <row r="540" spans="1:11" x14ac:dyDescent="0.25">
      <c r="A540" s="53">
        <v>41428</v>
      </c>
      <c r="B540" s="47">
        <v>0.50486111111111109</v>
      </c>
      <c r="C540" s="48" t="s">
        <v>1153</v>
      </c>
      <c r="D540" s="48" t="s">
        <v>117</v>
      </c>
      <c r="E540" s="48" t="s">
        <v>1377</v>
      </c>
      <c r="F540" s="48" t="s">
        <v>1481</v>
      </c>
      <c r="G540" s="48">
        <v>1</v>
      </c>
      <c r="H540" s="46">
        <v>41435</v>
      </c>
      <c r="I540" s="47">
        <v>0.5</v>
      </c>
      <c r="J540" s="48" t="s">
        <v>1483</v>
      </c>
      <c r="K540" s="51">
        <f t="shared" si="17"/>
        <v>7</v>
      </c>
    </row>
    <row r="541" spans="1:11" x14ac:dyDescent="0.25">
      <c r="A541" s="53">
        <v>41428</v>
      </c>
      <c r="B541" s="47">
        <v>0.50486111111111109</v>
      </c>
      <c r="C541" s="48" t="s">
        <v>1153</v>
      </c>
      <c r="D541" s="48" t="s">
        <v>117</v>
      </c>
      <c r="E541" s="48" t="s">
        <v>1377</v>
      </c>
      <c r="F541" s="48" t="s">
        <v>1481</v>
      </c>
      <c r="G541" s="48">
        <v>1</v>
      </c>
      <c r="H541" s="46">
        <v>41435</v>
      </c>
      <c r="I541" s="47">
        <v>0.5</v>
      </c>
      <c r="J541" s="48" t="s">
        <v>1482</v>
      </c>
      <c r="K541" s="51">
        <f t="shared" si="17"/>
        <v>7</v>
      </c>
    </row>
    <row r="542" spans="1:11" x14ac:dyDescent="0.25">
      <c r="A542" s="53">
        <v>41439</v>
      </c>
      <c r="B542" s="47">
        <v>0.61805555555555558</v>
      </c>
      <c r="C542" s="48" t="s">
        <v>1153</v>
      </c>
      <c r="D542" s="48" t="s">
        <v>117</v>
      </c>
      <c r="E542" s="48" t="s">
        <v>1377</v>
      </c>
      <c r="F542" s="48" t="s">
        <v>2130</v>
      </c>
      <c r="G542" s="48">
        <v>1</v>
      </c>
      <c r="H542" s="46">
        <v>41449</v>
      </c>
      <c r="I542" s="47">
        <v>0.5</v>
      </c>
      <c r="J542" s="48" t="s">
        <v>2149</v>
      </c>
      <c r="K542" s="51">
        <f t="shared" si="17"/>
        <v>10</v>
      </c>
    </row>
    <row r="543" spans="1:11" x14ac:dyDescent="0.25">
      <c r="A543" s="53">
        <v>41439</v>
      </c>
      <c r="B543" s="48" t="s">
        <v>2258</v>
      </c>
      <c r="C543" s="48" t="s">
        <v>1153</v>
      </c>
      <c r="D543" s="48" t="s">
        <v>117</v>
      </c>
      <c r="E543" s="48" t="s">
        <v>1377</v>
      </c>
      <c r="F543" s="48" t="s">
        <v>2130</v>
      </c>
      <c r="G543" s="48">
        <v>1</v>
      </c>
      <c r="H543" s="46">
        <v>41452</v>
      </c>
      <c r="I543" s="47">
        <v>0.53611111111111109</v>
      </c>
      <c r="J543" s="48" t="s">
        <v>2262</v>
      </c>
      <c r="K543" s="51">
        <f t="shared" si="17"/>
        <v>13</v>
      </c>
    </row>
    <row r="544" spans="1:11" x14ac:dyDescent="0.25">
      <c r="A544" s="53">
        <v>41417</v>
      </c>
      <c r="B544" s="47">
        <v>0.5</v>
      </c>
      <c r="C544" s="48" t="s">
        <v>1153</v>
      </c>
      <c r="D544" s="48" t="s">
        <v>117</v>
      </c>
      <c r="E544" s="48" t="s">
        <v>1283</v>
      </c>
      <c r="F544" s="48" t="s">
        <v>1284</v>
      </c>
      <c r="G544" s="48">
        <v>1</v>
      </c>
      <c r="H544" s="46">
        <v>41430</v>
      </c>
      <c r="I544" s="47">
        <v>0.45833333333333331</v>
      </c>
      <c r="J544" s="48" t="s">
        <v>882</v>
      </c>
      <c r="K544" s="51">
        <f t="shared" si="17"/>
        <v>13</v>
      </c>
    </row>
    <row r="545" spans="1:11" x14ac:dyDescent="0.25">
      <c r="A545" s="53">
        <v>41436</v>
      </c>
      <c r="B545" s="47">
        <v>0.51388888888888895</v>
      </c>
      <c r="C545" s="48" t="s">
        <v>1153</v>
      </c>
      <c r="D545" s="48" t="s">
        <v>117</v>
      </c>
      <c r="E545" s="48" t="s">
        <v>1283</v>
      </c>
      <c r="F545" s="48" t="s">
        <v>1284</v>
      </c>
      <c r="G545" s="48">
        <v>1</v>
      </c>
      <c r="H545" s="46">
        <v>41450</v>
      </c>
      <c r="I545" s="47">
        <v>0.5</v>
      </c>
      <c r="J545" s="48" t="s">
        <v>2081</v>
      </c>
      <c r="K545" s="51">
        <f t="shared" si="17"/>
        <v>14</v>
      </c>
    </row>
    <row r="546" spans="1:11" x14ac:dyDescent="0.25">
      <c r="A546" s="53">
        <v>41416</v>
      </c>
      <c r="B546" s="47">
        <v>0.58333333333333337</v>
      </c>
      <c r="C546" s="48" t="s">
        <v>1153</v>
      </c>
      <c r="D546" s="48" t="s">
        <v>383</v>
      </c>
      <c r="E546" s="48" t="s">
        <v>1219</v>
      </c>
      <c r="F546" s="48" t="s">
        <v>808</v>
      </c>
      <c r="G546" s="48">
        <v>1</v>
      </c>
      <c r="H546" s="46">
        <v>41429</v>
      </c>
      <c r="I546" s="47">
        <v>0.4201388888888889</v>
      </c>
      <c r="J546" s="48" t="s">
        <v>1220</v>
      </c>
      <c r="K546" s="51">
        <f t="shared" si="17"/>
        <v>13</v>
      </c>
    </row>
    <row r="547" spans="1:11" x14ac:dyDescent="0.25">
      <c r="A547" s="53">
        <v>41430</v>
      </c>
      <c r="B547" s="47">
        <v>0.58333333333333337</v>
      </c>
      <c r="C547" s="48" t="s">
        <v>32</v>
      </c>
      <c r="D547" s="48" t="s">
        <v>90</v>
      </c>
      <c r="E547" s="48" t="s">
        <v>1407</v>
      </c>
      <c r="F547" s="48" t="s">
        <v>1408</v>
      </c>
      <c r="G547" s="48">
        <v>1</v>
      </c>
      <c r="H547" s="46">
        <v>41437</v>
      </c>
      <c r="I547" s="47">
        <v>0.66666666666666663</v>
      </c>
      <c r="J547" s="48" t="s">
        <v>1655</v>
      </c>
      <c r="K547" s="51">
        <f t="shared" si="17"/>
        <v>7</v>
      </c>
    </row>
    <row r="548" spans="1:11" x14ac:dyDescent="0.25">
      <c r="A548" s="53">
        <v>41430</v>
      </c>
      <c r="B548" s="47">
        <v>0.58333333333333337</v>
      </c>
      <c r="C548" s="48" t="s">
        <v>32</v>
      </c>
      <c r="D548" s="48" t="s">
        <v>90</v>
      </c>
      <c r="E548" s="48" t="s">
        <v>1407</v>
      </c>
      <c r="F548" s="48" t="s">
        <v>1408</v>
      </c>
      <c r="G548" s="48">
        <v>1</v>
      </c>
      <c r="H548" s="46">
        <v>41437</v>
      </c>
      <c r="I548" s="47">
        <v>0.66666666666666663</v>
      </c>
      <c r="J548" s="48" t="s">
        <v>1656</v>
      </c>
      <c r="K548" s="51">
        <f t="shared" si="17"/>
        <v>7</v>
      </c>
    </row>
    <row r="549" spans="1:11" x14ac:dyDescent="0.25">
      <c r="A549" s="53">
        <v>41435</v>
      </c>
      <c r="B549" s="47">
        <v>0.70833333333333337</v>
      </c>
      <c r="C549" s="48" t="s">
        <v>1162</v>
      </c>
      <c r="D549" s="48" t="s">
        <v>1029</v>
      </c>
      <c r="E549" s="48" t="s">
        <v>1585</v>
      </c>
      <c r="F549" s="48" t="s">
        <v>1586</v>
      </c>
      <c r="G549" s="48">
        <v>1</v>
      </c>
      <c r="H549" s="46">
        <v>41438</v>
      </c>
      <c r="I549" s="47">
        <v>0.5</v>
      </c>
      <c r="J549" s="48" t="s">
        <v>1695</v>
      </c>
      <c r="K549" s="51">
        <f t="shared" si="17"/>
        <v>3</v>
      </c>
    </row>
    <row r="550" spans="1:11" x14ac:dyDescent="0.25">
      <c r="A550" s="53">
        <v>41429</v>
      </c>
      <c r="B550" s="47">
        <v>0.73888888888888893</v>
      </c>
      <c r="C550" s="48" t="s">
        <v>1162</v>
      </c>
      <c r="D550" s="48" t="s">
        <v>1323</v>
      </c>
      <c r="E550" s="48" t="s">
        <v>1324</v>
      </c>
      <c r="F550" s="48" t="s">
        <v>1325</v>
      </c>
      <c r="G550" s="48">
        <v>1</v>
      </c>
      <c r="H550" s="46">
        <v>41430</v>
      </c>
      <c r="I550" s="47">
        <v>0.66666666666666663</v>
      </c>
      <c r="J550" s="48" t="s">
        <v>1326</v>
      </c>
      <c r="K550" s="51">
        <f t="shared" si="17"/>
        <v>1</v>
      </c>
    </row>
    <row r="551" spans="1:11" x14ac:dyDescent="0.25">
      <c r="A551" s="53">
        <v>41401</v>
      </c>
      <c r="B551" s="47">
        <v>0.39583333333333331</v>
      </c>
      <c r="C551" s="48" t="s">
        <v>1162</v>
      </c>
      <c r="D551" s="48" t="s">
        <v>739</v>
      </c>
      <c r="E551" s="48" t="s">
        <v>740</v>
      </c>
      <c r="F551" s="48" t="s">
        <v>741</v>
      </c>
      <c r="G551" s="48">
        <v>1</v>
      </c>
      <c r="H551" s="46">
        <v>41432</v>
      </c>
      <c r="I551" s="47">
        <v>0.66666666666666663</v>
      </c>
      <c r="J551" s="48" t="s">
        <v>1426</v>
      </c>
      <c r="K551" s="51">
        <f t="shared" si="17"/>
        <v>31</v>
      </c>
    </row>
    <row r="552" spans="1:11" x14ac:dyDescent="0.25">
      <c r="A552" s="53">
        <v>41401</v>
      </c>
      <c r="B552" s="47">
        <v>0.39583333333333331</v>
      </c>
      <c r="C552" s="48" t="s">
        <v>1162</v>
      </c>
      <c r="D552" s="48" t="s">
        <v>739</v>
      </c>
      <c r="E552" s="48" t="s">
        <v>740</v>
      </c>
      <c r="F552" s="48" t="s">
        <v>741</v>
      </c>
      <c r="G552" s="48">
        <v>1</v>
      </c>
      <c r="H552" s="46">
        <v>41442</v>
      </c>
      <c r="I552" s="47">
        <v>0.53611111111111109</v>
      </c>
      <c r="J552" s="48" t="s">
        <v>1804</v>
      </c>
      <c r="K552" s="51">
        <f t="shared" si="17"/>
        <v>41</v>
      </c>
    </row>
    <row r="553" spans="1:11" x14ac:dyDescent="0.25">
      <c r="A553" s="53">
        <v>41401</v>
      </c>
      <c r="B553" s="47">
        <v>0.39583333333333331</v>
      </c>
      <c r="C553" s="48" t="s">
        <v>1162</v>
      </c>
      <c r="D553" s="48" t="s">
        <v>739</v>
      </c>
      <c r="E553" s="48" t="s">
        <v>740</v>
      </c>
      <c r="F553" s="48" t="s">
        <v>741</v>
      </c>
      <c r="G553" s="48">
        <v>1</v>
      </c>
      <c r="H553" s="46">
        <v>41486</v>
      </c>
      <c r="I553" s="47">
        <v>0.64583333333333337</v>
      </c>
      <c r="J553" s="48" t="s">
        <v>3589</v>
      </c>
      <c r="K553" s="51">
        <f t="shared" si="17"/>
        <v>85</v>
      </c>
    </row>
    <row r="554" spans="1:11" x14ac:dyDescent="0.25">
      <c r="A554" s="53">
        <v>41444</v>
      </c>
      <c r="B554" s="47">
        <v>0.54166666666666663</v>
      </c>
      <c r="C554" s="48" t="s">
        <v>1676</v>
      </c>
      <c r="D554" s="48" t="s">
        <v>51</v>
      </c>
      <c r="E554" s="48" t="s">
        <v>1979</v>
      </c>
      <c r="F554" s="48" t="s">
        <v>1748</v>
      </c>
      <c r="G554" s="48">
        <v>1</v>
      </c>
      <c r="H554" s="46">
        <v>41444</v>
      </c>
      <c r="I554" s="47">
        <v>0.66666666666666663</v>
      </c>
      <c r="J554" s="48" t="s">
        <v>1980</v>
      </c>
      <c r="K554" s="51">
        <f t="shared" si="17"/>
        <v>0</v>
      </c>
    </row>
    <row r="555" spans="1:11" x14ac:dyDescent="0.25">
      <c r="A555" s="53">
        <v>41418</v>
      </c>
      <c r="B555" s="47">
        <v>0.59375</v>
      </c>
      <c r="C555" s="48" t="s">
        <v>1162</v>
      </c>
      <c r="D555" s="48" t="s">
        <v>1108</v>
      </c>
      <c r="E555" s="48" t="s">
        <v>1109</v>
      </c>
      <c r="F555" s="48" t="s">
        <v>1199</v>
      </c>
      <c r="G555" s="48">
        <v>1</v>
      </c>
      <c r="H555" s="46">
        <v>41428</v>
      </c>
      <c r="I555" s="47">
        <v>0.78263888888888899</v>
      </c>
      <c r="J555" s="48" t="s">
        <v>1200</v>
      </c>
      <c r="K555" s="51">
        <f t="shared" si="17"/>
        <v>10</v>
      </c>
    </row>
    <row r="556" spans="1:11" x14ac:dyDescent="0.25">
      <c r="A556" s="53">
        <v>41418</v>
      </c>
      <c r="B556" s="47">
        <v>0.59375</v>
      </c>
      <c r="C556" s="48" t="s">
        <v>1162</v>
      </c>
      <c r="D556" s="48" t="s">
        <v>1108</v>
      </c>
      <c r="E556" s="48" t="s">
        <v>1109</v>
      </c>
      <c r="F556" s="48" t="s">
        <v>1199</v>
      </c>
      <c r="G556" s="48">
        <v>1</v>
      </c>
      <c r="H556" s="46">
        <v>41428</v>
      </c>
      <c r="I556" s="47">
        <v>0.78263888888888899</v>
      </c>
      <c r="J556" s="48" t="s">
        <v>1201</v>
      </c>
      <c r="K556" s="51">
        <f t="shared" ref="K556:K587" si="18">H556-A556</f>
        <v>10</v>
      </c>
    </row>
    <row r="557" spans="1:11" x14ac:dyDescent="0.25">
      <c r="A557" s="53">
        <v>41429</v>
      </c>
      <c r="B557" s="47">
        <v>0.73402777777777783</v>
      </c>
      <c r="C557" s="48" t="s">
        <v>1153</v>
      </c>
      <c r="D557" s="48" t="s">
        <v>117</v>
      </c>
      <c r="E557" s="48" t="s">
        <v>1593</v>
      </c>
      <c r="F557" s="48" t="s">
        <v>1594</v>
      </c>
      <c r="G557" s="48">
        <v>1</v>
      </c>
      <c r="H557" s="46">
        <v>41437</v>
      </c>
      <c r="I557" s="47">
        <v>0.52083333333333337</v>
      </c>
      <c r="J557" s="48" t="s">
        <v>1637</v>
      </c>
      <c r="K557" s="51">
        <f t="shared" si="18"/>
        <v>8</v>
      </c>
    </row>
    <row r="558" spans="1:11" x14ac:dyDescent="0.25">
      <c r="A558" s="53">
        <v>41444</v>
      </c>
      <c r="B558" s="47">
        <v>0.625</v>
      </c>
      <c r="C558" s="48" t="s">
        <v>1676</v>
      </c>
      <c r="D558" s="48" t="s">
        <v>374</v>
      </c>
      <c r="E558" s="48" t="s">
        <v>1996</v>
      </c>
      <c r="F558" s="48"/>
      <c r="G558" s="48">
        <v>1</v>
      </c>
      <c r="H558" s="46">
        <v>41444</v>
      </c>
      <c r="I558" s="47">
        <v>0.64583333333333337</v>
      </c>
      <c r="J558" s="48" t="s">
        <v>1999</v>
      </c>
      <c r="K558" s="51">
        <f t="shared" si="18"/>
        <v>0</v>
      </c>
    </row>
    <row r="559" spans="1:11" x14ac:dyDescent="0.25">
      <c r="A559" s="53">
        <v>41444</v>
      </c>
      <c r="B559" s="47">
        <v>0.625</v>
      </c>
      <c r="C559" s="48" t="s">
        <v>1676</v>
      </c>
      <c r="D559" s="48" t="s">
        <v>374</v>
      </c>
      <c r="E559" s="48" t="s">
        <v>1996</v>
      </c>
      <c r="F559" s="48"/>
      <c r="G559" s="48">
        <v>1</v>
      </c>
      <c r="H559" s="46">
        <v>41444</v>
      </c>
      <c r="I559" s="47">
        <v>0.64583333333333337</v>
      </c>
      <c r="J559" s="48" t="s">
        <v>1998</v>
      </c>
      <c r="K559" s="51">
        <f t="shared" si="18"/>
        <v>0</v>
      </c>
    </row>
    <row r="560" spans="1:11" x14ac:dyDescent="0.25">
      <c r="A560" s="53">
        <v>41444</v>
      </c>
      <c r="B560" s="47">
        <v>0.625</v>
      </c>
      <c r="C560" s="48" t="s">
        <v>1676</v>
      </c>
      <c r="D560" s="48" t="s">
        <v>374</v>
      </c>
      <c r="E560" s="48" t="s">
        <v>1996</v>
      </c>
      <c r="F560" s="48"/>
      <c r="G560" s="48">
        <v>1</v>
      </c>
      <c r="H560" s="46">
        <v>41444</v>
      </c>
      <c r="I560" s="47">
        <v>0.64583333333333337</v>
      </c>
      <c r="J560" s="48" t="s">
        <v>1997</v>
      </c>
      <c r="K560" s="51">
        <f t="shared" si="18"/>
        <v>0</v>
      </c>
    </row>
    <row r="561" spans="1:11" x14ac:dyDescent="0.25">
      <c r="A561" s="53">
        <v>41449</v>
      </c>
      <c r="B561" s="47">
        <v>0.33333333333333331</v>
      </c>
      <c r="C561" s="48" t="s">
        <v>1162</v>
      </c>
      <c r="D561" s="48" t="s">
        <v>374</v>
      </c>
      <c r="E561" s="48" t="s">
        <v>1996</v>
      </c>
      <c r="F561" s="48" t="s">
        <v>2244</v>
      </c>
      <c r="G561" s="48">
        <v>1</v>
      </c>
      <c r="H561" s="46">
        <v>41450</v>
      </c>
      <c r="I561" s="47">
        <v>0.77777777777777779</v>
      </c>
      <c r="J561" s="48" t="s">
        <v>2245</v>
      </c>
      <c r="K561" s="51">
        <f t="shared" si="18"/>
        <v>1</v>
      </c>
    </row>
    <row r="562" spans="1:11" x14ac:dyDescent="0.25">
      <c r="A562" s="53">
        <v>41449</v>
      </c>
      <c r="B562" s="47">
        <v>0.33333333333333331</v>
      </c>
      <c r="C562" s="48" t="s">
        <v>1162</v>
      </c>
      <c r="D562" s="48" t="s">
        <v>374</v>
      </c>
      <c r="E562" s="48" t="s">
        <v>1996</v>
      </c>
      <c r="F562" s="48" t="s">
        <v>2244</v>
      </c>
      <c r="G562" s="48">
        <v>1</v>
      </c>
      <c r="H562" s="46">
        <v>41450</v>
      </c>
      <c r="I562" s="47">
        <v>0.77777777777777779</v>
      </c>
      <c r="J562" s="48" t="s">
        <v>2246</v>
      </c>
      <c r="K562" s="51">
        <f t="shared" si="18"/>
        <v>1</v>
      </c>
    </row>
    <row r="563" spans="1:11" x14ac:dyDescent="0.25">
      <c r="A563" s="53">
        <v>41423</v>
      </c>
      <c r="B563" s="47">
        <v>0.48125000000000001</v>
      </c>
      <c r="C563" s="48" t="s">
        <v>1153</v>
      </c>
      <c r="D563" s="48" t="s">
        <v>117</v>
      </c>
      <c r="E563" s="48" t="s">
        <v>1559</v>
      </c>
      <c r="F563" s="48" t="s">
        <v>1560</v>
      </c>
      <c r="G563" s="48">
        <v>1</v>
      </c>
      <c r="H563" s="46">
        <v>41436</v>
      </c>
      <c r="I563" s="47">
        <v>0.47916666666666669</v>
      </c>
      <c r="J563" s="48" t="s">
        <v>1561</v>
      </c>
      <c r="K563" s="51">
        <f t="shared" si="18"/>
        <v>13</v>
      </c>
    </row>
    <row r="564" spans="1:11" ht="31.5" x14ac:dyDescent="0.25">
      <c r="A564" s="53">
        <v>41416</v>
      </c>
      <c r="B564" s="11">
        <v>0.58333333333333337</v>
      </c>
      <c r="C564" s="2" t="s">
        <v>10</v>
      </c>
      <c r="D564" s="2" t="s">
        <v>117</v>
      </c>
      <c r="E564" s="23" t="s">
        <v>538</v>
      </c>
      <c r="F564" s="23" t="s">
        <v>539</v>
      </c>
      <c r="G564" s="2">
        <v>1</v>
      </c>
      <c r="H564" s="46">
        <v>41429</v>
      </c>
      <c r="I564" s="47">
        <v>0.74444444444444446</v>
      </c>
      <c r="J564" s="48" t="s">
        <v>1266</v>
      </c>
      <c r="K564" s="51">
        <f t="shared" si="18"/>
        <v>13</v>
      </c>
    </row>
    <row r="565" spans="1:11" x14ac:dyDescent="0.25">
      <c r="A565" s="53">
        <v>41429</v>
      </c>
      <c r="B565" s="47">
        <v>0.4861111111111111</v>
      </c>
      <c r="C565" s="48" t="s">
        <v>1153</v>
      </c>
      <c r="D565" s="48" t="s">
        <v>117</v>
      </c>
      <c r="E565" s="48" t="s">
        <v>538</v>
      </c>
      <c r="F565" s="48" t="s">
        <v>1871</v>
      </c>
      <c r="G565" s="48">
        <v>1</v>
      </c>
      <c r="H565" s="46">
        <v>41444</v>
      </c>
      <c r="I565" s="47">
        <v>0.45833333333333331</v>
      </c>
      <c r="J565" s="48" t="s">
        <v>1958</v>
      </c>
      <c r="K565" s="51">
        <f t="shared" si="18"/>
        <v>15</v>
      </c>
    </row>
    <row r="566" spans="1:11" x14ac:dyDescent="0.25">
      <c r="A566" s="53">
        <v>41423</v>
      </c>
      <c r="B566" s="47">
        <v>0.47916666666666669</v>
      </c>
      <c r="C566" s="48" t="s">
        <v>1153</v>
      </c>
      <c r="D566" s="48" t="s">
        <v>117</v>
      </c>
      <c r="E566" s="48" t="s">
        <v>245</v>
      </c>
      <c r="F566" s="48" t="s">
        <v>1619</v>
      </c>
      <c r="G566" s="48">
        <v>1</v>
      </c>
      <c r="H566" s="46">
        <v>41438</v>
      </c>
      <c r="I566" s="47">
        <v>0.5</v>
      </c>
      <c r="J566" s="48" t="s">
        <v>1694</v>
      </c>
      <c r="K566" s="51">
        <f t="shared" si="18"/>
        <v>15</v>
      </c>
    </row>
    <row r="567" spans="1:11" x14ac:dyDescent="0.25">
      <c r="A567" s="53">
        <v>41449</v>
      </c>
      <c r="B567" s="47">
        <v>0.37986111111111115</v>
      </c>
      <c r="C567" s="48" t="s">
        <v>1676</v>
      </c>
      <c r="D567" s="48" t="s">
        <v>367</v>
      </c>
      <c r="E567" s="48" t="s">
        <v>2158</v>
      </c>
      <c r="F567" s="48" t="s">
        <v>2159</v>
      </c>
      <c r="G567" s="48">
        <v>1</v>
      </c>
      <c r="H567" s="46">
        <v>41449</v>
      </c>
      <c r="I567" s="47">
        <v>0.5</v>
      </c>
      <c r="J567" s="48" t="s">
        <v>2160</v>
      </c>
      <c r="K567" s="51">
        <f t="shared" si="18"/>
        <v>0</v>
      </c>
    </row>
    <row r="568" spans="1:11" x14ac:dyDescent="0.25">
      <c r="A568" s="53">
        <v>41449</v>
      </c>
      <c r="B568" s="47">
        <v>0.37986111111111115</v>
      </c>
      <c r="C568" s="48" t="s">
        <v>1676</v>
      </c>
      <c r="D568" s="48" t="s">
        <v>367</v>
      </c>
      <c r="E568" s="48" t="s">
        <v>2158</v>
      </c>
      <c r="F568" s="48" t="s">
        <v>2159</v>
      </c>
      <c r="G568" s="48">
        <v>1</v>
      </c>
      <c r="H568" s="46">
        <v>41449</v>
      </c>
      <c r="I568" s="47">
        <v>0.5</v>
      </c>
      <c r="J568" s="48" t="s">
        <v>2161</v>
      </c>
      <c r="K568" s="51">
        <f t="shared" si="18"/>
        <v>0</v>
      </c>
    </row>
    <row r="569" spans="1:11" x14ac:dyDescent="0.25">
      <c r="A569" s="53">
        <v>41442</v>
      </c>
      <c r="B569" s="47">
        <v>0.47361111111111115</v>
      </c>
      <c r="C569" s="48" t="s">
        <v>696</v>
      </c>
      <c r="D569" s="48" t="s">
        <v>90</v>
      </c>
      <c r="E569" s="48" t="s">
        <v>2057</v>
      </c>
      <c r="F569" s="48"/>
      <c r="G569" s="48">
        <v>2</v>
      </c>
      <c r="H569" s="46">
        <v>41445</v>
      </c>
      <c r="I569" s="48"/>
      <c r="J569" s="48" t="s">
        <v>1552</v>
      </c>
      <c r="K569" s="51">
        <f t="shared" si="18"/>
        <v>3</v>
      </c>
    </row>
    <row r="570" spans="1:11" x14ac:dyDescent="0.25">
      <c r="A570" s="53">
        <v>41436</v>
      </c>
      <c r="B570" s="47">
        <v>0.79166666666666663</v>
      </c>
      <c r="C570" s="48" t="s">
        <v>1623</v>
      </c>
      <c r="D570" s="48" t="s">
        <v>90</v>
      </c>
      <c r="E570" s="48" t="s">
        <v>1927</v>
      </c>
      <c r="F570" s="48" t="s">
        <v>1928</v>
      </c>
      <c r="G570" s="48">
        <v>1</v>
      </c>
      <c r="H570" s="46">
        <v>41443</v>
      </c>
      <c r="I570" s="47">
        <v>0.63680555555555551</v>
      </c>
      <c r="J570" s="48" t="s">
        <v>1929</v>
      </c>
      <c r="K570" s="51">
        <f t="shared" si="18"/>
        <v>7</v>
      </c>
    </row>
    <row r="571" spans="1:11" x14ac:dyDescent="0.25">
      <c r="A571" s="53">
        <v>41436</v>
      </c>
      <c r="B571" s="47">
        <v>0.79166666666666663</v>
      </c>
      <c r="C571" s="48" t="s">
        <v>1623</v>
      </c>
      <c r="D571" s="48" t="s">
        <v>90</v>
      </c>
      <c r="E571" s="48" t="s">
        <v>1927</v>
      </c>
      <c r="F571" s="48" t="s">
        <v>1928</v>
      </c>
      <c r="G571" s="48">
        <v>1</v>
      </c>
      <c r="H571" s="46">
        <v>41443</v>
      </c>
      <c r="I571" s="47">
        <v>0.63680555555555551</v>
      </c>
      <c r="J571" s="48" t="s">
        <v>1930</v>
      </c>
      <c r="K571" s="51">
        <f t="shared" si="18"/>
        <v>7</v>
      </c>
    </row>
    <row r="572" spans="1:11" x14ac:dyDescent="0.25">
      <c r="A572" s="53">
        <v>41436</v>
      </c>
      <c r="B572" s="47">
        <v>0.79166666666666663</v>
      </c>
      <c r="C572" s="48" t="s">
        <v>1623</v>
      </c>
      <c r="D572" s="48" t="s">
        <v>90</v>
      </c>
      <c r="E572" s="48" t="s">
        <v>1927</v>
      </c>
      <c r="F572" s="48" t="s">
        <v>1928</v>
      </c>
      <c r="G572" s="48">
        <v>1</v>
      </c>
      <c r="H572" s="46">
        <v>41443</v>
      </c>
      <c r="I572" s="47">
        <v>0.63680555555555551</v>
      </c>
      <c r="J572" s="48" t="s">
        <v>1931</v>
      </c>
      <c r="K572" s="51">
        <f t="shared" si="18"/>
        <v>7</v>
      </c>
    </row>
    <row r="573" spans="1:11" x14ac:dyDescent="0.25">
      <c r="A573" s="53">
        <v>41431</v>
      </c>
      <c r="B573" s="47">
        <v>0.3888888888888889</v>
      </c>
      <c r="C573" s="48" t="s">
        <v>1162</v>
      </c>
      <c r="D573" s="48" t="s">
        <v>1449</v>
      </c>
      <c r="E573" s="48" t="s">
        <v>1689</v>
      </c>
      <c r="F573" s="48" t="s">
        <v>1450</v>
      </c>
      <c r="G573" s="48">
        <v>1</v>
      </c>
      <c r="H573" s="46">
        <v>41439</v>
      </c>
      <c r="I573" s="47">
        <v>0.4069444444444445</v>
      </c>
      <c r="J573" s="48" t="s">
        <v>1710</v>
      </c>
      <c r="K573" s="51">
        <f t="shared" si="18"/>
        <v>8</v>
      </c>
    </row>
    <row r="574" spans="1:11" x14ac:dyDescent="0.25">
      <c r="A574" s="53">
        <v>41431</v>
      </c>
      <c r="B574" s="47">
        <v>0.3888888888888889</v>
      </c>
      <c r="C574" s="48" t="s">
        <v>1162</v>
      </c>
      <c r="D574" s="48" t="s">
        <v>1449</v>
      </c>
      <c r="E574" s="48" t="s">
        <v>1689</v>
      </c>
      <c r="F574" s="48" t="s">
        <v>1450</v>
      </c>
      <c r="G574" s="48">
        <v>1</v>
      </c>
      <c r="H574" s="46">
        <v>41439</v>
      </c>
      <c r="I574" s="47">
        <v>0.59375</v>
      </c>
      <c r="J574" s="48" t="s">
        <v>1738</v>
      </c>
      <c r="K574" s="51">
        <f t="shared" si="18"/>
        <v>8</v>
      </c>
    </row>
    <row r="575" spans="1:11" x14ac:dyDescent="0.25">
      <c r="A575" s="53">
        <v>41379</v>
      </c>
      <c r="B575" s="47">
        <v>0.42708333333333331</v>
      </c>
      <c r="C575" s="48" t="s">
        <v>1162</v>
      </c>
      <c r="D575" s="48" t="s">
        <v>1533</v>
      </c>
      <c r="E575" s="48" t="s">
        <v>1551</v>
      </c>
      <c r="F575" s="48" t="s">
        <v>1156</v>
      </c>
      <c r="G575" s="48">
        <v>2</v>
      </c>
      <c r="H575" s="46">
        <v>41435</v>
      </c>
      <c r="I575" s="48"/>
      <c r="J575" s="48" t="s">
        <v>1552</v>
      </c>
      <c r="K575" s="51">
        <f t="shared" si="18"/>
        <v>56</v>
      </c>
    </row>
    <row r="576" spans="1:11" x14ac:dyDescent="0.25">
      <c r="A576" s="53">
        <v>41428</v>
      </c>
      <c r="B576" s="47">
        <v>0.72916666666666663</v>
      </c>
      <c r="C576" s="48" t="s">
        <v>1153</v>
      </c>
      <c r="D576" s="48" t="s">
        <v>117</v>
      </c>
      <c r="E576" s="48" t="s">
        <v>1350</v>
      </c>
      <c r="F576" s="48" t="s">
        <v>1351</v>
      </c>
      <c r="G576" s="48">
        <v>1</v>
      </c>
      <c r="H576" s="46">
        <v>41431</v>
      </c>
      <c r="I576" s="47">
        <v>0.45833333333333331</v>
      </c>
      <c r="J576" s="48" t="s">
        <v>1352</v>
      </c>
      <c r="K576" s="51">
        <f t="shared" si="18"/>
        <v>3</v>
      </c>
    </row>
    <row r="577" spans="1:11" x14ac:dyDescent="0.25">
      <c r="A577" s="53">
        <v>41428</v>
      </c>
      <c r="B577" s="47">
        <v>0.72916666666666663</v>
      </c>
      <c r="C577" s="48" t="s">
        <v>1153</v>
      </c>
      <c r="D577" s="48" t="s">
        <v>117</v>
      </c>
      <c r="E577" s="48" t="s">
        <v>1350</v>
      </c>
      <c r="F577" s="48" t="s">
        <v>1351</v>
      </c>
      <c r="G577" s="48">
        <v>1</v>
      </c>
      <c r="H577" s="46">
        <v>41435</v>
      </c>
      <c r="I577" s="47">
        <v>0.5</v>
      </c>
      <c r="J577" s="48" t="s">
        <v>1487</v>
      </c>
      <c r="K577" s="51">
        <f t="shared" si="18"/>
        <v>7</v>
      </c>
    </row>
    <row r="578" spans="1:11" x14ac:dyDescent="0.25">
      <c r="A578" s="53">
        <v>41428</v>
      </c>
      <c r="B578" s="47">
        <v>0.72916666666666663</v>
      </c>
      <c r="C578" s="48" t="s">
        <v>1153</v>
      </c>
      <c r="D578" s="48" t="s">
        <v>117</v>
      </c>
      <c r="E578" s="48" t="s">
        <v>1350</v>
      </c>
      <c r="F578" s="48" t="s">
        <v>1884</v>
      </c>
      <c r="G578" s="48">
        <v>1</v>
      </c>
      <c r="H578" s="46">
        <v>41443</v>
      </c>
      <c r="I578" s="47">
        <v>0.5</v>
      </c>
      <c r="J578" s="48" t="s">
        <v>1894</v>
      </c>
      <c r="K578" s="51">
        <f t="shared" si="18"/>
        <v>15</v>
      </c>
    </row>
    <row r="579" spans="1:11" x14ac:dyDescent="0.25">
      <c r="A579" s="53">
        <v>41428</v>
      </c>
      <c r="B579" s="47">
        <v>0.72916666666666663</v>
      </c>
      <c r="C579" s="48" t="s">
        <v>1153</v>
      </c>
      <c r="D579" s="48" t="s">
        <v>117</v>
      </c>
      <c r="E579" s="48" t="s">
        <v>1350</v>
      </c>
      <c r="F579" s="48" t="s">
        <v>1884</v>
      </c>
      <c r="G579" s="48">
        <v>1</v>
      </c>
      <c r="H579" s="46"/>
      <c r="I579" s="47"/>
      <c r="J579" s="48"/>
      <c r="K579" s="51">
        <f t="shared" si="18"/>
        <v>-41428</v>
      </c>
    </row>
    <row r="580" spans="1:11" x14ac:dyDescent="0.25">
      <c r="A580" s="53">
        <v>41437</v>
      </c>
      <c r="B580" s="47">
        <v>0.47916666666666669</v>
      </c>
      <c r="C580" s="48" t="s">
        <v>1153</v>
      </c>
      <c r="D580" s="48" t="s">
        <v>117</v>
      </c>
      <c r="E580" s="48" t="s">
        <v>1350</v>
      </c>
      <c r="F580" s="48" t="s">
        <v>1884</v>
      </c>
      <c r="G580" s="48">
        <v>1</v>
      </c>
      <c r="H580" s="46">
        <v>41453</v>
      </c>
      <c r="I580" s="47">
        <v>0.62569444444444444</v>
      </c>
      <c r="J580" s="48" t="s">
        <v>2307</v>
      </c>
      <c r="K580" s="51">
        <f t="shared" si="18"/>
        <v>16</v>
      </c>
    </row>
    <row r="581" spans="1:11" x14ac:dyDescent="0.25">
      <c r="A581" s="53">
        <v>41437</v>
      </c>
      <c r="B581" s="47">
        <v>0.47916666666666669</v>
      </c>
      <c r="C581" s="48" t="s">
        <v>1153</v>
      </c>
      <c r="D581" s="48" t="s">
        <v>117</v>
      </c>
      <c r="E581" s="48" t="s">
        <v>1350</v>
      </c>
      <c r="F581" s="48" t="s">
        <v>1884</v>
      </c>
      <c r="G581" s="48">
        <v>1</v>
      </c>
      <c r="H581" s="46">
        <v>41456</v>
      </c>
      <c r="I581" s="47">
        <v>0.5</v>
      </c>
      <c r="J581" s="48" t="s">
        <v>2353</v>
      </c>
      <c r="K581" s="51">
        <f t="shared" si="18"/>
        <v>19</v>
      </c>
    </row>
    <row r="582" spans="1:11" x14ac:dyDescent="0.25">
      <c r="A582" s="53">
        <v>41423</v>
      </c>
      <c r="B582" s="47">
        <v>0.47916666666666669</v>
      </c>
      <c r="C582" s="48" t="s">
        <v>1153</v>
      </c>
      <c r="D582" s="48" t="s">
        <v>117</v>
      </c>
      <c r="E582" s="48" t="s">
        <v>147</v>
      </c>
      <c r="F582" s="48" t="s">
        <v>1621</v>
      </c>
      <c r="G582" s="48">
        <v>1</v>
      </c>
      <c r="H582" s="46">
        <v>41437</v>
      </c>
      <c r="I582" s="47">
        <v>0.5</v>
      </c>
      <c r="J582" s="48" t="s">
        <v>1629</v>
      </c>
      <c r="K582" s="51">
        <f t="shared" si="18"/>
        <v>14</v>
      </c>
    </row>
    <row r="583" spans="1:11" x14ac:dyDescent="0.25">
      <c r="A583" s="53">
        <v>41437</v>
      </c>
      <c r="B583" s="47">
        <v>0.66666666666666663</v>
      </c>
      <c r="C583" s="48" t="s">
        <v>14</v>
      </c>
      <c r="D583" s="48" t="s">
        <v>1657</v>
      </c>
      <c r="E583" s="48" t="s">
        <v>1658</v>
      </c>
      <c r="F583" s="48" t="s">
        <v>1659</v>
      </c>
      <c r="G583" s="48">
        <v>1</v>
      </c>
      <c r="H583" s="46">
        <v>41437</v>
      </c>
      <c r="I583" s="47">
        <v>0.75</v>
      </c>
      <c r="J583" s="48" t="s">
        <v>1679</v>
      </c>
      <c r="K583" s="51">
        <f t="shared" si="18"/>
        <v>0</v>
      </c>
    </row>
    <row r="584" spans="1:11" x14ac:dyDescent="0.25">
      <c r="A584" s="53">
        <v>41435</v>
      </c>
      <c r="B584" s="47">
        <v>0.66666666666666663</v>
      </c>
      <c r="C584" s="48" t="s">
        <v>1153</v>
      </c>
      <c r="D584" s="48" t="s">
        <v>51</v>
      </c>
      <c r="E584" s="48" t="s">
        <v>1658</v>
      </c>
      <c r="F584" s="48" t="s">
        <v>1671</v>
      </c>
      <c r="G584" s="48">
        <v>1</v>
      </c>
      <c r="H584" s="48"/>
      <c r="I584" s="48"/>
      <c r="J584" s="48"/>
      <c r="K584" s="51">
        <f t="shared" si="18"/>
        <v>-41435</v>
      </c>
    </row>
    <row r="585" spans="1:11" x14ac:dyDescent="0.25">
      <c r="A585" s="53">
        <v>41435</v>
      </c>
      <c r="B585" s="47">
        <v>0.66666666666666663</v>
      </c>
      <c r="C585" s="48" t="s">
        <v>1153</v>
      </c>
      <c r="D585" s="48" t="s">
        <v>51</v>
      </c>
      <c r="E585" s="48" t="s">
        <v>1658</v>
      </c>
      <c r="F585" s="48" t="s">
        <v>1671</v>
      </c>
      <c r="G585" s="48">
        <v>1</v>
      </c>
      <c r="H585" s="46">
        <v>41438</v>
      </c>
      <c r="I585" s="47">
        <v>0.5</v>
      </c>
      <c r="J585" s="48" t="s">
        <v>1690</v>
      </c>
      <c r="K585" s="51">
        <f t="shared" si="18"/>
        <v>3</v>
      </c>
    </row>
    <row r="586" spans="1:11" x14ac:dyDescent="0.25">
      <c r="A586" s="53">
        <v>41428</v>
      </c>
      <c r="B586" s="47">
        <v>0.50486111111111109</v>
      </c>
      <c r="C586" s="48" t="s">
        <v>1153</v>
      </c>
      <c r="D586" s="48" t="s">
        <v>117</v>
      </c>
      <c r="E586" s="48" t="s">
        <v>853</v>
      </c>
      <c r="F586" s="48" t="s">
        <v>893</v>
      </c>
      <c r="G586" s="48">
        <v>1</v>
      </c>
      <c r="H586" s="46">
        <v>41442</v>
      </c>
      <c r="I586" s="48" t="s">
        <v>1777</v>
      </c>
      <c r="J586" s="48" t="s">
        <v>1778</v>
      </c>
      <c r="K586" s="51">
        <f t="shared" si="18"/>
        <v>14</v>
      </c>
    </row>
    <row r="587" spans="1:11" x14ac:dyDescent="0.25">
      <c r="A587" s="53">
        <v>41422</v>
      </c>
      <c r="B587" s="47">
        <v>0.29166666666666669</v>
      </c>
      <c r="C587" s="48" t="s">
        <v>1153</v>
      </c>
      <c r="D587" s="48" t="s">
        <v>51</v>
      </c>
      <c r="E587" s="48" t="s">
        <v>718</v>
      </c>
      <c r="F587" s="48" t="s">
        <v>1400</v>
      </c>
      <c r="G587" s="48">
        <v>1</v>
      </c>
      <c r="H587" s="46">
        <v>41457</v>
      </c>
      <c r="I587" s="47"/>
      <c r="J587" s="48" t="s">
        <v>2418</v>
      </c>
      <c r="K587" s="51">
        <f t="shared" si="18"/>
        <v>35</v>
      </c>
    </row>
    <row r="588" spans="1:11" x14ac:dyDescent="0.25">
      <c r="A588" s="53">
        <v>41418</v>
      </c>
      <c r="B588" s="47">
        <v>0.54861111111111105</v>
      </c>
      <c r="C588" s="48" t="s">
        <v>1153</v>
      </c>
      <c r="D588" s="48" t="s">
        <v>80</v>
      </c>
      <c r="E588" s="48" t="s">
        <v>1435</v>
      </c>
      <c r="F588" s="48" t="s">
        <v>1436</v>
      </c>
      <c r="G588" s="48">
        <v>1</v>
      </c>
      <c r="H588" s="46">
        <v>41432</v>
      </c>
      <c r="I588" s="47">
        <v>0.66666666666666663</v>
      </c>
      <c r="J588" s="48" t="s">
        <v>1453</v>
      </c>
      <c r="K588" s="51">
        <f t="shared" ref="K588:K618" si="19">H588-A588</f>
        <v>14</v>
      </c>
    </row>
    <row r="589" spans="1:11" x14ac:dyDescent="0.25">
      <c r="A589" s="53">
        <v>41443</v>
      </c>
      <c r="B589" s="47">
        <v>0.31944444444444448</v>
      </c>
      <c r="C589" s="48" t="s">
        <v>1676</v>
      </c>
      <c r="D589" s="48" t="s">
        <v>117</v>
      </c>
      <c r="E589" s="48" t="s">
        <v>1859</v>
      </c>
      <c r="F589" s="48" t="s">
        <v>365</v>
      </c>
      <c r="G589" s="48">
        <v>1</v>
      </c>
      <c r="H589" s="46">
        <v>41443</v>
      </c>
      <c r="I589" s="47">
        <v>0.39583333333333331</v>
      </c>
      <c r="J589" s="48" t="s">
        <v>1860</v>
      </c>
      <c r="K589" s="51">
        <f t="shared" si="19"/>
        <v>0</v>
      </c>
    </row>
    <row r="590" spans="1:11" x14ac:dyDescent="0.25">
      <c r="A590" s="53">
        <v>41428</v>
      </c>
      <c r="B590" s="48" t="s">
        <v>1779</v>
      </c>
      <c r="C590" s="48" t="s">
        <v>1153</v>
      </c>
      <c r="D590" s="48" t="s">
        <v>117</v>
      </c>
      <c r="E590" s="48" t="s">
        <v>873</v>
      </c>
      <c r="F590" s="48" t="s">
        <v>1780</v>
      </c>
      <c r="G590" s="48">
        <v>1</v>
      </c>
      <c r="H590" s="46">
        <v>41442</v>
      </c>
      <c r="I590" s="48" t="s">
        <v>1781</v>
      </c>
      <c r="J590" s="48" t="s">
        <v>1782</v>
      </c>
      <c r="K590" s="51">
        <f t="shared" si="19"/>
        <v>14</v>
      </c>
    </row>
    <row r="591" spans="1:11" ht="15.75" x14ac:dyDescent="0.25">
      <c r="A591" s="53">
        <v>41418</v>
      </c>
      <c r="B591" s="47">
        <v>0.49027777777777781</v>
      </c>
      <c r="C591" s="2" t="s">
        <v>1153</v>
      </c>
      <c r="D591" s="2" t="s">
        <v>117</v>
      </c>
      <c r="E591" s="23" t="s">
        <v>1628</v>
      </c>
      <c r="F591" s="23" t="s">
        <v>573</v>
      </c>
      <c r="G591" s="2">
        <v>1</v>
      </c>
      <c r="H591" s="46">
        <v>41429</v>
      </c>
      <c r="I591" s="47">
        <v>0.53888888888888886</v>
      </c>
      <c r="J591" s="48" t="s">
        <v>1261</v>
      </c>
      <c r="K591" s="51">
        <f t="shared" si="19"/>
        <v>11</v>
      </c>
    </row>
    <row r="592" spans="1:11" x14ac:dyDescent="0.25">
      <c r="A592" s="53">
        <v>41443</v>
      </c>
      <c r="B592" s="47">
        <v>0.3888888888888889</v>
      </c>
      <c r="C592" s="48" t="s">
        <v>1153</v>
      </c>
      <c r="D592" s="48" t="s">
        <v>117</v>
      </c>
      <c r="E592" s="48" t="s">
        <v>1628</v>
      </c>
      <c r="F592" s="48" t="s">
        <v>573</v>
      </c>
      <c r="G592" s="48">
        <v>1</v>
      </c>
      <c r="H592" s="46">
        <v>41464</v>
      </c>
      <c r="I592" s="47">
        <v>0.6972222222222223</v>
      </c>
      <c r="J592" s="48" t="s">
        <v>1963</v>
      </c>
      <c r="K592" s="51">
        <f t="shared" si="19"/>
        <v>21</v>
      </c>
    </row>
    <row r="593" spans="1:11" x14ac:dyDescent="0.25">
      <c r="A593" s="53">
        <v>41444</v>
      </c>
      <c r="B593" s="47">
        <v>0.64583333333333337</v>
      </c>
      <c r="C593" s="48" t="s">
        <v>1153</v>
      </c>
      <c r="D593" s="48" t="s">
        <v>117</v>
      </c>
      <c r="E593" s="48" t="s">
        <v>1628</v>
      </c>
      <c r="F593" s="48" t="s">
        <v>2007</v>
      </c>
      <c r="G593" s="48">
        <v>1</v>
      </c>
      <c r="H593" s="46">
        <v>41445</v>
      </c>
      <c r="I593" s="47">
        <v>0.47916666666666669</v>
      </c>
      <c r="J593" s="48" t="s">
        <v>1963</v>
      </c>
      <c r="K593" s="51">
        <f t="shared" si="19"/>
        <v>1</v>
      </c>
    </row>
    <row r="594" spans="1:11" x14ac:dyDescent="0.25">
      <c r="A594" s="53">
        <v>41445</v>
      </c>
      <c r="B594" s="47">
        <v>0.59652777777777777</v>
      </c>
      <c r="C594" s="48" t="s">
        <v>1153</v>
      </c>
      <c r="D594" s="48" t="s">
        <v>117</v>
      </c>
      <c r="E594" s="48" t="s">
        <v>1628</v>
      </c>
      <c r="F594" s="48" t="s">
        <v>2007</v>
      </c>
      <c r="G594" s="48">
        <v>1</v>
      </c>
      <c r="H594" s="46">
        <v>41464</v>
      </c>
      <c r="I594" s="47">
        <v>0.6972222222222223</v>
      </c>
      <c r="J594" s="48" t="s">
        <v>2651</v>
      </c>
      <c r="K594" s="51">
        <f t="shared" si="19"/>
        <v>19</v>
      </c>
    </row>
    <row r="595" spans="1:11" x14ac:dyDescent="0.25">
      <c r="A595" s="53">
        <v>41437</v>
      </c>
      <c r="B595" s="47">
        <v>0.58333333333333337</v>
      </c>
      <c r="C595" s="48" t="s">
        <v>1153</v>
      </c>
      <c r="D595" s="48" t="s">
        <v>51</v>
      </c>
      <c r="E595" s="48" t="s">
        <v>2175</v>
      </c>
      <c r="F595" s="48" t="s">
        <v>2176</v>
      </c>
      <c r="G595" s="48">
        <v>1</v>
      </c>
      <c r="H595" s="46">
        <v>41452</v>
      </c>
      <c r="I595" s="47">
        <v>0.69444444444444453</v>
      </c>
      <c r="J595" s="48" t="s">
        <v>2284</v>
      </c>
      <c r="K595" s="51">
        <f t="shared" si="19"/>
        <v>15</v>
      </c>
    </row>
    <row r="596" spans="1:11" x14ac:dyDescent="0.25">
      <c r="A596" s="53">
        <v>41437</v>
      </c>
      <c r="B596" s="47">
        <v>0.58333333333333337</v>
      </c>
      <c r="C596" s="48" t="s">
        <v>1153</v>
      </c>
      <c r="D596" s="48" t="s">
        <v>51</v>
      </c>
      <c r="E596" s="48" t="s">
        <v>2175</v>
      </c>
      <c r="F596" s="48" t="s">
        <v>2176</v>
      </c>
      <c r="G596" s="48">
        <v>1</v>
      </c>
      <c r="H596" s="46">
        <v>41452</v>
      </c>
      <c r="I596" s="47">
        <v>0.69444444444444453</v>
      </c>
      <c r="J596" s="48" t="s">
        <v>2283</v>
      </c>
      <c r="K596" s="51">
        <f t="shared" si="19"/>
        <v>15</v>
      </c>
    </row>
    <row r="597" spans="1:11" x14ac:dyDescent="0.25">
      <c r="A597" s="53">
        <v>41437</v>
      </c>
      <c r="B597" s="47">
        <v>0.47916666666666669</v>
      </c>
      <c r="C597" s="48" t="s">
        <v>1153</v>
      </c>
      <c r="D597" s="48" t="s">
        <v>117</v>
      </c>
      <c r="E597" s="48" t="s">
        <v>797</v>
      </c>
      <c r="F597" s="48"/>
      <c r="G597" s="48">
        <v>1</v>
      </c>
      <c r="H597" s="48"/>
      <c r="I597" s="48"/>
      <c r="J597" s="48" t="s">
        <v>1661</v>
      </c>
      <c r="K597" s="51">
        <f t="shared" si="19"/>
        <v>-41437</v>
      </c>
    </row>
    <row r="598" spans="1:11" x14ac:dyDescent="0.25">
      <c r="A598" s="53">
        <v>41428</v>
      </c>
      <c r="B598" s="47">
        <v>0.5</v>
      </c>
      <c r="C598" s="48" t="s">
        <v>1153</v>
      </c>
      <c r="D598" s="48" t="s">
        <v>117</v>
      </c>
      <c r="E598" s="48" t="s">
        <v>797</v>
      </c>
      <c r="F598" s="48"/>
      <c r="G598" s="48">
        <v>1</v>
      </c>
      <c r="H598" s="48"/>
      <c r="I598" s="48"/>
      <c r="J598" s="48" t="s">
        <v>1661</v>
      </c>
      <c r="K598" s="51">
        <f t="shared" si="19"/>
        <v>-41428</v>
      </c>
    </row>
    <row r="599" spans="1:11" x14ac:dyDescent="0.25">
      <c r="A599" s="53">
        <v>41430</v>
      </c>
      <c r="B599" s="47">
        <v>0.4861111111111111</v>
      </c>
      <c r="C599" s="48" t="s">
        <v>1153</v>
      </c>
      <c r="D599" s="48" t="s">
        <v>117</v>
      </c>
      <c r="E599" s="48" t="s">
        <v>508</v>
      </c>
      <c r="F599" s="48" t="s">
        <v>1424</v>
      </c>
      <c r="G599" s="48">
        <v>1</v>
      </c>
      <c r="H599" s="46">
        <v>41436</v>
      </c>
      <c r="I599" s="47">
        <v>0.58333333333333337</v>
      </c>
      <c r="J599" s="48" t="s">
        <v>1592</v>
      </c>
      <c r="K599" s="51">
        <f t="shared" si="19"/>
        <v>6</v>
      </c>
    </row>
    <row r="600" spans="1:11" x14ac:dyDescent="0.25">
      <c r="A600" s="53">
        <v>41444</v>
      </c>
      <c r="B600" s="47">
        <v>0.47916666666666669</v>
      </c>
      <c r="C600" s="48" t="s">
        <v>1676</v>
      </c>
      <c r="D600" s="48" t="s">
        <v>117</v>
      </c>
      <c r="E600" s="48" t="s">
        <v>1966</v>
      </c>
      <c r="F600" s="48" t="s">
        <v>1967</v>
      </c>
      <c r="G600" s="48">
        <v>1</v>
      </c>
      <c r="H600" s="46">
        <v>41444</v>
      </c>
      <c r="I600" s="47">
        <v>0.50972222222222219</v>
      </c>
      <c r="J600" s="48" t="s">
        <v>1968</v>
      </c>
      <c r="K600" s="51">
        <f t="shared" si="19"/>
        <v>0</v>
      </c>
    </row>
    <row r="601" spans="1:11" x14ac:dyDescent="0.25">
      <c r="A601" s="53">
        <v>41439</v>
      </c>
      <c r="B601" s="47">
        <v>0.18124999999999999</v>
      </c>
      <c r="C601" s="48" t="s">
        <v>1676</v>
      </c>
      <c r="D601" s="48" t="s">
        <v>1029</v>
      </c>
      <c r="E601" s="48" t="s">
        <v>1712</v>
      </c>
      <c r="F601" s="48" t="s">
        <v>1713</v>
      </c>
      <c r="G601" s="48">
        <v>1</v>
      </c>
      <c r="H601" s="46">
        <v>41439</v>
      </c>
      <c r="I601" s="47">
        <v>0.4375</v>
      </c>
      <c r="J601" s="48" t="s">
        <v>1714</v>
      </c>
      <c r="K601" s="51">
        <f t="shared" si="19"/>
        <v>0</v>
      </c>
    </row>
    <row r="602" spans="1:11" x14ac:dyDescent="0.25">
      <c r="A602" s="53">
        <v>41445</v>
      </c>
      <c r="B602" s="47">
        <v>0.59583333333333333</v>
      </c>
      <c r="C602" s="48" t="s">
        <v>1153</v>
      </c>
      <c r="D602" s="48" t="s">
        <v>117</v>
      </c>
      <c r="E602" s="48" t="s">
        <v>2136</v>
      </c>
      <c r="F602" s="48" t="s">
        <v>956</v>
      </c>
      <c r="G602" s="48">
        <v>1</v>
      </c>
      <c r="H602" s="46">
        <v>41449</v>
      </c>
      <c r="I602" s="47">
        <v>0.5</v>
      </c>
      <c r="J602" s="48" t="s">
        <v>2152</v>
      </c>
      <c r="K602" s="51">
        <f t="shared" si="19"/>
        <v>4</v>
      </c>
    </row>
    <row r="603" spans="1:11" x14ac:dyDescent="0.25">
      <c r="A603" s="53">
        <v>41445</v>
      </c>
      <c r="B603" s="47">
        <v>0.59583333333333333</v>
      </c>
      <c r="C603" s="48" t="s">
        <v>1153</v>
      </c>
      <c r="D603" s="48" t="s">
        <v>117</v>
      </c>
      <c r="E603" s="48" t="s">
        <v>2136</v>
      </c>
      <c r="F603" s="48" t="s">
        <v>956</v>
      </c>
      <c r="G603" s="48">
        <v>1</v>
      </c>
      <c r="H603" s="46">
        <v>41452</v>
      </c>
      <c r="I603" s="47"/>
      <c r="J603" s="48" t="s">
        <v>2264</v>
      </c>
      <c r="K603" s="51">
        <f t="shared" si="19"/>
        <v>7</v>
      </c>
    </row>
    <row r="604" spans="1:11" x14ac:dyDescent="0.25">
      <c r="A604" s="53">
        <v>41449</v>
      </c>
      <c r="B604" s="47">
        <v>0.67361111111111116</v>
      </c>
      <c r="C604" s="48" t="s">
        <v>1162</v>
      </c>
      <c r="D604" s="48" t="s">
        <v>117</v>
      </c>
      <c r="E604" s="48" t="s">
        <v>2136</v>
      </c>
      <c r="F604" s="48" t="s">
        <v>956</v>
      </c>
      <c r="G604" s="48">
        <v>1</v>
      </c>
      <c r="H604" s="46">
        <v>41452</v>
      </c>
      <c r="I604" s="47">
        <v>0.6875</v>
      </c>
      <c r="J604" s="48" t="s">
        <v>2278</v>
      </c>
      <c r="K604" s="51">
        <f t="shared" si="19"/>
        <v>3</v>
      </c>
    </row>
    <row r="605" spans="1:11" x14ac:dyDescent="0.25">
      <c r="A605" s="53">
        <v>41453</v>
      </c>
      <c r="B605" s="47">
        <v>0.33333333333333331</v>
      </c>
      <c r="C605" s="48" t="s">
        <v>1162</v>
      </c>
      <c r="D605" s="48" t="s">
        <v>2323</v>
      </c>
      <c r="E605" s="48" t="s">
        <v>2136</v>
      </c>
      <c r="F605" s="48" t="s">
        <v>2324</v>
      </c>
      <c r="G605" s="48">
        <v>1</v>
      </c>
      <c r="H605" s="46">
        <v>41453</v>
      </c>
      <c r="I605" s="47">
        <v>0.70833333333333337</v>
      </c>
      <c r="J605" s="48" t="s">
        <v>2325</v>
      </c>
      <c r="K605" s="51">
        <f t="shared" si="19"/>
        <v>0</v>
      </c>
    </row>
    <row r="606" spans="1:11" x14ac:dyDescent="0.25">
      <c r="A606" s="53">
        <v>41443</v>
      </c>
      <c r="B606" s="47">
        <v>0.69652777777777775</v>
      </c>
      <c r="C606" s="48" t="s">
        <v>1153</v>
      </c>
      <c r="D606" s="48" t="s">
        <v>117</v>
      </c>
      <c r="E606" s="48" t="s">
        <v>765</v>
      </c>
      <c r="F606" s="48" t="s">
        <v>2011</v>
      </c>
      <c r="G606" s="48">
        <v>1</v>
      </c>
      <c r="H606" s="46">
        <v>41445</v>
      </c>
      <c r="I606" s="47">
        <v>0.47916666666666669</v>
      </c>
      <c r="J606" s="48" t="s">
        <v>2013</v>
      </c>
      <c r="K606" s="51">
        <f t="shared" si="19"/>
        <v>2</v>
      </c>
    </row>
    <row r="607" spans="1:11" x14ac:dyDescent="0.25">
      <c r="A607" s="53">
        <v>41446</v>
      </c>
      <c r="B607" s="47">
        <v>0.6875</v>
      </c>
      <c r="C607" s="48" t="s">
        <v>1153</v>
      </c>
      <c r="D607" s="48" t="s">
        <v>363</v>
      </c>
      <c r="E607" s="48" t="s">
        <v>2296</v>
      </c>
      <c r="F607" s="48" t="s">
        <v>2297</v>
      </c>
      <c r="G607" s="48">
        <v>1</v>
      </c>
      <c r="H607" s="46">
        <v>41453</v>
      </c>
      <c r="I607" s="48"/>
      <c r="J607" s="48"/>
      <c r="K607" s="51">
        <f t="shared" si="19"/>
        <v>7</v>
      </c>
    </row>
    <row r="608" spans="1:11" x14ac:dyDescent="0.25">
      <c r="A608" s="53">
        <v>41428</v>
      </c>
      <c r="B608" s="47">
        <v>0.63750000000000007</v>
      </c>
      <c r="C608" s="48" t="s">
        <v>1162</v>
      </c>
      <c r="D608" s="48" t="s">
        <v>591</v>
      </c>
      <c r="E608" s="48" t="s">
        <v>1020</v>
      </c>
      <c r="F608" s="48" t="s">
        <v>1173</v>
      </c>
      <c r="G608" s="48">
        <v>1</v>
      </c>
      <c r="H608" s="46">
        <v>41428</v>
      </c>
      <c r="I608" s="47">
        <v>0.76874999999999993</v>
      </c>
      <c r="J608" s="48" t="s">
        <v>1184</v>
      </c>
      <c r="K608" s="51">
        <f t="shared" si="19"/>
        <v>0</v>
      </c>
    </row>
    <row r="609" spans="1:11" x14ac:dyDescent="0.25">
      <c r="A609" s="53">
        <v>41418</v>
      </c>
      <c r="B609" s="47">
        <v>0.49027777777777781</v>
      </c>
      <c r="C609" s="48" t="s">
        <v>1153</v>
      </c>
      <c r="D609" s="48" t="s">
        <v>117</v>
      </c>
      <c r="E609" s="48" t="s">
        <v>1376</v>
      </c>
      <c r="F609" s="48" t="s">
        <v>1273</v>
      </c>
      <c r="G609" s="48">
        <v>1</v>
      </c>
      <c r="H609" s="46">
        <v>41435</v>
      </c>
      <c r="I609" s="47">
        <v>0.5</v>
      </c>
      <c r="J609" s="48" t="s">
        <v>1467</v>
      </c>
      <c r="K609" s="51">
        <f t="shared" si="19"/>
        <v>17</v>
      </c>
    </row>
    <row r="610" spans="1:11" x14ac:dyDescent="0.25">
      <c r="A610" s="53">
        <v>41429</v>
      </c>
      <c r="B610" s="47">
        <v>0.4861111111111111</v>
      </c>
      <c r="C610" s="48" t="s">
        <v>1153</v>
      </c>
      <c r="D610" s="48" t="s">
        <v>117</v>
      </c>
      <c r="E610" s="48" t="s">
        <v>513</v>
      </c>
      <c r="F610" s="48" t="s">
        <v>1873</v>
      </c>
      <c r="G610" s="48">
        <v>1</v>
      </c>
      <c r="H610" s="46">
        <v>41443</v>
      </c>
      <c r="I610" s="47">
        <v>0.5</v>
      </c>
      <c r="J610" s="48" t="s">
        <v>1890</v>
      </c>
      <c r="K610" s="51">
        <f t="shared" si="19"/>
        <v>14</v>
      </c>
    </row>
    <row r="611" spans="1:11" x14ac:dyDescent="0.25">
      <c r="A611" s="53">
        <v>41422</v>
      </c>
      <c r="B611" s="47">
        <v>0.61111111111111105</v>
      </c>
      <c r="C611" s="48" t="s">
        <v>1153</v>
      </c>
      <c r="D611" s="48" t="s">
        <v>117</v>
      </c>
      <c r="E611" s="48" t="s">
        <v>1498</v>
      </c>
      <c r="F611" s="48" t="s">
        <v>1499</v>
      </c>
      <c r="G611" s="48">
        <v>1</v>
      </c>
      <c r="H611" s="46">
        <v>41435</v>
      </c>
      <c r="I611" s="47">
        <v>0.5</v>
      </c>
      <c r="J611" s="48" t="s">
        <v>1500</v>
      </c>
      <c r="K611" s="51">
        <f t="shared" si="19"/>
        <v>13</v>
      </c>
    </row>
    <row r="612" spans="1:11" x14ac:dyDescent="0.25">
      <c r="A612" s="53">
        <v>41438</v>
      </c>
      <c r="B612" s="47">
        <v>0.58680555555555558</v>
      </c>
      <c r="C612" s="48" t="s">
        <v>1153</v>
      </c>
      <c r="D612" s="48" t="s">
        <v>117</v>
      </c>
      <c r="E612" s="48" t="s">
        <v>1498</v>
      </c>
      <c r="F612" s="48" t="s">
        <v>2224</v>
      </c>
      <c r="G612" s="48">
        <v>1</v>
      </c>
      <c r="H612" s="46">
        <v>41450</v>
      </c>
      <c r="I612" s="47">
        <v>0.73611111111111116</v>
      </c>
      <c r="J612" s="48" t="s">
        <v>2235</v>
      </c>
      <c r="K612" s="51">
        <f t="shared" si="19"/>
        <v>12</v>
      </c>
    </row>
    <row r="613" spans="1:11" x14ac:dyDescent="0.25">
      <c r="A613" s="53">
        <v>41417</v>
      </c>
      <c r="B613" s="47">
        <v>0.5</v>
      </c>
      <c r="C613" s="48" t="s">
        <v>1153</v>
      </c>
      <c r="D613" s="48" t="s">
        <v>117</v>
      </c>
      <c r="E613" s="48" t="s">
        <v>1285</v>
      </c>
      <c r="F613" s="48" t="s">
        <v>1286</v>
      </c>
      <c r="G613" s="48">
        <v>1</v>
      </c>
      <c r="H613" s="46">
        <v>41430</v>
      </c>
      <c r="I613" s="47">
        <v>0.45833333333333331</v>
      </c>
      <c r="J613" s="48" t="s">
        <v>386</v>
      </c>
      <c r="K613" s="51">
        <f t="shared" si="19"/>
        <v>13</v>
      </c>
    </row>
    <row r="614" spans="1:11" x14ac:dyDescent="0.25">
      <c r="A614" s="53">
        <v>41422</v>
      </c>
      <c r="B614" s="47">
        <v>0.52777777777777779</v>
      </c>
      <c r="C614" s="48" t="s">
        <v>1162</v>
      </c>
      <c r="D614" s="48" t="s">
        <v>80</v>
      </c>
      <c r="E614" s="48" t="s">
        <v>1190</v>
      </c>
      <c r="F614" s="48" t="s">
        <v>1191</v>
      </c>
      <c r="G614" s="48">
        <v>1</v>
      </c>
      <c r="H614" s="46">
        <v>41428</v>
      </c>
      <c r="I614" s="47">
        <v>0.77708333333333324</v>
      </c>
      <c r="J614" s="48" t="s">
        <v>1192</v>
      </c>
      <c r="K614" s="51">
        <f t="shared" si="19"/>
        <v>6</v>
      </c>
    </row>
    <row r="615" spans="1:11" x14ac:dyDescent="0.25">
      <c r="A615" s="53">
        <v>41428</v>
      </c>
      <c r="B615" s="47">
        <v>0.58333333333333337</v>
      </c>
      <c r="C615" s="48" t="s">
        <v>1162</v>
      </c>
      <c r="D615" s="48" t="s">
        <v>168</v>
      </c>
      <c r="E615" s="48" t="s">
        <v>1254</v>
      </c>
      <c r="F615" s="48" t="s">
        <v>1255</v>
      </c>
      <c r="G615" s="48">
        <v>1</v>
      </c>
      <c r="H615" s="46">
        <v>41428</v>
      </c>
      <c r="I615" s="47">
        <v>0.77500000000000002</v>
      </c>
      <c r="J615" s="48" t="s">
        <v>1256</v>
      </c>
      <c r="K615" s="51">
        <f t="shared" si="19"/>
        <v>0</v>
      </c>
    </row>
    <row r="616" spans="1:11" x14ac:dyDescent="0.25">
      <c r="A616" s="53">
        <v>41428</v>
      </c>
      <c r="B616" s="47">
        <v>0.58333333333333337</v>
      </c>
      <c r="C616" s="48" t="s">
        <v>1162</v>
      </c>
      <c r="D616" s="48" t="s">
        <v>168</v>
      </c>
      <c r="E616" s="48" t="s">
        <v>1254</v>
      </c>
      <c r="F616" s="48" t="s">
        <v>1255</v>
      </c>
      <c r="G616" s="48">
        <v>1</v>
      </c>
      <c r="H616" s="46">
        <v>41429</v>
      </c>
      <c r="I616" s="47">
        <v>0.53611111111111109</v>
      </c>
      <c r="J616" s="48" t="s">
        <v>1257</v>
      </c>
      <c r="K616" s="51">
        <f t="shared" si="19"/>
        <v>1</v>
      </c>
    </row>
    <row r="617" spans="1:11" x14ac:dyDescent="0.25">
      <c r="A617" s="53">
        <v>41422</v>
      </c>
      <c r="B617" s="47">
        <v>0.61111111111111105</v>
      </c>
      <c r="C617" s="48" t="s">
        <v>1153</v>
      </c>
      <c r="D617" s="48" t="s">
        <v>117</v>
      </c>
      <c r="E617" s="48" t="s">
        <v>877</v>
      </c>
      <c r="F617" s="48" t="s">
        <v>1496</v>
      </c>
      <c r="G617" s="48">
        <v>1</v>
      </c>
      <c r="H617" s="46">
        <v>41436</v>
      </c>
      <c r="I617" s="47">
        <v>0.47916666666666669</v>
      </c>
      <c r="J617" s="48" t="s">
        <v>1557</v>
      </c>
      <c r="K617" s="51">
        <f t="shared" si="19"/>
        <v>14</v>
      </c>
    </row>
    <row r="618" spans="1:11" x14ac:dyDescent="0.25">
      <c r="A618" s="53">
        <v>41422</v>
      </c>
      <c r="B618" s="47">
        <v>0.625</v>
      </c>
      <c r="C618" s="48" t="s">
        <v>32</v>
      </c>
      <c r="D618" s="48" t="s">
        <v>1193</v>
      </c>
      <c r="E618" s="48" t="s">
        <v>1194</v>
      </c>
      <c r="F618" s="48" t="s">
        <v>1195</v>
      </c>
      <c r="G618" s="48">
        <v>1</v>
      </c>
      <c r="H618" s="46">
        <v>41428</v>
      </c>
      <c r="I618" s="47">
        <v>0.77916666666666667</v>
      </c>
      <c r="J618" s="48" t="s">
        <v>1196</v>
      </c>
      <c r="K618" s="51">
        <f t="shared" si="19"/>
        <v>6</v>
      </c>
    </row>
    <row r="619" spans="1:11" x14ac:dyDescent="0.25">
      <c r="A619" s="53">
        <v>41422</v>
      </c>
      <c r="B619" s="47">
        <v>0.625</v>
      </c>
      <c r="C619" s="48" t="s">
        <v>32</v>
      </c>
      <c r="D619" s="48" t="s">
        <v>1193</v>
      </c>
      <c r="E619" s="48" t="s">
        <v>1194</v>
      </c>
      <c r="F619" s="48" t="s">
        <v>1195</v>
      </c>
      <c r="G619" s="48">
        <v>1</v>
      </c>
      <c r="H619" s="46">
        <v>41438</v>
      </c>
      <c r="I619" s="47">
        <v>0.4375</v>
      </c>
      <c r="J619" s="48"/>
      <c r="K619" s="51"/>
    </row>
    <row r="620" spans="1:11" x14ac:dyDescent="0.25">
      <c r="A620" s="53">
        <v>41422</v>
      </c>
      <c r="B620" s="47">
        <v>0.625</v>
      </c>
      <c r="C620" s="48" t="s">
        <v>32</v>
      </c>
      <c r="D620" s="48" t="s">
        <v>1193</v>
      </c>
      <c r="E620" s="48" t="s">
        <v>1194</v>
      </c>
      <c r="F620" s="48" t="s">
        <v>1195</v>
      </c>
      <c r="G620" s="48">
        <v>1</v>
      </c>
      <c r="H620" s="46">
        <v>41438</v>
      </c>
      <c r="I620" s="47">
        <v>0.4375</v>
      </c>
      <c r="J620" s="48"/>
      <c r="K620" s="51">
        <f t="shared" ref="K620:K683" si="20">H620-A620</f>
        <v>16</v>
      </c>
    </row>
    <row r="621" spans="1:11" x14ac:dyDescent="0.25">
      <c r="A621" s="53">
        <v>41422</v>
      </c>
      <c r="B621" s="47">
        <v>0.625</v>
      </c>
      <c r="C621" s="48" t="s">
        <v>32</v>
      </c>
      <c r="D621" s="48" t="s">
        <v>1193</v>
      </c>
      <c r="E621" s="48" t="s">
        <v>1194</v>
      </c>
      <c r="F621" s="48" t="s">
        <v>1195</v>
      </c>
      <c r="G621" s="48">
        <v>1</v>
      </c>
      <c r="H621" s="46">
        <v>41438</v>
      </c>
      <c r="I621" s="47">
        <v>0.4375</v>
      </c>
      <c r="J621" s="48"/>
      <c r="K621" s="51">
        <f t="shared" si="20"/>
        <v>16</v>
      </c>
    </row>
    <row r="622" spans="1:11" x14ac:dyDescent="0.25">
      <c r="A622" s="53">
        <v>41422</v>
      </c>
      <c r="B622" s="47">
        <v>0.625</v>
      </c>
      <c r="C622" s="48" t="s">
        <v>32</v>
      </c>
      <c r="D622" s="48" t="s">
        <v>1193</v>
      </c>
      <c r="E622" s="48" t="s">
        <v>1194</v>
      </c>
      <c r="F622" s="48" t="s">
        <v>1195</v>
      </c>
      <c r="G622" s="48">
        <v>1</v>
      </c>
      <c r="H622" s="46">
        <v>41438</v>
      </c>
      <c r="I622" s="48" t="s">
        <v>556</v>
      </c>
      <c r="J622" s="48"/>
      <c r="K622" s="51">
        <f t="shared" si="20"/>
        <v>16</v>
      </c>
    </row>
    <row r="623" spans="1:11" x14ac:dyDescent="0.25">
      <c r="A623" s="53">
        <v>41422</v>
      </c>
      <c r="B623" s="47">
        <v>0.625</v>
      </c>
      <c r="C623" s="48" t="s">
        <v>32</v>
      </c>
      <c r="D623" s="48" t="s">
        <v>1193</v>
      </c>
      <c r="E623" s="48" t="s">
        <v>1194</v>
      </c>
      <c r="F623" s="48" t="s">
        <v>1195</v>
      </c>
      <c r="G623" s="48">
        <v>1</v>
      </c>
      <c r="H623" s="46">
        <v>41463</v>
      </c>
      <c r="I623" s="47">
        <v>0.70833333333333337</v>
      </c>
      <c r="J623" s="48" t="s">
        <v>2583</v>
      </c>
      <c r="K623" s="51">
        <f t="shared" si="20"/>
        <v>41</v>
      </c>
    </row>
    <row r="624" spans="1:11" x14ac:dyDescent="0.25">
      <c r="A624" s="53">
        <v>41431</v>
      </c>
      <c r="B624" s="48" t="s">
        <v>1387</v>
      </c>
      <c r="C624" s="48" t="s">
        <v>696</v>
      </c>
      <c r="D624" s="48" t="s">
        <v>1388</v>
      </c>
      <c r="E624" s="48" t="s">
        <v>1389</v>
      </c>
      <c r="F624" s="48" t="s">
        <v>1390</v>
      </c>
      <c r="G624" s="48">
        <v>1</v>
      </c>
      <c r="H624" s="46">
        <v>41431</v>
      </c>
      <c r="I624" s="47">
        <v>0.66666666666666663</v>
      </c>
      <c r="J624" s="48" t="s">
        <v>1391</v>
      </c>
      <c r="K624" s="51">
        <f t="shared" si="20"/>
        <v>0</v>
      </c>
    </row>
    <row r="625" spans="1:11" x14ac:dyDescent="0.25">
      <c r="A625" s="53">
        <v>41431</v>
      </c>
      <c r="B625" s="48" t="s">
        <v>1387</v>
      </c>
      <c r="C625" s="48" t="s">
        <v>696</v>
      </c>
      <c r="D625" s="48" t="s">
        <v>1388</v>
      </c>
      <c r="E625" s="48" t="s">
        <v>1389</v>
      </c>
      <c r="F625" s="48" t="s">
        <v>1390</v>
      </c>
      <c r="G625" s="48">
        <v>1</v>
      </c>
      <c r="H625" s="46">
        <v>41431</v>
      </c>
      <c r="I625" s="47">
        <v>0.66666666666666663</v>
      </c>
      <c r="J625" s="48" t="s">
        <v>1392</v>
      </c>
      <c r="K625" s="51">
        <f t="shared" si="20"/>
        <v>0</v>
      </c>
    </row>
    <row r="626" spans="1:11" x14ac:dyDescent="0.25">
      <c r="A626" s="53">
        <v>41435</v>
      </c>
      <c r="B626" s="47">
        <v>0.33333333333333331</v>
      </c>
      <c r="C626" s="48" t="s">
        <v>1153</v>
      </c>
      <c r="D626" s="48" t="s">
        <v>117</v>
      </c>
      <c r="E626" s="48" t="s">
        <v>799</v>
      </c>
      <c r="F626" s="48" t="s">
        <v>2076</v>
      </c>
      <c r="G626" s="48">
        <v>1</v>
      </c>
      <c r="H626" s="46">
        <v>41445</v>
      </c>
      <c r="I626" s="47">
        <v>0.45416666666666666</v>
      </c>
      <c r="J626" s="48" t="s">
        <v>2077</v>
      </c>
      <c r="K626" s="51">
        <f t="shared" si="20"/>
        <v>10</v>
      </c>
    </row>
    <row r="627" spans="1:11" x14ac:dyDescent="0.25">
      <c r="A627" s="53">
        <v>41423</v>
      </c>
      <c r="B627" s="47">
        <v>0.85763888888888884</v>
      </c>
      <c r="C627" s="48" t="s">
        <v>1162</v>
      </c>
      <c r="D627" s="48" t="s">
        <v>1526</v>
      </c>
      <c r="E627" s="48" t="s">
        <v>1527</v>
      </c>
      <c r="F627" s="48" t="s">
        <v>1528</v>
      </c>
      <c r="G627" s="48">
        <v>1</v>
      </c>
      <c r="H627" s="46">
        <v>41435</v>
      </c>
      <c r="I627" s="47">
        <v>0.66666666666666663</v>
      </c>
      <c r="J627" s="48" t="s">
        <v>1516</v>
      </c>
      <c r="K627" s="51">
        <f t="shared" si="20"/>
        <v>12</v>
      </c>
    </row>
    <row r="628" spans="1:11" x14ac:dyDescent="0.25">
      <c r="A628" s="53">
        <v>41423</v>
      </c>
      <c r="B628" s="47">
        <v>0.85763888888888884</v>
      </c>
      <c r="C628" s="48" t="s">
        <v>1162</v>
      </c>
      <c r="D628" s="48" t="s">
        <v>1526</v>
      </c>
      <c r="E628" s="48" t="s">
        <v>1527</v>
      </c>
      <c r="F628" s="48" t="s">
        <v>1528</v>
      </c>
      <c r="G628" s="48">
        <v>1</v>
      </c>
      <c r="H628" s="46">
        <v>41435</v>
      </c>
      <c r="I628" s="47">
        <v>0.66666666666666663</v>
      </c>
      <c r="J628" s="48" t="s">
        <v>1529</v>
      </c>
      <c r="K628" s="51">
        <f t="shared" si="20"/>
        <v>12</v>
      </c>
    </row>
    <row r="629" spans="1:11" x14ac:dyDescent="0.25">
      <c r="A629" s="53">
        <v>41401</v>
      </c>
      <c r="B629" s="47">
        <v>0.29166666666666669</v>
      </c>
      <c r="C629" s="48" t="s">
        <v>1162</v>
      </c>
      <c r="D629" s="48" t="s">
        <v>168</v>
      </c>
      <c r="E629" s="48" t="s">
        <v>1197</v>
      </c>
      <c r="F629" s="48" t="s">
        <v>1198</v>
      </c>
      <c r="G629" s="48">
        <v>1</v>
      </c>
      <c r="H629" s="46">
        <v>41428</v>
      </c>
      <c r="I629" s="48"/>
      <c r="J629" s="48" t="s">
        <v>1105</v>
      </c>
      <c r="K629" s="51">
        <f t="shared" si="20"/>
        <v>27</v>
      </c>
    </row>
    <row r="630" spans="1:11" x14ac:dyDescent="0.25">
      <c r="A630" s="53">
        <v>41429</v>
      </c>
      <c r="B630" s="47">
        <v>0.4861111111111111</v>
      </c>
      <c r="C630" s="48" t="s">
        <v>1153</v>
      </c>
      <c r="D630" s="48" t="s">
        <v>117</v>
      </c>
      <c r="E630" s="48" t="s">
        <v>965</v>
      </c>
      <c r="F630" s="48" t="s">
        <v>1872</v>
      </c>
      <c r="G630" s="48">
        <v>1</v>
      </c>
      <c r="H630" s="46">
        <v>41443</v>
      </c>
      <c r="I630" s="48" t="s">
        <v>222</v>
      </c>
      <c r="J630" s="48" t="s">
        <v>1891</v>
      </c>
      <c r="K630" s="51">
        <f t="shared" si="20"/>
        <v>14</v>
      </c>
    </row>
    <row r="631" spans="1:11" x14ac:dyDescent="0.25">
      <c r="A631" s="53">
        <v>41417</v>
      </c>
      <c r="B631" s="47">
        <v>0.5</v>
      </c>
      <c r="C631" s="48" t="s">
        <v>1153</v>
      </c>
      <c r="D631" s="48" t="s">
        <v>117</v>
      </c>
      <c r="E631" s="48" t="s">
        <v>554</v>
      </c>
      <c r="F631" s="48" t="s">
        <v>1274</v>
      </c>
      <c r="G631" s="48">
        <v>1</v>
      </c>
      <c r="H631" s="46">
        <v>41430</v>
      </c>
      <c r="I631" s="47">
        <v>0.45833333333333331</v>
      </c>
      <c r="J631" s="48" t="s">
        <v>2100</v>
      </c>
      <c r="K631" s="51">
        <f t="shared" si="20"/>
        <v>13</v>
      </c>
    </row>
    <row r="632" spans="1:11" x14ac:dyDescent="0.25">
      <c r="A632" s="53">
        <v>41434</v>
      </c>
      <c r="B632" s="47">
        <v>0.41666666666666669</v>
      </c>
      <c r="C632" s="48" t="s">
        <v>1162</v>
      </c>
      <c r="D632" s="48" t="s">
        <v>1394</v>
      </c>
      <c r="E632" s="48" t="s">
        <v>554</v>
      </c>
      <c r="F632" s="48" t="s">
        <v>1274</v>
      </c>
      <c r="G632" s="48">
        <v>1</v>
      </c>
      <c r="H632" s="46">
        <v>41434</v>
      </c>
      <c r="I632" s="47">
        <v>0.5</v>
      </c>
      <c r="J632" s="48" t="s">
        <v>1497</v>
      </c>
      <c r="K632" s="51">
        <f t="shared" si="20"/>
        <v>0</v>
      </c>
    </row>
    <row r="633" spans="1:11" x14ac:dyDescent="0.25">
      <c r="A633" s="53">
        <v>41434</v>
      </c>
      <c r="B633" s="47">
        <v>0.41666666666666669</v>
      </c>
      <c r="C633" s="48" t="s">
        <v>1162</v>
      </c>
      <c r="D633" s="48" t="s">
        <v>1394</v>
      </c>
      <c r="E633" s="48" t="s">
        <v>554</v>
      </c>
      <c r="F633" s="48" t="s">
        <v>1274</v>
      </c>
      <c r="G633" s="48">
        <v>1</v>
      </c>
      <c r="H633" s="46">
        <v>41434</v>
      </c>
      <c r="I633" s="47">
        <v>0.5</v>
      </c>
      <c r="J633" s="48" t="s">
        <v>1466</v>
      </c>
      <c r="K633" s="51">
        <f t="shared" si="20"/>
        <v>0</v>
      </c>
    </row>
    <row r="634" spans="1:11" x14ac:dyDescent="0.25">
      <c r="A634" s="53">
        <v>41434</v>
      </c>
      <c r="B634" s="47">
        <v>0.375</v>
      </c>
      <c r="C634" s="48" t="s">
        <v>1162</v>
      </c>
      <c r="D634" s="48" t="s">
        <v>1394</v>
      </c>
      <c r="E634" s="48" t="s">
        <v>554</v>
      </c>
      <c r="F634" s="48" t="s">
        <v>1274</v>
      </c>
      <c r="G634" s="48"/>
      <c r="H634" s="48"/>
      <c r="I634" s="48"/>
      <c r="J634" s="48"/>
      <c r="K634" s="51">
        <f t="shared" si="20"/>
        <v>-41434</v>
      </c>
    </row>
    <row r="635" spans="1:11" x14ac:dyDescent="0.25">
      <c r="A635" s="53">
        <v>41424</v>
      </c>
      <c r="B635" s="47">
        <v>0.66249999999999998</v>
      </c>
      <c r="C635" s="48" t="s">
        <v>1162</v>
      </c>
      <c r="D635" s="48" t="s">
        <v>591</v>
      </c>
      <c r="E635" s="48" t="s">
        <v>1203</v>
      </c>
      <c r="F635" s="48" t="s">
        <v>1204</v>
      </c>
      <c r="G635" s="48">
        <v>1</v>
      </c>
      <c r="H635" s="46">
        <v>41428</v>
      </c>
      <c r="I635" s="47">
        <v>0.78680555555555554</v>
      </c>
      <c r="J635" s="48" t="s">
        <v>1205</v>
      </c>
      <c r="K635" s="51">
        <f t="shared" si="20"/>
        <v>4</v>
      </c>
    </row>
    <row r="636" spans="1:11" x14ac:dyDescent="0.25">
      <c r="A636" s="53">
        <v>41417</v>
      </c>
      <c r="B636" s="47">
        <v>0.5</v>
      </c>
      <c r="C636" s="48" t="s">
        <v>1153</v>
      </c>
      <c r="D636" s="48" t="s">
        <v>117</v>
      </c>
      <c r="E636" s="48" t="s">
        <v>1280</v>
      </c>
      <c r="F636" s="48" t="s">
        <v>1281</v>
      </c>
      <c r="G636" s="48">
        <v>1</v>
      </c>
      <c r="H636" s="46">
        <v>41430</v>
      </c>
      <c r="I636" s="47">
        <v>0.66666666666666663</v>
      </c>
      <c r="J636" s="48" t="s">
        <v>1308</v>
      </c>
      <c r="K636" s="51">
        <f t="shared" si="20"/>
        <v>13</v>
      </c>
    </row>
    <row r="637" spans="1:11" x14ac:dyDescent="0.25">
      <c r="A637" s="53">
        <v>41436</v>
      </c>
      <c r="B637" s="47">
        <v>0.51388888888888895</v>
      </c>
      <c r="C637" s="48" t="s">
        <v>1153</v>
      </c>
      <c r="D637" s="48" t="s">
        <v>117</v>
      </c>
      <c r="E637" s="48" t="s">
        <v>1280</v>
      </c>
      <c r="F637" s="48" t="s">
        <v>1281</v>
      </c>
      <c r="G637" s="48">
        <v>1</v>
      </c>
      <c r="H637" s="46">
        <v>41450</v>
      </c>
      <c r="I637" s="47">
        <v>0.5</v>
      </c>
      <c r="J637" s="48" t="s">
        <v>2232</v>
      </c>
      <c r="K637" s="51">
        <f t="shared" si="20"/>
        <v>14</v>
      </c>
    </row>
    <row r="638" spans="1:11" x14ac:dyDescent="0.25">
      <c r="A638" s="53">
        <v>41421</v>
      </c>
      <c r="B638" s="47">
        <v>0.375</v>
      </c>
      <c r="C638" s="48" t="s">
        <v>1736</v>
      </c>
      <c r="D638" s="48" t="s">
        <v>591</v>
      </c>
      <c r="E638" s="48" t="s">
        <v>525</v>
      </c>
      <c r="F638" s="48" t="s">
        <v>1915</v>
      </c>
      <c r="G638" s="48">
        <v>1</v>
      </c>
      <c r="H638" s="46">
        <v>41443</v>
      </c>
      <c r="I638" s="48"/>
      <c r="J638" s="48" t="s">
        <v>1916</v>
      </c>
      <c r="K638" s="51">
        <f t="shared" si="20"/>
        <v>22</v>
      </c>
    </row>
    <row r="639" spans="1:11" x14ac:dyDescent="0.25">
      <c r="A639" s="53">
        <v>41443</v>
      </c>
      <c r="B639" s="47">
        <v>0.65694444444444444</v>
      </c>
      <c r="C639" s="48" t="s">
        <v>1153</v>
      </c>
      <c r="D639" s="48" t="s">
        <v>117</v>
      </c>
      <c r="E639" s="48" t="s">
        <v>525</v>
      </c>
      <c r="F639" s="48" t="s">
        <v>1915</v>
      </c>
      <c r="G639" s="48">
        <v>1</v>
      </c>
      <c r="H639" s="46">
        <v>41445</v>
      </c>
      <c r="I639" s="47">
        <v>0.46666666666666662</v>
      </c>
      <c r="J639" s="48" t="s">
        <v>2091</v>
      </c>
      <c r="K639" s="51">
        <f t="shared" si="20"/>
        <v>2</v>
      </c>
    </row>
    <row r="640" spans="1:11" x14ac:dyDescent="0.25">
      <c r="A640" s="53">
        <v>41443</v>
      </c>
      <c r="B640" s="47">
        <v>0.65694444444444444</v>
      </c>
      <c r="C640" s="48" t="s">
        <v>1153</v>
      </c>
      <c r="D640" s="48" t="s">
        <v>117</v>
      </c>
      <c r="E640" s="48" t="s">
        <v>525</v>
      </c>
      <c r="F640" s="48" t="s">
        <v>1915</v>
      </c>
      <c r="G640" s="48">
        <v>1</v>
      </c>
      <c r="H640" s="46">
        <v>41450</v>
      </c>
      <c r="I640" s="47">
        <v>0.5</v>
      </c>
      <c r="J640" s="48" t="s">
        <v>2210</v>
      </c>
      <c r="K640" s="51">
        <f t="shared" si="20"/>
        <v>7</v>
      </c>
    </row>
    <row r="641" spans="1:11" x14ac:dyDescent="0.25">
      <c r="A641" s="53">
        <v>41423</v>
      </c>
      <c r="B641" s="47">
        <v>0.47916666666666669</v>
      </c>
      <c r="C641" s="48" t="s">
        <v>1153</v>
      </c>
      <c r="D641" s="48" t="s">
        <v>117</v>
      </c>
      <c r="E641" s="48" t="s">
        <v>1581</v>
      </c>
      <c r="F641" s="48" t="s">
        <v>1582</v>
      </c>
      <c r="G641" s="48">
        <v>1</v>
      </c>
      <c r="H641" s="46">
        <v>41436</v>
      </c>
      <c r="I641" s="47">
        <v>0.47916666666666669</v>
      </c>
      <c r="J641" s="48" t="s">
        <v>1583</v>
      </c>
      <c r="K641" s="51">
        <f t="shared" si="20"/>
        <v>13</v>
      </c>
    </row>
    <row r="642" spans="1:11" x14ac:dyDescent="0.25">
      <c r="A642" s="53">
        <v>41416</v>
      </c>
      <c r="B642" s="47">
        <v>0.58333333333333337</v>
      </c>
      <c r="C642" s="48" t="s">
        <v>1153</v>
      </c>
      <c r="D642" s="48" t="s">
        <v>117</v>
      </c>
      <c r="E642" s="48" t="s">
        <v>1207</v>
      </c>
      <c r="F642" s="48" t="s">
        <v>1208</v>
      </c>
      <c r="G642" s="48">
        <v>1</v>
      </c>
      <c r="H642" s="46">
        <v>41428</v>
      </c>
      <c r="I642" s="47">
        <v>0.7895833333333333</v>
      </c>
      <c r="J642" s="48" t="s">
        <v>1209</v>
      </c>
      <c r="K642" s="51">
        <f t="shared" si="20"/>
        <v>12</v>
      </c>
    </row>
    <row r="643" spans="1:11" x14ac:dyDescent="0.25">
      <c r="A643" s="53">
        <v>41416</v>
      </c>
      <c r="B643" s="47">
        <v>0.70833333333333337</v>
      </c>
      <c r="C643" s="48" t="s">
        <v>1162</v>
      </c>
      <c r="D643" s="48" t="s">
        <v>168</v>
      </c>
      <c r="E643" s="48" t="s">
        <v>736</v>
      </c>
      <c r="F643" s="48" t="s">
        <v>1343</v>
      </c>
      <c r="G643" s="48">
        <v>1</v>
      </c>
      <c r="H643" s="46">
        <v>41430</v>
      </c>
      <c r="I643" s="47">
        <v>0.77430555555555547</v>
      </c>
      <c r="J643" s="48" t="s">
        <v>1344</v>
      </c>
      <c r="K643" s="51">
        <f t="shared" si="20"/>
        <v>14</v>
      </c>
    </row>
    <row r="644" spans="1:11" x14ac:dyDescent="0.25">
      <c r="A644" s="53">
        <v>41426</v>
      </c>
      <c r="B644" s="47">
        <v>0.61736111111111114</v>
      </c>
      <c r="C644" s="48" t="s">
        <v>1162</v>
      </c>
      <c r="D644" s="48" t="s">
        <v>1165</v>
      </c>
      <c r="E644" s="48" t="s">
        <v>1118</v>
      </c>
      <c r="F644" s="48" t="s">
        <v>208</v>
      </c>
      <c r="G644" s="48">
        <v>1</v>
      </c>
      <c r="H644" s="46">
        <v>41428</v>
      </c>
      <c r="I644" s="47">
        <v>0.64444444444444449</v>
      </c>
      <c r="J644" s="48" t="s">
        <v>1166</v>
      </c>
      <c r="K644" s="51">
        <f t="shared" si="20"/>
        <v>2</v>
      </c>
    </row>
    <row r="645" spans="1:11" x14ac:dyDescent="0.25">
      <c r="A645" s="53">
        <v>41430</v>
      </c>
      <c r="B645" s="47">
        <v>0.66666666666666663</v>
      </c>
      <c r="C645" s="48" t="s">
        <v>1153</v>
      </c>
      <c r="D645" s="48" t="s">
        <v>117</v>
      </c>
      <c r="E645" s="48" t="s">
        <v>230</v>
      </c>
      <c r="F645" s="48" t="s">
        <v>1660</v>
      </c>
      <c r="G645" s="48">
        <v>1</v>
      </c>
      <c r="H645" s="46">
        <v>41439</v>
      </c>
      <c r="I645" s="47">
        <v>0.4375</v>
      </c>
      <c r="J645" s="48" t="s">
        <v>1290</v>
      </c>
      <c r="K645" s="51">
        <f t="shared" si="20"/>
        <v>9</v>
      </c>
    </row>
    <row r="646" spans="1:11" x14ac:dyDescent="0.25">
      <c r="A646" s="53">
        <v>41445</v>
      </c>
      <c r="B646" s="47">
        <v>0.59583333333333333</v>
      </c>
      <c r="C646" s="48" t="s">
        <v>1153</v>
      </c>
      <c r="D646" s="48" t="s">
        <v>117</v>
      </c>
      <c r="E646" s="48" t="s">
        <v>230</v>
      </c>
      <c r="F646" s="48" t="s">
        <v>2129</v>
      </c>
      <c r="G646" s="48">
        <v>1</v>
      </c>
      <c r="H646" s="46">
        <v>41449</v>
      </c>
      <c r="I646" s="47">
        <v>0.5</v>
      </c>
      <c r="J646" s="48" t="s">
        <v>2100</v>
      </c>
      <c r="K646" s="51">
        <f t="shared" si="20"/>
        <v>4</v>
      </c>
    </row>
    <row r="647" spans="1:11" x14ac:dyDescent="0.25">
      <c r="A647" s="53">
        <v>41430</v>
      </c>
      <c r="B647" s="47">
        <v>0.58333333333333337</v>
      </c>
      <c r="C647" s="48" t="s">
        <v>1162</v>
      </c>
      <c r="D647" s="48" t="s">
        <v>117</v>
      </c>
      <c r="E647" s="48" t="s">
        <v>576</v>
      </c>
      <c r="F647" s="48" t="s">
        <v>1335</v>
      </c>
      <c r="G647" s="48">
        <v>1</v>
      </c>
      <c r="H647" s="56">
        <v>41430</v>
      </c>
      <c r="I647" s="47">
        <v>0.7368055555555556</v>
      </c>
      <c r="J647" s="48" t="s">
        <v>1336</v>
      </c>
      <c r="K647" s="51">
        <f t="shared" si="20"/>
        <v>0</v>
      </c>
    </row>
    <row r="648" spans="1:11" x14ac:dyDescent="0.25">
      <c r="A648" s="53">
        <v>41430</v>
      </c>
      <c r="B648" s="47">
        <v>0.58333333333333337</v>
      </c>
      <c r="C648" s="48" t="s">
        <v>1162</v>
      </c>
      <c r="D648" s="48" t="s">
        <v>117</v>
      </c>
      <c r="E648" s="48" t="s">
        <v>576</v>
      </c>
      <c r="F648" s="48" t="s">
        <v>1335</v>
      </c>
      <c r="G648" s="48">
        <v>1</v>
      </c>
      <c r="H648" s="46">
        <v>41430</v>
      </c>
      <c r="I648" s="47">
        <v>0.7368055555555556</v>
      </c>
      <c r="J648" s="48" t="s">
        <v>1337</v>
      </c>
      <c r="K648" s="51">
        <f t="shared" si="20"/>
        <v>0</v>
      </c>
    </row>
    <row r="649" spans="1:11" x14ac:dyDescent="0.25">
      <c r="A649" s="53">
        <v>41429</v>
      </c>
      <c r="B649" s="47">
        <v>0.70833333333333337</v>
      </c>
      <c r="C649" s="48" t="s">
        <v>1162</v>
      </c>
      <c r="D649" s="48" t="s">
        <v>51</v>
      </c>
      <c r="E649" s="48" t="s">
        <v>1427</v>
      </c>
      <c r="F649" s="48" t="s">
        <v>1428</v>
      </c>
      <c r="G649" s="48">
        <v>1</v>
      </c>
      <c r="H649" s="46">
        <v>41432</v>
      </c>
      <c r="I649" s="47">
        <v>0.66666666666666663</v>
      </c>
      <c r="J649" s="48" t="s">
        <v>1429</v>
      </c>
      <c r="K649" s="51">
        <f t="shared" si="20"/>
        <v>3</v>
      </c>
    </row>
    <row r="650" spans="1:11" x14ac:dyDescent="0.25">
      <c r="A650" s="53">
        <v>41417</v>
      </c>
      <c r="B650" s="47">
        <v>0.29166666666666669</v>
      </c>
      <c r="C650" s="48" t="s">
        <v>1153</v>
      </c>
      <c r="D650" s="48" t="s">
        <v>168</v>
      </c>
      <c r="E650" s="48" t="s">
        <v>1226</v>
      </c>
      <c r="F650" s="48" t="s">
        <v>1227</v>
      </c>
      <c r="G650" s="48">
        <v>1</v>
      </c>
      <c r="H650" s="46">
        <v>41429</v>
      </c>
      <c r="I650" s="47">
        <v>0.42291666666666666</v>
      </c>
      <c r="J650" s="48" t="s">
        <v>1228</v>
      </c>
      <c r="K650" s="51">
        <f t="shared" si="20"/>
        <v>12</v>
      </c>
    </row>
    <row r="651" spans="1:11" x14ac:dyDescent="0.25">
      <c r="A651" s="53">
        <v>41437</v>
      </c>
      <c r="B651" s="47">
        <v>0.58333333333333337</v>
      </c>
      <c r="C651" s="48" t="s">
        <v>1153</v>
      </c>
      <c r="D651" s="48" t="s">
        <v>168</v>
      </c>
      <c r="E651" s="48" t="s">
        <v>1226</v>
      </c>
      <c r="F651" s="48" t="s">
        <v>1227</v>
      </c>
      <c r="G651" s="48">
        <v>1</v>
      </c>
      <c r="H651" s="46">
        <v>41445</v>
      </c>
      <c r="I651" s="47">
        <v>0.45277777777777778</v>
      </c>
      <c r="J651" s="48" t="s">
        <v>2075</v>
      </c>
      <c r="K651" s="51">
        <f t="shared" si="20"/>
        <v>8</v>
      </c>
    </row>
    <row r="652" spans="1:11" x14ac:dyDescent="0.25">
      <c r="A652" s="53">
        <v>41423</v>
      </c>
      <c r="B652" s="47">
        <v>0.47916666666666669</v>
      </c>
      <c r="C652" s="48" t="s">
        <v>1153</v>
      </c>
      <c r="D652" s="48" t="s">
        <v>117</v>
      </c>
      <c r="E652" s="48" t="s">
        <v>139</v>
      </c>
      <c r="F652" s="48" t="s">
        <v>1618</v>
      </c>
      <c r="G652" s="48">
        <v>1</v>
      </c>
      <c r="H652" s="46">
        <v>41437</v>
      </c>
      <c r="I652" s="47">
        <v>0.5</v>
      </c>
      <c r="J652" s="48" t="s">
        <v>1631</v>
      </c>
      <c r="K652" s="51">
        <f t="shared" si="20"/>
        <v>14</v>
      </c>
    </row>
    <row r="653" spans="1:11" x14ac:dyDescent="0.25">
      <c r="A653" s="53">
        <v>41435</v>
      </c>
      <c r="B653" s="48" t="s">
        <v>1783</v>
      </c>
      <c r="C653" s="48" t="s">
        <v>1153</v>
      </c>
      <c r="D653" s="48" t="s">
        <v>117</v>
      </c>
      <c r="E653" s="48" t="s">
        <v>315</v>
      </c>
      <c r="F653" s="48" t="s">
        <v>316</v>
      </c>
      <c r="G653" s="48">
        <v>1</v>
      </c>
      <c r="H653" s="46">
        <v>41442</v>
      </c>
      <c r="I653" s="47">
        <v>0.49583333333333335</v>
      </c>
      <c r="J653" s="48" t="s">
        <v>1784</v>
      </c>
      <c r="K653" s="51">
        <f t="shared" si="20"/>
        <v>7</v>
      </c>
    </row>
    <row r="654" spans="1:11" x14ac:dyDescent="0.25">
      <c r="A654" s="53">
        <v>41421</v>
      </c>
      <c r="B654" s="47">
        <v>0.47013888888888888</v>
      </c>
      <c r="C654" s="48" t="s">
        <v>1153</v>
      </c>
      <c r="D654" s="48" t="s">
        <v>117</v>
      </c>
      <c r="E654" s="48" t="s">
        <v>471</v>
      </c>
      <c r="F654" s="48" t="s">
        <v>1414</v>
      </c>
      <c r="G654" s="48">
        <v>1</v>
      </c>
      <c r="H654" s="46">
        <v>41432</v>
      </c>
      <c r="I654" s="47">
        <v>0.5</v>
      </c>
      <c r="J654" s="48" t="s">
        <v>1415</v>
      </c>
      <c r="K654" s="51">
        <f t="shared" si="20"/>
        <v>11</v>
      </c>
    </row>
    <row r="655" spans="1:11" x14ac:dyDescent="0.25">
      <c r="A655" s="53">
        <v>41444</v>
      </c>
      <c r="B655" s="47">
        <v>0.89583333333333337</v>
      </c>
      <c r="C655" s="48" t="s">
        <v>1162</v>
      </c>
      <c r="D655" s="48" t="s">
        <v>2241</v>
      </c>
      <c r="E655" s="48" t="s">
        <v>2240</v>
      </c>
      <c r="F655" s="48" t="s">
        <v>2242</v>
      </c>
      <c r="G655" s="48">
        <v>1</v>
      </c>
      <c r="H655" s="46">
        <v>41450</v>
      </c>
      <c r="I655" s="47">
        <v>0.77777777777777779</v>
      </c>
      <c r="J655" s="48" t="s">
        <v>2243</v>
      </c>
      <c r="K655" s="51">
        <f t="shared" si="20"/>
        <v>6</v>
      </c>
    </row>
    <row r="656" spans="1:11" x14ac:dyDescent="0.25">
      <c r="A656" s="53">
        <v>41444</v>
      </c>
      <c r="B656" s="47">
        <v>0.85416666666666663</v>
      </c>
      <c r="C656" s="48" t="s">
        <v>696</v>
      </c>
      <c r="D656" s="48" t="s">
        <v>103</v>
      </c>
      <c r="E656" s="48" t="s">
        <v>327</v>
      </c>
      <c r="F656" s="48"/>
      <c r="G656" s="48"/>
      <c r="H656" s="46">
        <v>41450</v>
      </c>
      <c r="I656" s="48"/>
      <c r="J656" s="48" t="s">
        <v>1242</v>
      </c>
      <c r="K656" s="51">
        <f t="shared" si="20"/>
        <v>6</v>
      </c>
    </row>
    <row r="657" spans="1:11" x14ac:dyDescent="0.25">
      <c r="A657" s="53">
        <v>41437</v>
      </c>
      <c r="B657" s="47">
        <v>0.57291666666666663</v>
      </c>
      <c r="C657" s="48" t="s">
        <v>1153</v>
      </c>
      <c r="D657" s="48" t="s">
        <v>117</v>
      </c>
      <c r="E657" s="48" t="s">
        <v>1717</v>
      </c>
      <c r="F657" s="48"/>
      <c r="G657" s="48"/>
      <c r="H657" s="48"/>
      <c r="I657" s="48"/>
      <c r="J657" s="48" t="s">
        <v>1718</v>
      </c>
      <c r="K657" s="51">
        <f t="shared" si="20"/>
        <v>-41437</v>
      </c>
    </row>
    <row r="658" spans="1:11" x14ac:dyDescent="0.25">
      <c r="A658" s="53">
        <v>41422</v>
      </c>
      <c r="B658" s="47">
        <v>0.61111111111111105</v>
      </c>
      <c r="C658" s="48" t="s">
        <v>1153</v>
      </c>
      <c r="D658" s="48" t="s">
        <v>117</v>
      </c>
      <c r="E658" s="48" t="s">
        <v>143</v>
      </c>
      <c r="F658" s="48" t="s">
        <v>1484</v>
      </c>
      <c r="G658" s="48">
        <v>1</v>
      </c>
      <c r="H658" s="46">
        <v>41435</v>
      </c>
      <c r="I658" s="47">
        <v>0.5</v>
      </c>
      <c r="J658" s="48" t="s">
        <v>1485</v>
      </c>
      <c r="K658" s="51">
        <f t="shared" si="20"/>
        <v>13</v>
      </c>
    </row>
    <row r="659" spans="1:11" x14ac:dyDescent="0.25">
      <c r="A659" s="53">
        <v>41435</v>
      </c>
      <c r="B659" s="47">
        <v>0.33333333333333331</v>
      </c>
      <c r="C659" s="48" t="s">
        <v>1153</v>
      </c>
      <c r="D659" s="48" t="s">
        <v>117</v>
      </c>
      <c r="E659" s="48" t="s">
        <v>1130</v>
      </c>
      <c r="F659" s="48" t="s">
        <v>2133</v>
      </c>
      <c r="G659" s="48">
        <v>1</v>
      </c>
      <c r="H659" s="46">
        <v>41449</v>
      </c>
      <c r="I659" s="47">
        <v>0.5</v>
      </c>
      <c r="J659" s="48" t="s">
        <v>2145</v>
      </c>
      <c r="K659" s="51">
        <f t="shared" si="20"/>
        <v>14</v>
      </c>
    </row>
    <row r="660" spans="1:11" x14ac:dyDescent="0.25">
      <c r="A660" s="53">
        <v>41403</v>
      </c>
      <c r="B660" s="47">
        <v>0.29166666666666669</v>
      </c>
      <c r="C660" s="48" t="s">
        <v>1153</v>
      </c>
      <c r="D660" s="48" t="s">
        <v>51</v>
      </c>
      <c r="E660" s="48" t="s">
        <v>1384</v>
      </c>
      <c r="F660" s="48" t="s">
        <v>1385</v>
      </c>
      <c r="G660" s="48">
        <v>1</v>
      </c>
      <c r="H660" s="46">
        <v>41431</v>
      </c>
      <c r="I660" s="47">
        <v>0.66666666666666663</v>
      </c>
      <c r="J660" s="48" t="s">
        <v>1386</v>
      </c>
      <c r="K660" s="51">
        <f t="shared" si="20"/>
        <v>28</v>
      </c>
    </row>
    <row r="661" spans="1:11" x14ac:dyDescent="0.25">
      <c r="A661" s="53">
        <v>41423</v>
      </c>
      <c r="B661" s="47">
        <v>0.66666666666666663</v>
      </c>
      <c r="C661" s="48" t="s">
        <v>1153</v>
      </c>
      <c r="D661" s="48" t="s">
        <v>51</v>
      </c>
      <c r="E661" s="48" t="s">
        <v>1384</v>
      </c>
      <c r="F661" s="48" t="s">
        <v>1385</v>
      </c>
      <c r="G661" s="48">
        <v>1</v>
      </c>
      <c r="H661" s="48"/>
      <c r="I661" s="48"/>
      <c r="J661" s="48"/>
      <c r="K661" s="51">
        <f t="shared" si="20"/>
        <v>-41423</v>
      </c>
    </row>
    <row r="662" spans="1:11" x14ac:dyDescent="0.25">
      <c r="A662" s="53">
        <v>41423</v>
      </c>
      <c r="B662" s="47">
        <v>0.66666666666666663</v>
      </c>
      <c r="C662" s="48" t="s">
        <v>1153</v>
      </c>
      <c r="D662" s="48" t="s">
        <v>51</v>
      </c>
      <c r="E662" s="48" t="s">
        <v>1384</v>
      </c>
      <c r="F662" s="48" t="s">
        <v>1385</v>
      </c>
      <c r="G662" s="48">
        <v>1</v>
      </c>
      <c r="H662" s="46">
        <v>41442</v>
      </c>
      <c r="I662" s="47">
        <v>0.59375</v>
      </c>
      <c r="J662" s="48" t="s">
        <v>1842</v>
      </c>
      <c r="K662" s="51">
        <f t="shared" si="20"/>
        <v>19</v>
      </c>
    </row>
    <row r="663" spans="1:11" x14ac:dyDescent="0.25">
      <c r="A663" s="53">
        <v>41443</v>
      </c>
      <c r="B663" s="47">
        <v>0.49722222222222223</v>
      </c>
      <c r="C663" s="48" t="s">
        <v>1153</v>
      </c>
      <c r="D663" s="48" t="s">
        <v>61</v>
      </c>
      <c r="E663" s="48" t="s">
        <v>2050</v>
      </c>
      <c r="F663" s="48" t="s">
        <v>2051</v>
      </c>
      <c r="G663" s="48">
        <v>1</v>
      </c>
      <c r="H663" s="46">
        <v>41445</v>
      </c>
      <c r="I663" s="47">
        <v>0.72916666666666663</v>
      </c>
      <c r="J663" s="48" t="s">
        <v>2052</v>
      </c>
      <c r="K663" s="51">
        <f t="shared" si="20"/>
        <v>2</v>
      </c>
    </row>
    <row r="664" spans="1:11" x14ac:dyDescent="0.25">
      <c r="A664" s="53">
        <v>41429</v>
      </c>
      <c r="B664" s="47">
        <v>0.4861111111111111</v>
      </c>
      <c r="C664" s="48" t="s">
        <v>1153</v>
      </c>
      <c r="D664" s="48" t="s">
        <v>117</v>
      </c>
      <c r="E664" s="48" t="s">
        <v>1874</v>
      </c>
      <c r="F664" s="48" t="s">
        <v>1875</v>
      </c>
      <c r="G664" s="48">
        <v>1</v>
      </c>
      <c r="H664" s="46">
        <v>41443</v>
      </c>
      <c r="I664" s="47">
        <v>0.5</v>
      </c>
      <c r="J664" s="48" t="s">
        <v>1889</v>
      </c>
      <c r="K664" s="51">
        <f t="shared" si="20"/>
        <v>14</v>
      </c>
    </row>
    <row r="665" spans="1:11" x14ac:dyDescent="0.25">
      <c r="A665" s="53">
        <v>41397</v>
      </c>
      <c r="B665" s="47">
        <v>0.41666666666666669</v>
      </c>
      <c r="C665" s="48" t="s">
        <v>1153</v>
      </c>
      <c r="D665" s="48" t="s">
        <v>51</v>
      </c>
      <c r="E665" s="48" t="s">
        <v>1843</v>
      </c>
      <c r="F665" s="48" t="s">
        <v>1844</v>
      </c>
      <c r="G665" s="48">
        <v>1</v>
      </c>
      <c r="H665" s="46">
        <v>41442</v>
      </c>
      <c r="I665" s="47">
        <v>0.59375</v>
      </c>
      <c r="J665" s="48" t="s">
        <v>1845</v>
      </c>
      <c r="K665" s="51">
        <f t="shared" si="20"/>
        <v>45</v>
      </c>
    </row>
    <row r="666" spans="1:11" x14ac:dyDescent="0.25">
      <c r="A666" s="53">
        <v>41436</v>
      </c>
      <c r="B666" s="47">
        <v>0.29166666666666669</v>
      </c>
      <c r="C666" s="48" t="s">
        <v>1153</v>
      </c>
      <c r="D666" s="48" t="s">
        <v>51</v>
      </c>
      <c r="E666" s="48" t="s">
        <v>1843</v>
      </c>
      <c r="F666" s="48" t="s">
        <v>1844</v>
      </c>
      <c r="G666" s="48">
        <v>1</v>
      </c>
      <c r="H666" s="46">
        <v>41445</v>
      </c>
      <c r="I666" s="47">
        <v>0.47916666666666669</v>
      </c>
      <c r="J666" s="48" t="s">
        <v>2005</v>
      </c>
      <c r="K666" s="51">
        <f t="shared" si="20"/>
        <v>9</v>
      </c>
    </row>
    <row r="667" spans="1:11" x14ac:dyDescent="0.25">
      <c r="A667" s="53">
        <v>41423</v>
      </c>
      <c r="B667" s="47">
        <v>0.48125000000000001</v>
      </c>
      <c r="C667" s="48" t="s">
        <v>1153</v>
      </c>
      <c r="D667" s="48" t="s">
        <v>117</v>
      </c>
      <c r="E667" s="48" t="s">
        <v>1575</v>
      </c>
      <c r="F667" s="48" t="s">
        <v>1576</v>
      </c>
      <c r="G667" s="48">
        <v>1</v>
      </c>
      <c r="H667" s="46">
        <v>41436</v>
      </c>
      <c r="I667" s="47">
        <v>0.47916666666666669</v>
      </c>
      <c r="J667" s="48" t="s">
        <v>1577</v>
      </c>
      <c r="K667" s="51">
        <f t="shared" si="20"/>
        <v>13</v>
      </c>
    </row>
    <row r="668" spans="1:11" x14ac:dyDescent="0.25">
      <c r="A668" s="53">
        <v>41394</v>
      </c>
      <c r="B668" s="47">
        <v>0.67361111111111116</v>
      </c>
      <c r="C668" s="48" t="s">
        <v>1676</v>
      </c>
      <c r="D668" s="48" t="s">
        <v>80</v>
      </c>
      <c r="E668" s="48" t="s">
        <v>1839</v>
      </c>
      <c r="F668" s="48" t="s">
        <v>1840</v>
      </c>
      <c r="G668" s="48">
        <v>1</v>
      </c>
      <c r="H668" s="46">
        <v>41443</v>
      </c>
      <c r="I668" s="47"/>
      <c r="J668" s="48" t="s">
        <v>1914</v>
      </c>
      <c r="K668" s="51">
        <f t="shared" si="20"/>
        <v>49</v>
      </c>
    </row>
    <row r="669" spans="1:11" x14ac:dyDescent="0.25">
      <c r="A669" s="53">
        <v>41369</v>
      </c>
      <c r="B669" s="47">
        <v>0.54166666666666663</v>
      </c>
      <c r="C669" s="48" t="s">
        <v>1676</v>
      </c>
      <c r="D669" s="48" t="s">
        <v>80</v>
      </c>
      <c r="E669" s="48" t="s">
        <v>1839</v>
      </c>
      <c r="F669" s="48" t="s">
        <v>1840</v>
      </c>
      <c r="G669" s="48">
        <v>1</v>
      </c>
      <c r="H669" s="46">
        <v>41443</v>
      </c>
      <c r="I669" s="47"/>
      <c r="J669" s="48" t="s">
        <v>1914</v>
      </c>
      <c r="K669" s="51">
        <f t="shared" si="20"/>
        <v>74</v>
      </c>
    </row>
    <row r="670" spans="1:11" x14ac:dyDescent="0.25">
      <c r="A670" s="53">
        <v>41394</v>
      </c>
      <c r="B670" s="47">
        <v>0.52083333333333337</v>
      </c>
      <c r="C670" s="48" t="s">
        <v>1676</v>
      </c>
      <c r="D670" s="48" t="s">
        <v>80</v>
      </c>
      <c r="E670" s="48" t="s">
        <v>1839</v>
      </c>
      <c r="F670" s="48" t="s">
        <v>1840</v>
      </c>
      <c r="G670" s="48">
        <v>1</v>
      </c>
      <c r="H670" s="46">
        <v>41443</v>
      </c>
      <c r="I670" s="47"/>
      <c r="J670" s="48" t="s">
        <v>1914</v>
      </c>
      <c r="K670" s="51">
        <f t="shared" si="20"/>
        <v>49</v>
      </c>
    </row>
    <row r="671" spans="1:11" x14ac:dyDescent="0.25">
      <c r="A671" s="53">
        <v>41423</v>
      </c>
      <c r="B671" s="47">
        <v>0.65972222222222221</v>
      </c>
      <c r="C671" s="48" t="s">
        <v>1153</v>
      </c>
      <c r="D671" s="48" t="s">
        <v>80</v>
      </c>
      <c r="E671" s="48" t="s">
        <v>1839</v>
      </c>
      <c r="F671" s="48" t="s">
        <v>1883</v>
      </c>
      <c r="G671" s="48">
        <v>1</v>
      </c>
      <c r="H671" s="46">
        <v>41443</v>
      </c>
      <c r="I671" s="47">
        <v>0.62430555555555556</v>
      </c>
      <c r="J671" s="48" t="s">
        <v>1841</v>
      </c>
      <c r="K671" s="51">
        <f t="shared" si="20"/>
        <v>20</v>
      </c>
    </row>
    <row r="672" spans="1:11" x14ac:dyDescent="0.25">
      <c r="A672" s="53">
        <v>41429</v>
      </c>
      <c r="B672" s="47">
        <v>0.50694444444444442</v>
      </c>
      <c r="C672" s="48" t="s">
        <v>1153</v>
      </c>
      <c r="D672" s="48" t="s">
        <v>80</v>
      </c>
      <c r="E672" s="48" t="s">
        <v>1839</v>
      </c>
      <c r="F672" s="48" t="s">
        <v>2122</v>
      </c>
      <c r="G672" s="48">
        <v>1</v>
      </c>
      <c r="H672" s="46">
        <v>41449</v>
      </c>
      <c r="I672" s="47">
        <v>0.66666666666666663</v>
      </c>
      <c r="J672" s="48" t="s">
        <v>2157</v>
      </c>
      <c r="K672" s="51">
        <f t="shared" si="20"/>
        <v>20</v>
      </c>
    </row>
    <row r="673" spans="1:11" x14ac:dyDescent="0.25">
      <c r="A673" s="53">
        <v>41400</v>
      </c>
      <c r="B673" s="47">
        <v>0.29166666666666669</v>
      </c>
      <c r="C673" s="48" t="s">
        <v>1153</v>
      </c>
      <c r="D673" s="48" t="s">
        <v>51</v>
      </c>
      <c r="E673" s="48" t="s">
        <v>1381</v>
      </c>
      <c r="F673" s="48" t="s">
        <v>355</v>
      </c>
      <c r="G673" s="48">
        <v>1</v>
      </c>
      <c r="H673" s="46">
        <v>41431</v>
      </c>
      <c r="I673" s="47">
        <v>0.66666666666666663</v>
      </c>
      <c r="J673" s="48" t="s">
        <v>1382</v>
      </c>
      <c r="K673" s="51">
        <f t="shared" si="20"/>
        <v>31</v>
      </c>
    </row>
    <row r="674" spans="1:11" x14ac:dyDescent="0.25">
      <c r="A674" s="53">
        <v>41386</v>
      </c>
      <c r="B674" s="47">
        <v>0.41666666666666669</v>
      </c>
      <c r="C674" s="48" t="s">
        <v>1153</v>
      </c>
      <c r="D674" s="48" t="s">
        <v>51</v>
      </c>
      <c r="E674" s="48" t="s">
        <v>1381</v>
      </c>
      <c r="F674" s="48" t="s">
        <v>355</v>
      </c>
      <c r="G674" s="48">
        <v>1</v>
      </c>
      <c r="H674" s="48"/>
      <c r="I674" s="48"/>
      <c r="J674" s="48" t="s">
        <v>1383</v>
      </c>
      <c r="K674" s="51">
        <f t="shared" si="20"/>
        <v>-41386</v>
      </c>
    </row>
    <row r="675" spans="1:11" x14ac:dyDescent="0.25">
      <c r="A675" s="53">
        <v>41436</v>
      </c>
      <c r="B675" s="47">
        <v>0.29166666666666669</v>
      </c>
      <c r="C675" s="48" t="s">
        <v>1153</v>
      </c>
      <c r="D675" s="48" t="s">
        <v>51</v>
      </c>
      <c r="E675" s="48" t="s">
        <v>1381</v>
      </c>
      <c r="F675" s="48" t="s">
        <v>2023</v>
      </c>
      <c r="G675" s="48">
        <v>1</v>
      </c>
      <c r="H675" s="46">
        <v>41445</v>
      </c>
      <c r="I675" s="48" t="s">
        <v>222</v>
      </c>
      <c r="J675" s="48" t="s">
        <v>2024</v>
      </c>
      <c r="K675" s="51">
        <f t="shared" si="20"/>
        <v>9</v>
      </c>
    </row>
    <row r="676" spans="1:11" x14ac:dyDescent="0.25">
      <c r="A676" s="53">
        <v>41402</v>
      </c>
      <c r="B676" s="47">
        <v>0.61111111111111105</v>
      </c>
      <c r="C676" s="48" t="s">
        <v>1153</v>
      </c>
      <c r="D676" s="48" t="s">
        <v>117</v>
      </c>
      <c r="E676" s="48" t="s">
        <v>1514</v>
      </c>
      <c r="F676" s="48" t="s">
        <v>1515</v>
      </c>
      <c r="G676" s="48">
        <v>1</v>
      </c>
      <c r="H676" s="46">
        <v>41436</v>
      </c>
      <c r="I676" s="47">
        <v>0.47916666666666669</v>
      </c>
      <c r="J676" s="48" t="s">
        <v>1584</v>
      </c>
      <c r="K676" s="51">
        <f t="shared" si="20"/>
        <v>34</v>
      </c>
    </row>
    <row r="677" spans="1:11" x14ac:dyDescent="0.25">
      <c r="A677" s="53">
        <v>41436</v>
      </c>
      <c r="B677" s="47">
        <v>0.51111111111111118</v>
      </c>
      <c r="C677" s="48" t="s">
        <v>1153</v>
      </c>
      <c r="D677" s="48" t="s">
        <v>117</v>
      </c>
      <c r="E677" s="48" t="s">
        <v>1669</v>
      </c>
      <c r="F677" s="48" t="s">
        <v>1670</v>
      </c>
      <c r="G677" s="48">
        <v>1</v>
      </c>
      <c r="H677" s="46">
        <v>41438</v>
      </c>
      <c r="I677" s="47">
        <v>0.5</v>
      </c>
      <c r="J677" s="48" t="s">
        <v>1685</v>
      </c>
      <c r="K677" s="51">
        <f t="shared" si="20"/>
        <v>2</v>
      </c>
    </row>
    <row r="678" spans="1:11" x14ac:dyDescent="0.25">
      <c r="A678" s="53">
        <v>41417</v>
      </c>
      <c r="B678" s="47">
        <v>0.5</v>
      </c>
      <c r="C678" s="48" t="s">
        <v>1153</v>
      </c>
      <c r="D678" s="48" t="s">
        <v>117</v>
      </c>
      <c r="E678" s="48" t="s">
        <v>828</v>
      </c>
      <c r="F678" s="48" t="s">
        <v>261</v>
      </c>
      <c r="G678" s="48">
        <v>1</v>
      </c>
      <c r="H678" s="46">
        <v>41430</v>
      </c>
      <c r="I678" s="47">
        <v>0.45833333333333331</v>
      </c>
      <c r="J678" s="48" t="s">
        <v>1289</v>
      </c>
      <c r="K678" s="51">
        <f t="shared" si="20"/>
        <v>13</v>
      </c>
    </row>
    <row r="679" spans="1:11" x14ac:dyDescent="0.25">
      <c r="A679" s="53">
        <v>41447</v>
      </c>
      <c r="B679" s="47">
        <v>0.4513888888888889</v>
      </c>
      <c r="C679" s="48" t="s">
        <v>1676</v>
      </c>
      <c r="D679" s="48" t="s">
        <v>2167</v>
      </c>
      <c r="E679" s="48" t="s">
        <v>1069</v>
      </c>
      <c r="F679" s="48" t="s">
        <v>589</v>
      </c>
      <c r="G679" s="48">
        <v>1</v>
      </c>
      <c r="H679" s="46">
        <v>41449</v>
      </c>
      <c r="I679" s="47">
        <v>0.66666666666666663</v>
      </c>
      <c r="J679" s="48" t="s">
        <v>2169</v>
      </c>
      <c r="K679" s="51">
        <f t="shared" si="20"/>
        <v>2</v>
      </c>
    </row>
    <row r="680" spans="1:11" x14ac:dyDescent="0.25">
      <c r="A680" s="53">
        <v>41447</v>
      </c>
      <c r="B680" s="47">
        <v>0.4513888888888889</v>
      </c>
      <c r="C680" s="48" t="s">
        <v>1676</v>
      </c>
      <c r="D680" s="48" t="s">
        <v>2167</v>
      </c>
      <c r="E680" s="48" t="s">
        <v>1069</v>
      </c>
      <c r="F680" s="48" t="s">
        <v>589</v>
      </c>
      <c r="G680" s="48">
        <v>1</v>
      </c>
      <c r="H680" s="46">
        <v>41449</v>
      </c>
      <c r="I680" s="47">
        <v>0.66666666666666663</v>
      </c>
      <c r="J680" s="48" t="s">
        <v>2168</v>
      </c>
      <c r="K680" s="51">
        <f t="shared" si="20"/>
        <v>2</v>
      </c>
    </row>
    <row r="681" spans="1:11" x14ac:dyDescent="0.25">
      <c r="A681" s="53">
        <v>41450</v>
      </c>
      <c r="B681" s="47">
        <v>0.66319444444444442</v>
      </c>
      <c r="C681" s="48" t="s">
        <v>14</v>
      </c>
      <c r="D681" s="48" t="s">
        <v>2391</v>
      </c>
      <c r="E681" s="48" t="s">
        <v>2392</v>
      </c>
      <c r="F681" s="48" t="s">
        <v>2393</v>
      </c>
      <c r="G681" s="48">
        <v>1</v>
      </c>
      <c r="H681" s="46">
        <v>41456</v>
      </c>
      <c r="I681" s="47">
        <v>0.77083333333333337</v>
      </c>
      <c r="J681" s="48" t="s">
        <v>2394</v>
      </c>
      <c r="K681" s="51">
        <f t="shared" si="20"/>
        <v>6</v>
      </c>
    </row>
    <row r="682" spans="1:11" x14ac:dyDescent="0.25">
      <c r="A682" s="53">
        <v>41450</v>
      </c>
      <c r="B682" s="47">
        <v>0.66319444444444442</v>
      </c>
      <c r="C682" s="48" t="s">
        <v>14</v>
      </c>
      <c r="D682" s="48" t="s">
        <v>2391</v>
      </c>
      <c r="E682" s="48" t="s">
        <v>2392</v>
      </c>
      <c r="F682" s="48" t="s">
        <v>2393</v>
      </c>
      <c r="G682" s="48">
        <v>1</v>
      </c>
      <c r="H682" s="46">
        <v>41456</v>
      </c>
      <c r="I682" s="47">
        <v>0.77083333333333337</v>
      </c>
      <c r="J682" s="48" t="s">
        <v>2395</v>
      </c>
      <c r="K682" s="51">
        <f t="shared" si="20"/>
        <v>6</v>
      </c>
    </row>
    <row r="683" spans="1:11" x14ac:dyDescent="0.25">
      <c r="A683" s="53">
        <v>41421</v>
      </c>
      <c r="B683" s="47">
        <v>0.47013888888888888</v>
      </c>
      <c r="C683" s="48" t="s">
        <v>1153</v>
      </c>
      <c r="D683" s="48" t="s">
        <v>117</v>
      </c>
      <c r="E683" s="48" t="s">
        <v>1419</v>
      </c>
      <c r="F683" s="48" t="s">
        <v>1361</v>
      </c>
      <c r="G683" s="48">
        <v>1</v>
      </c>
      <c r="H683" s="46">
        <v>41432</v>
      </c>
      <c r="I683" s="47">
        <v>0.5</v>
      </c>
      <c r="J683" s="48" t="s">
        <v>1420</v>
      </c>
      <c r="K683" s="51">
        <f t="shared" si="20"/>
        <v>11</v>
      </c>
    </row>
    <row r="684" spans="1:11" x14ac:dyDescent="0.25">
      <c r="A684" s="53">
        <v>41437</v>
      </c>
      <c r="B684" s="47">
        <v>0.47916666666666669</v>
      </c>
      <c r="C684" s="48" t="s">
        <v>1153</v>
      </c>
      <c r="D684" s="48" t="s">
        <v>117</v>
      </c>
      <c r="E684" s="48" t="s">
        <v>1419</v>
      </c>
      <c r="F684" s="48" t="s">
        <v>1361</v>
      </c>
      <c r="G684" s="48">
        <v>1</v>
      </c>
      <c r="H684" s="46">
        <v>41457</v>
      </c>
      <c r="I684" s="47">
        <v>0.4513888888888889</v>
      </c>
      <c r="J684" s="48" t="s">
        <v>2401</v>
      </c>
      <c r="K684" s="51">
        <f t="shared" ref="K684:K747" si="21">H684-A684</f>
        <v>20</v>
      </c>
    </row>
    <row r="685" spans="1:11" x14ac:dyDescent="0.25">
      <c r="A685" s="53">
        <v>41435</v>
      </c>
      <c r="B685" s="47">
        <v>0.86458333333333337</v>
      </c>
      <c r="C685" s="48" t="s">
        <v>1676</v>
      </c>
      <c r="D685" s="48" t="s">
        <v>1388</v>
      </c>
      <c r="E685" s="48" t="s">
        <v>2108</v>
      </c>
      <c r="F685" s="48" t="s">
        <v>2109</v>
      </c>
      <c r="G685" s="48">
        <v>1</v>
      </c>
      <c r="H685" s="46">
        <v>41446</v>
      </c>
      <c r="I685" s="47">
        <v>0.72916666666666663</v>
      </c>
      <c r="J685" s="48" t="s">
        <v>2120</v>
      </c>
      <c r="K685" s="51">
        <f t="shared" si="21"/>
        <v>11</v>
      </c>
    </row>
    <row r="686" spans="1:11" x14ac:dyDescent="0.25">
      <c r="A686" s="53">
        <v>41435</v>
      </c>
      <c r="B686" s="47">
        <v>0.86458333333333337</v>
      </c>
      <c r="C686" s="48" t="s">
        <v>1676</v>
      </c>
      <c r="D686" s="48" t="s">
        <v>1388</v>
      </c>
      <c r="E686" s="48" t="s">
        <v>2108</v>
      </c>
      <c r="F686" s="48" t="s">
        <v>2109</v>
      </c>
      <c r="G686" s="48">
        <v>1</v>
      </c>
      <c r="H686" s="46">
        <v>41457</v>
      </c>
      <c r="I686" s="47">
        <v>0.75</v>
      </c>
      <c r="J686" s="48" t="s">
        <v>2452</v>
      </c>
      <c r="K686" s="51">
        <f t="shared" si="21"/>
        <v>22</v>
      </c>
    </row>
    <row r="687" spans="1:11" x14ac:dyDescent="0.25">
      <c r="A687" s="53">
        <v>41431</v>
      </c>
      <c r="B687" s="47">
        <v>0.3888888888888889</v>
      </c>
      <c r="C687" s="48" t="s">
        <v>2086</v>
      </c>
      <c r="D687" s="48" t="s">
        <v>2087</v>
      </c>
      <c r="E687" s="48" t="s">
        <v>2088</v>
      </c>
      <c r="F687" s="48" t="s">
        <v>2089</v>
      </c>
      <c r="G687" s="48">
        <v>1</v>
      </c>
      <c r="H687" s="46">
        <v>41445</v>
      </c>
      <c r="I687" s="47">
        <v>0.46597222222222223</v>
      </c>
      <c r="J687" s="48" t="s">
        <v>2090</v>
      </c>
      <c r="K687" s="51">
        <f t="shared" si="21"/>
        <v>14</v>
      </c>
    </row>
    <row r="688" spans="1:11" x14ac:dyDescent="0.25">
      <c r="A688" s="53">
        <v>41417</v>
      </c>
      <c r="B688" s="47">
        <v>0.33333333333333331</v>
      </c>
      <c r="C688" s="48" t="s">
        <v>1153</v>
      </c>
      <c r="D688" s="48" t="s">
        <v>117</v>
      </c>
      <c r="E688" s="48" t="s">
        <v>252</v>
      </c>
      <c r="F688" s="48" t="s">
        <v>1275</v>
      </c>
      <c r="G688" s="48">
        <v>1</v>
      </c>
      <c r="H688" s="46">
        <v>41432</v>
      </c>
      <c r="I688" s="47">
        <v>0.5</v>
      </c>
      <c r="J688" s="48" t="s">
        <v>1425</v>
      </c>
      <c r="K688" s="51">
        <f t="shared" si="21"/>
        <v>15</v>
      </c>
    </row>
    <row r="689" spans="1:11" x14ac:dyDescent="0.25">
      <c r="A689" s="53">
        <v>41423</v>
      </c>
      <c r="B689" s="47">
        <v>0.47916666666666669</v>
      </c>
      <c r="C689" s="48" t="s">
        <v>1153</v>
      </c>
      <c r="D689" s="48" t="s">
        <v>117</v>
      </c>
      <c r="E689" s="48" t="s">
        <v>252</v>
      </c>
      <c r="F689" s="48" t="s">
        <v>975</v>
      </c>
      <c r="G689" s="48">
        <v>1</v>
      </c>
      <c r="H689" s="46">
        <v>41437</v>
      </c>
      <c r="I689" s="47">
        <v>0.5</v>
      </c>
      <c r="J689" s="48" t="s">
        <v>1630</v>
      </c>
      <c r="K689" s="51">
        <f t="shared" si="21"/>
        <v>14</v>
      </c>
    </row>
    <row r="690" spans="1:11" x14ac:dyDescent="0.25">
      <c r="A690" s="53">
        <v>41430</v>
      </c>
      <c r="B690" s="47">
        <v>0.4861111111111111</v>
      </c>
      <c r="C690" s="48" t="s">
        <v>1153</v>
      </c>
      <c r="D690" s="48" t="s">
        <v>117</v>
      </c>
      <c r="E690" s="48" t="s">
        <v>252</v>
      </c>
      <c r="F690" s="48" t="s">
        <v>1942</v>
      </c>
      <c r="G690" s="48">
        <v>1</v>
      </c>
      <c r="H690" s="46">
        <v>41453</v>
      </c>
      <c r="I690" s="47">
        <v>0.62430555555555556</v>
      </c>
      <c r="J690" s="48" t="s">
        <v>2305</v>
      </c>
      <c r="K690" s="51">
        <f t="shared" si="21"/>
        <v>23</v>
      </c>
    </row>
    <row r="691" spans="1:11" x14ac:dyDescent="0.25">
      <c r="A691" s="53">
        <v>41418</v>
      </c>
      <c r="B691" s="47">
        <v>0.54861111111111105</v>
      </c>
      <c r="C691" s="48" t="s">
        <v>1153</v>
      </c>
      <c r="D691" s="48" t="s">
        <v>80</v>
      </c>
      <c r="E691" s="48" t="s">
        <v>847</v>
      </c>
      <c r="F691" s="48" t="s">
        <v>1622</v>
      </c>
      <c r="G691" s="48">
        <v>1</v>
      </c>
      <c r="H691" s="48"/>
      <c r="I691" s="48"/>
      <c r="J691" s="48" t="s">
        <v>1661</v>
      </c>
      <c r="K691" s="51">
        <f t="shared" si="21"/>
        <v>-41418</v>
      </c>
    </row>
    <row r="692" spans="1:11" x14ac:dyDescent="0.25">
      <c r="A692" s="53">
        <v>41417</v>
      </c>
      <c r="B692" s="47">
        <v>0.57638888888888895</v>
      </c>
      <c r="C692" s="48" t="s">
        <v>1623</v>
      </c>
      <c r="D692" s="48" t="s">
        <v>80</v>
      </c>
      <c r="E692" s="48" t="s">
        <v>847</v>
      </c>
      <c r="F692" s="48" t="s">
        <v>1622</v>
      </c>
      <c r="G692" s="48">
        <v>1</v>
      </c>
      <c r="H692" s="48"/>
      <c r="I692" s="47"/>
      <c r="J692" s="48" t="s">
        <v>1661</v>
      </c>
      <c r="K692" s="51">
        <f t="shared" si="21"/>
        <v>-41417</v>
      </c>
    </row>
    <row r="693" spans="1:11" ht="31.5" x14ac:dyDescent="0.25">
      <c r="A693" s="60">
        <v>41418</v>
      </c>
      <c r="B693" s="11">
        <v>0.54861111111111105</v>
      </c>
      <c r="C693" s="2" t="s">
        <v>10</v>
      </c>
      <c r="D693" s="2" t="s">
        <v>80</v>
      </c>
      <c r="E693" s="23" t="s">
        <v>847</v>
      </c>
      <c r="F693" s="23" t="s">
        <v>848</v>
      </c>
      <c r="G693" s="2">
        <v>1</v>
      </c>
      <c r="H693" s="46">
        <v>41439</v>
      </c>
      <c r="I693" s="47">
        <v>0.58680555555555558</v>
      </c>
      <c r="J693" s="48" t="s">
        <v>1735</v>
      </c>
      <c r="K693" s="51">
        <f t="shared" si="21"/>
        <v>21</v>
      </c>
    </row>
    <row r="694" spans="1:11" x14ac:dyDescent="0.25">
      <c r="A694" s="53">
        <v>41428</v>
      </c>
      <c r="B694" s="47">
        <v>0.50486111111111109</v>
      </c>
      <c r="C694" s="48" t="s">
        <v>1153</v>
      </c>
      <c r="D694" s="48" t="s">
        <v>117</v>
      </c>
      <c r="E694" s="48" t="s">
        <v>854</v>
      </c>
      <c r="F694" s="48" t="s">
        <v>1179</v>
      </c>
      <c r="G694" s="48">
        <v>1</v>
      </c>
      <c r="H694" s="46">
        <v>41443</v>
      </c>
      <c r="I694" s="47">
        <v>0.375</v>
      </c>
      <c r="J694" s="48" t="s">
        <v>1858</v>
      </c>
      <c r="K694" s="51">
        <f t="shared" si="21"/>
        <v>15</v>
      </c>
    </row>
    <row r="695" spans="1:11" x14ac:dyDescent="0.25">
      <c r="A695" s="53">
        <v>41398</v>
      </c>
      <c r="B695" s="47">
        <v>0.6875</v>
      </c>
      <c r="C695" s="48" t="s">
        <v>1162</v>
      </c>
      <c r="D695" s="48" t="s">
        <v>1533</v>
      </c>
      <c r="E695" s="48" t="s">
        <v>1553</v>
      </c>
      <c r="F695" s="48" t="s">
        <v>1554</v>
      </c>
      <c r="G695" s="48">
        <v>1</v>
      </c>
      <c r="H695" s="46">
        <v>41400</v>
      </c>
      <c r="I695" s="47">
        <v>0.74097222222222225</v>
      </c>
      <c r="J695" s="48" t="s">
        <v>552</v>
      </c>
      <c r="K695" s="51">
        <f t="shared" si="21"/>
        <v>2</v>
      </c>
    </row>
    <row r="696" spans="1:11" x14ac:dyDescent="0.25">
      <c r="A696" s="53">
        <v>41398</v>
      </c>
      <c r="B696" s="47">
        <v>0.6875</v>
      </c>
      <c r="C696" s="48" t="s">
        <v>1162</v>
      </c>
      <c r="D696" s="48" t="s">
        <v>1533</v>
      </c>
      <c r="E696" s="48" t="s">
        <v>1553</v>
      </c>
      <c r="F696" s="48" t="s">
        <v>1554</v>
      </c>
      <c r="G696" s="48">
        <v>1</v>
      </c>
      <c r="H696" s="46">
        <v>41401</v>
      </c>
      <c r="I696" s="47">
        <v>0.74097222222222225</v>
      </c>
      <c r="J696" s="48" t="s">
        <v>543</v>
      </c>
      <c r="K696" s="51">
        <f t="shared" si="21"/>
        <v>3</v>
      </c>
    </row>
    <row r="697" spans="1:11" x14ac:dyDescent="0.25">
      <c r="A697" s="53">
        <v>41437</v>
      </c>
      <c r="B697" s="47">
        <v>0.4236111111111111</v>
      </c>
      <c r="C697" s="48" t="s">
        <v>1162</v>
      </c>
      <c r="D697" s="48" t="s">
        <v>1533</v>
      </c>
      <c r="E697" s="48" t="s">
        <v>1553</v>
      </c>
      <c r="F697" s="48" t="s">
        <v>1554</v>
      </c>
      <c r="G697" s="48">
        <v>1</v>
      </c>
      <c r="H697" s="46">
        <v>41437</v>
      </c>
      <c r="I697" s="47">
        <v>0.66666666666666663</v>
      </c>
      <c r="J697" s="48" t="s">
        <v>1645</v>
      </c>
      <c r="K697" s="51">
        <f t="shared" si="21"/>
        <v>0</v>
      </c>
    </row>
    <row r="698" spans="1:11" x14ac:dyDescent="0.25">
      <c r="A698" s="53">
        <v>41437</v>
      </c>
      <c r="B698" s="47">
        <v>0.4236111111111111</v>
      </c>
      <c r="C698" s="48" t="s">
        <v>1162</v>
      </c>
      <c r="D698" s="48" t="s">
        <v>1533</v>
      </c>
      <c r="E698" s="48" t="s">
        <v>1553</v>
      </c>
      <c r="F698" s="48" t="s">
        <v>1554</v>
      </c>
      <c r="G698" s="48">
        <v>1</v>
      </c>
      <c r="H698" s="46">
        <v>41437</v>
      </c>
      <c r="I698" s="47">
        <v>0.66666666666666663</v>
      </c>
      <c r="J698" s="48" t="s">
        <v>1644</v>
      </c>
      <c r="K698" s="51">
        <f t="shared" si="21"/>
        <v>0</v>
      </c>
    </row>
    <row r="699" spans="1:11" x14ac:dyDescent="0.25">
      <c r="A699" s="53">
        <v>41398</v>
      </c>
      <c r="B699" s="47">
        <v>0.6875</v>
      </c>
      <c r="C699" s="48" t="s">
        <v>1162</v>
      </c>
      <c r="D699" s="48" t="s">
        <v>1533</v>
      </c>
      <c r="E699" s="48" t="s">
        <v>1553</v>
      </c>
      <c r="F699" s="48" t="s">
        <v>1554</v>
      </c>
      <c r="G699" s="48">
        <v>1</v>
      </c>
      <c r="H699" s="46">
        <v>41435</v>
      </c>
      <c r="I699" s="48"/>
      <c r="J699" s="48" t="s">
        <v>1552</v>
      </c>
      <c r="K699" s="51">
        <f t="shared" si="21"/>
        <v>37</v>
      </c>
    </row>
    <row r="700" spans="1:11" x14ac:dyDescent="0.25">
      <c r="A700" s="53">
        <v>41437</v>
      </c>
      <c r="B700" s="47">
        <v>0.4236111111111111</v>
      </c>
      <c r="C700" s="48" t="s">
        <v>1162</v>
      </c>
      <c r="D700" s="48" t="s">
        <v>1533</v>
      </c>
      <c r="E700" s="48" t="s">
        <v>1553</v>
      </c>
      <c r="F700" s="48" t="s">
        <v>1554</v>
      </c>
      <c r="G700" s="48">
        <v>1</v>
      </c>
      <c r="H700" s="46">
        <v>41438</v>
      </c>
      <c r="I700" s="47">
        <v>0.66666666666666663</v>
      </c>
      <c r="J700" s="48" t="s">
        <v>1706</v>
      </c>
      <c r="K700" s="51">
        <f t="shared" si="21"/>
        <v>1</v>
      </c>
    </row>
    <row r="701" spans="1:11" x14ac:dyDescent="0.25">
      <c r="A701" s="53">
        <v>41445</v>
      </c>
      <c r="B701" s="47">
        <v>0.45902777777777781</v>
      </c>
      <c r="C701" s="48" t="s">
        <v>1162</v>
      </c>
      <c r="D701" s="48" t="s">
        <v>1533</v>
      </c>
      <c r="E701" s="48" t="s">
        <v>1553</v>
      </c>
      <c r="F701" s="48" t="s">
        <v>1554</v>
      </c>
      <c r="G701" s="48">
        <v>1</v>
      </c>
      <c r="H701" s="46">
        <v>41445</v>
      </c>
      <c r="I701" s="47">
        <v>0.74097222222222225</v>
      </c>
      <c r="J701" s="48" t="s">
        <v>2069</v>
      </c>
      <c r="K701" s="51">
        <f t="shared" si="21"/>
        <v>0</v>
      </c>
    </row>
    <row r="702" spans="1:11" x14ac:dyDescent="0.25">
      <c r="A702" s="53">
        <v>41445</v>
      </c>
      <c r="B702" s="47">
        <v>0.45902777777777781</v>
      </c>
      <c r="C702" s="48" t="s">
        <v>1162</v>
      </c>
      <c r="D702" s="48" t="s">
        <v>1533</v>
      </c>
      <c r="E702" s="48" t="s">
        <v>1553</v>
      </c>
      <c r="F702" s="48" t="s">
        <v>1554</v>
      </c>
      <c r="G702" s="48">
        <v>1</v>
      </c>
      <c r="H702" s="46">
        <v>41445</v>
      </c>
      <c r="I702" s="47">
        <v>0.74097222222222225</v>
      </c>
      <c r="J702" s="48" t="s">
        <v>2070</v>
      </c>
      <c r="K702" s="51">
        <f t="shared" si="21"/>
        <v>0</v>
      </c>
    </row>
    <row r="703" spans="1:11" x14ac:dyDescent="0.25">
      <c r="A703" s="53">
        <v>41428</v>
      </c>
      <c r="B703" s="47">
        <v>0.58333333333333337</v>
      </c>
      <c r="C703" s="48" t="s">
        <v>1162</v>
      </c>
      <c r="D703" s="48" t="s">
        <v>51</v>
      </c>
      <c r="E703" s="48" t="s">
        <v>452</v>
      </c>
      <c r="F703" s="48" t="s">
        <v>1312</v>
      </c>
      <c r="G703" s="48">
        <v>1</v>
      </c>
      <c r="H703" s="46">
        <v>41430</v>
      </c>
      <c r="I703" s="55">
        <v>0.66666666666666663</v>
      </c>
      <c r="J703" s="48" t="s">
        <v>1313</v>
      </c>
      <c r="K703" s="51">
        <f t="shared" si="21"/>
        <v>2</v>
      </c>
    </row>
    <row r="704" spans="1:11" x14ac:dyDescent="0.25">
      <c r="A704" s="53">
        <v>41428</v>
      </c>
      <c r="B704" s="47">
        <v>0.58333333333333337</v>
      </c>
      <c r="C704" s="48" t="s">
        <v>1162</v>
      </c>
      <c r="D704" s="48" t="s">
        <v>51</v>
      </c>
      <c r="E704" s="48" t="s">
        <v>452</v>
      </c>
      <c r="F704" s="48" t="s">
        <v>1312</v>
      </c>
      <c r="G704" s="48">
        <v>1</v>
      </c>
      <c r="H704" s="46">
        <v>41431</v>
      </c>
      <c r="I704" s="55">
        <v>0.79166666666666663</v>
      </c>
      <c r="J704" s="58" t="s">
        <v>1313</v>
      </c>
      <c r="K704" s="51">
        <f t="shared" si="21"/>
        <v>3</v>
      </c>
    </row>
    <row r="705" spans="1:11" x14ac:dyDescent="0.25">
      <c r="A705" s="53">
        <v>41439</v>
      </c>
      <c r="B705" s="47">
        <v>0.58333333333333337</v>
      </c>
      <c r="C705" s="48" t="s">
        <v>1676</v>
      </c>
      <c r="D705" s="48" t="s">
        <v>51</v>
      </c>
      <c r="E705" s="48" t="s">
        <v>452</v>
      </c>
      <c r="F705" s="48" t="s">
        <v>1745</v>
      </c>
      <c r="G705" s="48">
        <v>1</v>
      </c>
      <c r="H705" s="46">
        <v>41439</v>
      </c>
      <c r="I705" s="47">
        <v>0.66666666666666663</v>
      </c>
      <c r="J705" s="48" t="s">
        <v>1747</v>
      </c>
      <c r="K705" s="51">
        <f t="shared" si="21"/>
        <v>0</v>
      </c>
    </row>
    <row r="706" spans="1:11" x14ac:dyDescent="0.25">
      <c r="A706" s="53">
        <v>41439</v>
      </c>
      <c r="B706" s="47">
        <v>0.58333333333333337</v>
      </c>
      <c r="C706" s="48" t="s">
        <v>1676</v>
      </c>
      <c r="D706" s="48" t="s">
        <v>51</v>
      </c>
      <c r="E706" s="48" t="s">
        <v>452</v>
      </c>
      <c r="F706" s="48" t="s">
        <v>1745</v>
      </c>
      <c r="G706" s="48">
        <v>1</v>
      </c>
      <c r="H706" s="46">
        <v>41443</v>
      </c>
      <c r="I706" s="47">
        <v>0.64722222222222225</v>
      </c>
      <c r="J706" s="48" t="s">
        <v>1934</v>
      </c>
      <c r="K706" s="51">
        <f t="shared" si="21"/>
        <v>4</v>
      </c>
    </row>
    <row r="707" spans="1:11" x14ac:dyDescent="0.25">
      <c r="A707" s="53">
        <v>41444</v>
      </c>
      <c r="B707" s="47">
        <v>0.375</v>
      </c>
      <c r="C707" s="48" t="s">
        <v>1676</v>
      </c>
      <c r="D707" s="48" t="s">
        <v>51</v>
      </c>
      <c r="E707" s="48" t="s">
        <v>452</v>
      </c>
      <c r="F707" s="48" t="s">
        <v>2172</v>
      </c>
      <c r="G707" s="48">
        <v>1</v>
      </c>
      <c r="H707" s="46">
        <v>41457</v>
      </c>
      <c r="I707" s="47">
        <v>0.77083333333333337</v>
      </c>
      <c r="J707" s="48" t="s">
        <v>2396</v>
      </c>
      <c r="K707" s="51">
        <f t="shared" si="21"/>
        <v>13</v>
      </c>
    </row>
    <row r="708" spans="1:11" x14ac:dyDescent="0.25">
      <c r="A708" s="53">
        <v>41429</v>
      </c>
      <c r="B708" s="47">
        <v>0.70833333333333337</v>
      </c>
      <c r="C708" s="48" t="s">
        <v>1153</v>
      </c>
      <c r="D708" s="48" t="s">
        <v>51</v>
      </c>
      <c r="E708" s="48" t="s">
        <v>1004</v>
      </c>
      <c r="F708" s="48" t="s">
        <v>1824</v>
      </c>
      <c r="G708" s="48">
        <v>1</v>
      </c>
      <c r="H708" s="46">
        <v>41443</v>
      </c>
      <c r="I708" s="47">
        <v>0.62847222222222221</v>
      </c>
      <c r="J708" s="48" t="s">
        <v>1917</v>
      </c>
      <c r="K708" s="51">
        <f t="shared" si="21"/>
        <v>14</v>
      </c>
    </row>
    <row r="709" spans="1:11" x14ac:dyDescent="0.25">
      <c r="A709" s="53">
        <v>41429</v>
      </c>
      <c r="B709" s="47">
        <v>0.36805555555555558</v>
      </c>
      <c r="C709" s="48" t="s">
        <v>1153</v>
      </c>
      <c r="D709" s="48" t="s">
        <v>363</v>
      </c>
      <c r="E709" s="48" t="s">
        <v>1672</v>
      </c>
      <c r="F709" s="48" t="s">
        <v>1673</v>
      </c>
      <c r="G709" s="48">
        <v>1</v>
      </c>
      <c r="H709" s="46">
        <v>41438</v>
      </c>
      <c r="I709" s="47">
        <v>0.5</v>
      </c>
      <c r="J709" s="48" t="s">
        <v>1691</v>
      </c>
      <c r="K709" s="51">
        <f t="shared" si="21"/>
        <v>9</v>
      </c>
    </row>
    <row r="710" spans="1:11" x14ac:dyDescent="0.25">
      <c r="A710" s="53">
        <v>41360</v>
      </c>
      <c r="B710" s="47">
        <v>0.33333333333333331</v>
      </c>
      <c r="C710" s="48" t="s">
        <v>1153</v>
      </c>
      <c r="D710" s="48" t="s">
        <v>196</v>
      </c>
      <c r="E710" s="48" t="s">
        <v>1338</v>
      </c>
      <c r="F710" s="48" t="s">
        <v>1339</v>
      </c>
      <c r="G710" s="48">
        <v>1</v>
      </c>
      <c r="H710" s="46">
        <v>41394</v>
      </c>
      <c r="I710" s="48"/>
      <c r="J710" s="48" t="s">
        <v>1342</v>
      </c>
      <c r="K710" s="51">
        <f t="shared" si="21"/>
        <v>34</v>
      </c>
    </row>
    <row r="711" spans="1:11" x14ac:dyDescent="0.25">
      <c r="A711" s="53">
        <v>41404</v>
      </c>
      <c r="B711" s="47">
        <v>0.7680555555555556</v>
      </c>
      <c r="C711" s="48" t="s">
        <v>1162</v>
      </c>
      <c r="D711" s="48" t="s">
        <v>196</v>
      </c>
      <c r="E711" s="48" t="s">
        <v>1338</v>
      </c>
      <c r="F711" s="48" t="s">
        <v>1339</v>
      </c>
      <c r="G711" s="48">
        <v>1</v>
      </c>
      <c r="H711" s="46">
        <v>41430</v>
      </c>
      <c r="I711" s="47">
        <v>0.77013888888888893</v>
      </c>
      <c r="J711" s="48" t="s">
        <v>1340</v>
      </c>
      <c r="K711" s="51">
        <f t="shared" si="21"/>
        <v>26</v>
      </c>
    </row>
    <row r="712" spans="1:11" x14ac:dyDescent="0.25">
      <c r="A712" s="53">
        <v>41404</v>
      </c>
      <c r="B712" s="47">
        <v>0.7680555555555556</v>
      </c>
      <c r="C712" s="48" t="s">
        <v>1162</v>
      </c>
      <c r="D712" s="48" t="s">
        <v>196</v>
      </c>
      <c r="E712" s="48" t="s">
        <v>1338</v>
      </c>
      <c r="F712" s="48" t="s">
        <v>1339</v>
      </c>
      <c r="G712" s="48">
        <v>1</v>
      </c>
      <c r="H712" s="46"/>
      <c r="I712" s="47"/>
      <c r="J712" s="48"/>
      <c r="K712" s="51">
        <f t="shared" si="21"/>
        <v>-41404</v>
      </c>
    </row>
    <row r="713" spans="1:11" x14ac:dyDescent="0.25">
      <c r="A713" s="53">
        <v>41382</v>
      </c>
      <c r="B713" s="47">
        <v>0.33333333333333331</v>
      </c>
      <c r="C713" s="48" t="s">
        <v>1162</v>
      </c>
      <c r="D713" s="48" t="s">
        <v>196</v>
      </c>
      <c r="E713" s="48" t="s">
        <v>1338</v>
      </c>
      <c r="F713" s="48" t="s">
        <v>1339</v>
      </c>
      <c r="G713" s="48">
        <v>1</v>
      </c>
      <c r="H713" s="46">
        <v>41430</v>
      </c>
      <c r="I713" s="48" t="s">
        <v>1341</v>
      </c>
      <c r="J713" s="48"/>
      <c r="K713" s="51">
        <f t="shared" si="21"/>
        <v>48</v>
      </c>
    </row>
    <row r="714" spans="1:11" x14ac:dyDescent="0.25">
      <c r="A714" s="53">
        <v>41382</v>
      </c>
      <c r="B714" s="47">
        <v>0.33333333333333331</v>
      </c>
      <c r="C714" s="48" t="s">
        <v>1162</v>
      </c>
      <c r="D714" s="48" t="s">
        <v>196</v>
      </c>
      <c r="E714" s="48" t="s">
        <v>1338</v>
      </c>
      <c r="F714" s="48" t="s">
        <v>1339</v>
      </c>
      <c r="G714" s="48">
        <v>1</v>
      </c>
      <c r="H714" s="46">
        <v>41430</v>
      </c>
      <c r="I714" s="48" t="s">
        <v>1341</v>
      </c>
      <c r="J714" s="48"/>
      <c r="K714" s="51">
        <f t="shared" si="21"/>
        <v>48</v>
      </c>
    </row>
    <row r="715" spans="1:11" x14ac:dyDescent="0.25">
      <c r="A715" s="53">
        <v>41372</v>
      </c>
      <c r="B715" s="47">
        <v>0.33333333333333331</v>
      </c>
      <c r="C715" s="48" t="s">
        <v>1162</v>
      </c>
      <c r="D715" s="48" t="s">
        <v>196</v>
      </c>
      <c r="E715" s="48" t="s">
        <v>1338</v>
      </c>
      <c r="F715" s="48" t="s">
        <v>1339</v>
      </c>
      <c r="G715" s="48">
        <v>1</v>
      </c>
      <c r="H715" s="46">
        <v>41430</v>
      </c>
      <c r="I715" s="48" t="s">
        <v>1341</v>
      </c>
      <c r="J715" s="48"/>
      <c r="K715" s="51">
        <f t="shared" si="21"/>
        <v>58</v>
      </c>
    </row>
    <row r="716" spans="1:11" x14ac:dyDescent="0.25">
      <c r="A716" s="53">
        <v>41372</v>
      </c>
      <c r="B716" s="47">
        <v>0.33333333333333331</v>
      </c>
      <c r="C716" s="48" t="s">
        <v>1162</v>
      </c>
      <c r="D716" s="48" t="s">
        <v>196</v>
      </c>
      <c r="E716" s="48" t="s">
        <v>1338</v>
      </c>
      <c r="F716" s="48" t="s">
        <v>1339</v>
      </c>
      <c r="G716" s="48">
        <v>1</v>
      </c>
      <c r="H716" s="46">
        <v>41430</v>
      </c>
      <c r="I716" s="48" t="s">
        <v>1341</v>
      </c>
      <c r="J716" s="48"/>
      <c r="K716" s="51">
        <f t="shared" si="21"/>
        <v>58</v>
      </c>
    </row>
    <row r="717" spans="1:11" x14ac:dyDescent="0.25">
      <c r="A717" s="53">
        <v>41360</v>
      </c>
      <c r="B717" s="47">
        <v>0.33333333333333331</v>
      </c>
      <c r="C717" s="48" t="s">
        <v>1153</v>
      </c>
      <c r="D717" s="48" t="s">
        <v>196</v>
      </c>
      <c r="E717" s="48" t="s">
        <v>1338</v>
      </c>
      <c r="F717" s="48" t="s">
        <v>1339</v>
      </c>
      <c r="G717" s="48">
        <v>1</v>
      </c>
      <c r="H717" s="46">
        <v>41430</v>
      </c>
      <c r="I717" s="48" t="s">
        <v>1341</v>
      </c>
      <c r="J717" s="48"/>
      <c r="K717" s="51">
        <f t="shared" si="21"/>
        <v>70</v>
      </c>
    </row>
    <row r="718" spans="1:11" x14ac:dyDescent="0.25">
      <c r="A718" s="53">
        <v>41428</v>
      </c>
      <c r="B718" s="47">
        <v>0.58333333333333337</v>
      </c>
      <c r="C718" s="48" t="s">
        <v>1153</v>
      </c>
      <c r="D718" s="48" t="s">
        <v>51</v>
      </c>
      <c r="E718" s="48" t="s">
        <v>1754</v>
      </c>
      <c r="F718" s="48" t="s">
        <v>1755</v>
      </c>
      <c r="G718" s="48">
        <v>1</v>
      </c>
      <c r="H718" s="46">
        <v>41439</v>
      </c>
      <c r="I718" s="47">
        <v>0.66666666666666663</v>
      </c>
      <c r="J718" s="48" t="s">
        <v>1756</v>
      </c>
      <c r="K718" s="51">
        <f t="shared" si="21"/>
        <v>11</v>
      </c>
    </row>
    <row r="719" spans="1:11" x14ac:dyDescent="0.25">
      <c r="A719" s="53">
        <v>41435</v>
      </c>
      <c r="B719" s="47">
        <v>0.33333333333333331</v>
      </c>
      <c r="C719" s="48" t="s">
        <v>1153</v>
      </c>
      <c r="D719" s="48" t="s">
        <v>117</v>
      </c>
      <c r="E719" s="48" t="s">
        <v>879</v>
      </c>
      <c r="F719" s="48" t="s">
        <v>2082</v>
      </c>
      <c r="G719" s="48">
        <v>1</v>
      </c>
      <c r="H719" s="46">
        <v>41445</v>
      </c>
      <c r="I719" s="47">
        <v>0.46180555555555558</v>
      </c>
      <c r="J719" s="48" t="s">
        <v>2083</v>
      </c>
      <c r="K719" s="51">
        <f t="shared" si="21"/>
        <v>10</v>
      </c>
    </row>
    <row r="720" spans="1:11" x14ac:dyDescent="0.25">
      <c r="A720" s="53">
        <v>41435</v>
      </c>
      <c r="B720" s="47">
        <v>0.3263888888888889</v>
      </c>
      <c r="C720" s="48" t="s">
        <v>1153</v>
      </c>
      <c r="D720" s="48" t="s">
        <v>363</v>
      </c>
      <c r="E720" s="48" t="s">
        <v>1757</v>
      </c>
      <c r="F720" s="48" t="s">
        <v>1758</v>
      </c>
      <c r="G720" s="48">
        <v>1</v>
      </c>
      <c r="H720" s="46">
        <v>41439</v>
      </c>
      <c r="I720" s="47">
        <v>0.66666666666666663</v>
      </c>
      <c r="J720" s="48" t="s">
        <v>1759</v>
      </c>
      <c r="K720" s="51">
        <f t="shared" si="21"/>
        <v>4</v>
      </c>
    </row>
    <row r="721" spans="1:11" ht="15.75" x14ac:dyDescent="0.25">
      <c r="A721" s="53">
        <v>41421</v>
      </c>
      <c r="B721" s="47" t="s">
        <v>1189</v>
      </c>
      <c r="C721" s="2" t="s">
        <v>1162</v>
      </c>
      <c r="D721" s="2" t="s">
        <v>212</v>
      </c>
      <c r="E721" s="63" t="s">
        <v>257</v>
      </c>
      <c r="F721" s="23" t="s">
        <v>258</v>
      </c>
      <c r="G721" s="2">
        <v>1</v>
      </c>
      <c r="H721" s="46">
        <v>41428</v>
      </c>
      <c r="I721" s="47">
        <v>0.77500000000000002</v>
      </c>
      <c r="J721" s="48" t="s">
        <v>1188</v>
      </c>
      <c r="K721" s="51">
        <f t="shared" si="21"/>
        <v>7</v>
      </c>
    </row>
    <row r="722" spans="1:11" x14ac:dyDescent="0.25">
      <c r="A722" s="53">
        <v>41452</v>
      </c>
      <c r="B722" s="47">
        <v>0.53472222222222221</v>
      </c>
      <c r="C722" s="48" t="s">
        <v>1162</v>
      </c>
      <c r="D722" s="48" t="s">
        <v>2314</v>
      </c>
      <c r="E722" s="48" t="s">
        <v>2315</v>
      </c>
      <c r="F722" s="48" t="s">
        <v>3086</v>
      </c>
      <c r="G722" s="48">
        <v>1</v>
      </c>
      <c r="H722" s="46">
        <v>41453</v>
      </c>
      <c r="I722" s="47">
        <v>0.70833333333333337</v>
      </c>
      <c r="J722" s="48" t="s">
        <v>2316</v>
      </c>
      <c r="K722" s="51">
        <f t="shared" si="21"/>
        <v>1</v>
      </c>
    </row>
    <row r="723" spans="1:11" x14ac:dyDescent="0.25">
      <c r="A723" s="53">
        <v>41452</v>
      </c>
      <c r="B723" s="47">
        <v>0.53472222222222221</v>
      </c>
      <c r="C723" s="48" t="s">
        <v>1162</v>
      </c>
      <c r="D723" s="48" t="s">
        <v>2314</v>
      </c>
      <c r="E723" s="48" t="s">
        <v>2315</v>
      </c>
      <c r="F723" s="48" t="s">
        <v>3086</v>
      </c>
      <c r="G723" s="48">
        <v>1</v>
      </c>
      <c r="H723" s="46">
        <v>41477</v>
      </c>
      <c r="I723" s="47">
        <v>0.66666666666666663</v>
      </c>
      <c r="J723" s="48" t="s">
        <v>3265</v>
      </c>
      <c r="K723" s="51">
        <f t="shared" si="21"/>
        <v>25</v>
      </c>
    </row>
    <row r="724" spans="1:11" x14ac:dyDescent="0.25">
      <c r="A724" s="53">
        <v>41452</v>
      </c>
      <c r="B724" s="47">
        <v>0.53472222222222221</v>
      </c>
      <c r="C724" s="48" t="s">
        <v>1162</v>
      </c>
      <c r="D724" s="48" t="s">
        <v>2314</v>
      </c>
      <c r="E724" s="48" t="s">
        <v>2315</v>
      </c>
      <c r="F724" s="48" t="s">
        <v>3086</v>
      </c>
      <c r="G724" s="48">
        <v>1</v>
      </c>
      <c r="H724" s="46"/>
      <c r="I724" s="47"/>
      <c r="J724" s="48"/>
      <c r="K724" s="51">
        <f t="shared" si="21"/>
        <v>-41452</v>
      </c>
    </row>
    <row r="725" spans="1:11" x14ac:dyDescent="0.25">
      <c r="A725" s="53">
        <v>41435</v>
      </c>
      <c r="B725" s="47">
        <v>0.34027777777777773</v>
      </c>
      <c r="C725" s="48" t="s">
        <v>1153</v>
      </c>
      <c r="D725" s="48" t="s">
        <v>363</v>
      </c>
      <c r="E725" s="48" t="s">
        <v>1952</v>
      </c>
      <c r="F725" s="48" t="s">
        <v>1953</v>
      </c>
      <c r="G725" s="48">
        <v>1</v>
      </c>
      <c r="H725" s="46">
        <v>41435</v>
      </c>
      <c r="I725" s="47">
        <v>0.58750000000000002</v>
      </c>
      <c r="J725" s="48" t="s">
        <v>1437</v>
      </c>
      <c r="K725" s="51">
        <f t="shared" si="21"/>
        <v>0</v>
      </c>
    </row>
    <row r="726" spans="1:11" x14ac:dyDescent="0.25">
      <c r="A726" s="53">
        <v>41423</v>
      </c>
      <c r="B726" s="47">
        <v>0.94444444444444453</v>
      </c>
      <c r="C726" s="48" t="s">
        <v>1162</v>
      </c>
      <c r="D726" s="48" t="s">
        <v>212</v>
      </c>
      <c r="E726" s="48" t="s">
        <v>801</v>
      </c>
      <c r="F726" s="48" t="s">
        <v>1402</v>
      </c>
      <c r="G726" s="48">
        <v>1</v>
      </c>
      <c r="H726" s="48"/>
      <c r="I726" s="48"/>
      <c r="J726" s="48" t="s">
        <v>1403</v>
      </c>
      <c r="K726" s="51">
        <f t="shared" si="21"/>
        <v>-41423</v>
      </c>
    </row>
    <row r="727" spans="1:11" x14ac:dyDescent="0.25">
      <c r="A727" s="53">
        <v>41442</v>
      </c>
      <c r="B727" s="47">
        <v>0.44166666666666665</v>
      </c>
      <c r="C727" s="48" t="s">
        <v>1162</v>
      </c>
      <c r="D727" s="48" t="s">
        <v>212</v>
      </c>
      <c r="E727" s="48" t="s">
        <v>801</v>
      </c>
      <c r="F727" s="48" t="s">
        <v>2085</v>
      </c>
      <c r="G727" s="48">
        <v>1</v>
      </c>
      <c r="H727" s="46">
        <v>41449</v>
      </c>
      <c r="I727" s="47">
        <v>0.66666666666666663</v>
      </c>
      <c r="J727" s="48" t="s">
        <v>2173</v>
      </c>
      <c r="K727" s="51">
        <f t="shared" si="21"/>
        <v>7</v>
      </c>
    </row>
    <row r="728" spans="1:11" x14ac:dyDescent="0.25">
      <c r="A728" s="53">
        <v>41442</v>
      </c>
      <c r="B728" s="47">
        <v>0.70833333333333337</v>
      </c>
      <c r="C728" s="48" t="s">
        <v>1162</v>
      </c>
      <c r="D728" s="48" t="s">
        <v>212</v>
      </c>
      <c r="E728" s="48" t="s">
        <v>801</v>
      </c>
      <c r="F728" s="48" t="s">
        <v>2085</v>
      </c>
      <c r="G728" s="48">
        <v>1</v>
      </c>
      <c r="H728" s="46">
        <v>41460</v>
      </c>
      <c r="I728" s="47">
        <v>0.75</v>
      </c>
      <c r="J728" s="48" t="s">
        <v>2562</v>
      </c>
      <c r="K728" s="51">
        <f t="shared" si="21"/>
        <v>18</v>
      </c>
    </row>
    <row r="729" spans="1:11" x14ac:dyDescent="0.25">
      <c r="A729" s="53">
        <v>41442</v>
      </c>
      <c r="B729" s="47">
        <v>0.70833333333333337</v>
      </c>
      <c r="C729" s="48" t="s">
        <v>2664</v>
      </c>
      <c r="D729" s="48" t="s">
        <v>212</v>
      </c>
      <c r="E729" s="48" t="s">
        <v>801</v>
      </c>
      <c r="F729" s="48"/>
      <c r="G729" s="48"/>
      <c r="H729" s="48"/>
      <c r="I729" s="48"/>
      <c r="J729" s="48"/>
      <c r="K729" s="51">
        <f t="shared" si="21"/>
        <v>-41442</v>
      </c>
    </row>
    <row r="730" spans="1:11" x14ac:dyDescent="0.25">
      <c r="A730" s="53">
        <v>41428</v>
      </c>
      <c r="B730" s="47">
        <v>0.50486111111111109</v>
      </c>
      <c r="C730" s="48" t="s">
        <v>1153</v>
      </c>
      <c r="D730" s="48" t="s">
        <v>117</v>
      </c>
      <c r="E730" s="48" t="s">
        <v>726</v>
      </c>
      <c r="F730" s="48" t="s">
        <v>1664</v>
      </c>
      <c r="G730" s="48">
        <v>1</v>
      </c>
      <c r="H730" s="46">
        <v>41438</v>
      </c>
      <c r="I730" s="47">
        <v>0.5</v>
      </c>
      <c r="J730" s="48" t="s">
        <v>1699</v>
      </c>
      <c r="K730" s="51">
        <f t="shared" si="21"/>
        <v>10</v>
      </c>
    </row>
    <row r="731" spans="1:11" x14ac:dyDescent="0.25">
      <c r="A731" s="53">
        <v>41430</v>
      </c>
      <c r="B731" s="47">
        <v>0.75</v>
      </c>
      <c r="C731" s="48" t="s">
        <v>1153</v>
      </c>
      <c r="D731" s="48" t="s">
        <v>117</v>
      </c>
      <c r="E731" s="48" t="s">
        <v>1473</v>
      </c>
      <c r="F731" s="48" t="s">
        <v>1474</v>
      </c>
      <c r="G731" s="48">
        <v>1</v>
      </c>
      <c r="H731" s="46">
        <v>41435</v>
      </c>
      <c r="I731" s="47">
        <v>0.5</v>
      </c>
      <c r="J731" s="48" t="s">
        <v>1475</v>
      </c>
      <c r="K731" s="51">
        <f t="shared" si="21"/>
        <v>5</v>
      </c>
    </row>
    <row r="732" spans="1:11" x14ac:dyDescent="0.25">
      <c r="A732" s="53">
        <v>41470</v>
      </c>
      <c r="B732" s="47">
        <v>0.625</v>
      </c>
      <c r="C732" s="48"/>
      <c r="D732" s="48"/>
      <c r="E732" s="48"/>
      <c r="F732" s="48"/>
      <c r="G732" s="48"/>
      <c r="H732" s="48"/>
      <c r="I732" s="48"/>
      <c r="J732" s="48"/>
      <c r="K732" s="51">
        <f t="shared" si="21"/>
        <v>-41470</v>
      </c>
    </row>
    <row r="733" spans="1:11" x14ac:dyDescent="0.25">
      <c r="A733" s="53"/>
      <c r="B733" s="48"/>
      <c r="C733" s="48"/>
      <c r="D733" s="48"/>
      <c r="E733" s="48"/>
      <c r="F733" s="48"/>
      <c r="G733" s="48"/>
      <c r="H733" s="48"/>
      <c r="I733" s="48"/>
      <c r="J733" s="48"/>
      <c r="K733" s="51">
        <f t="shared" si="21"/>
        <v>0</v>
      </c>
    </row>
    <row r="734" spans="1:11" x14ac:dyDescent="0.25">
      <c r="A734" s="53"/>
      <c r="B734" s="48"/>
      <c r="C734" s="48"/>
      <c r="D734" s="48"/>
      <c r="E734" s="48"/>
      <c r="F734" s="48"/>
      <c r="G734" s="48"/>
      <c r="H734" s="48"/>
      <c r="I734" s="48"/>
      <c r="J734" s="48"/>
      <c r="K734" s="51">
        <f t="shared" si="21"/>
        <v>0</v>
      </c>
    </row>
    <row r="735" spans="1:11" x14ac:dyDescent="0.25">
      <c r="A735" s="53"/>
      <c r="B735" s="48"/>
      <c r="C735" s="48"/>
      <c r="D735" s="48"/>
      <c r="E735" s="48"/>
      <c r="F735" s="48"/>
      <c r="G735" s="48"/>
      <c r="H735" s="48"/>
      <c r="I735" s="48"/>
      <c r="J735" s="48"/>
      <c r="K735" s="51">
        <f t="shared" si="21"/>
        <v>0</v>
      </c>
    </row>
    <row r="736" spans="1:11" x14ac:dyDescent="0.25">
      <c r="A736" s="53"/>
      <c r="B736" s="48"/>
      <c r="C736" s="48"/>
      <c r="D736" s="48"/>
      <c r="E736" s="48"/>
      <c r="F736" s="48"/>
      <c r="G736" s="48"/>
      <c r="H736" s="48"/>
      <c r="I736" s="48"/>
      <c r="J736" s="48"/>
      <c r="K736" s="51">
        <f t="shared" si="21"/>
        <v>0</v>
      </c>
    </row>
    <row r="737" spans="1:11" x14ac:dyDescent="0.25">
      <c r="A737" s="53"/>
      <c r="B737" s="48"/>
      <c r="C737" s="48"/>
      <c r="D737" s="48"/>
      <c r="E737" s="48"/>
      <c r="F737" s="48"/>
      <c r="G737" s="48"/>
      <c r="H737" s="48"/>
      <c r="I737" s="48"/>
      <c r="J737" s="48"/>
      <c r="K737" s="51">
        <f t="shared" si="21"/>
        <v>0</v>
      </c>
    </row>
    <row r="738" spans="1:11" x14ac:dyDescent="0.25">
      <c r="A738" s="53"/>
      <c r="B738" s="48"/>
      <c r="C738" s="48"/>
      <c r="D738" s="48"/>
      <c r="E738" s="48"/>
      <c r="F738" s="48"/>
      <c r="G738" s="48"/>
      <c r="H738" s="48"/>
      <c r="I738" s="48"/>
      <c r="J738" s="48"/>
      <c r="K738" s="51">
        <f t="shared" si="21"/>
        <v>0</v>
      </c>
    </row>
    <row r="739" spans="1:11" x14ac:dyDescent="0.25">
      <c r="A739" s="53"/>
      <c r="B739" s="48"/>
      <c r="C739" s="48"/>
      <c r="D739" s="48"/>
      <c r="E739" s="48"/>
      <c r="F739" s="48"/>
      <c r="G739" s="48"/>
      <c r="H739" s="48"/>
      <c r="I739" s="48"/>
      <c r="J739" s="48"/>
      <c r="K739" s="51">
        <f t="shared" si="21"/>
        <v>0</v>
      </c>
    </row>
    <row r="740" spans="1:11" x14ac:dyDescent="0.25">
      <c r="A740" s="53"/>
      <c r="B740" s="48"/>
      <c r="C740" s="48"/>
      <c r="D740" s="48"/>
      <c r="E740" s="48"/>
      <c r="F740" s="48"/>
      <c r="G740" s="48"/>
      <c r="H740" s="48"/>
      <c r="I740" s="48"/>
      <c r="J740" s="48"/>
      <c r="K740" s="51">
        <f t="shared" si="21"/>
        <v>0</v>
      </c>
    </row>
    <row r="741" spans="1:11" x14ac:dyDescent="0.25">
      <c r="A741" s="53"/>
      <c r="B741" s="48"/>
      <c r="C741" s="48"/>
      <c r="D741" s="48"/>
      <c r="E741" s="48"/>
      <c r="F741" s="48"/>
      <c r="G741" s="48"/>
      <c r="H741" s="48"/>
      <c r="I741" s="48"/>
      <c r="J741" s="48"/>
      <c r="K741" s="51">
        <f t="shared" si="21"/>
        <v>0</v>
      </c>
    </row>
    <row r="742" spans="1:11" x14ac:dyDescent="0.25">
      <c r="A742" s="53"/>
      <c r="B742" s="48"/>
      <c r="C742" s="48"/>
      <c r="D742" s="48"/>
      <c r="E742" s="48"/>
      <c r="F742" s="48"/>
      <c r="G742" s="48"/>
      <c r="H742" s="48"/>
      <c r="I742" s="48"/>
      <c r="J742" s="48"/>
      <c r="K742" s="51">
        <f t="shared" si="21"/>
        <v>0</v>
      </c>
    </row>
    <row r="743" spans="1:11" x14ac:dyDescent="0.25">
      <c r="A743" s="53"/>
      <c r="B743" s="48"/>
      <c r="C743" s="48"/>
      <c r="D743" s="48"/>
      <c r="E743" s="48"/>
      <c r="F743" s="48"/>
      <c r="G743" s="48"/>
      <c r="H743" s="48"/>
      <c r="I743" s="48"/>
      <c r="J743" s="48"/>
      <c r="K743" s="51">
        <f t="shared" si="21"/>
        <v>0</v>
      </c>
    </row>
    <row r="744" spans="1:11" x14ac:dyDescent="0.25">
      <c r="A744" s="53"/>
      <c r="B744" s="48"/>
      <c r="C744" s="48"/>
      <c r="D744" s="48"/>
      <c r="E744" s="48"/>
      <c r="F744" s="48"/>
      <c r="G744" s="48"/>
      <c r="H744" s="48"/>
      <c r="I744" s="48"/>
      <c r="J744" s="48"/>
      <c r="K744" s="51">
        <f t="shared" si="21"/>
        <v>0</v>
      </c>
    </row>
    <row r="745" spans="1:11" x14ac:dyDescent="0.25">
      <c r="A745" s="53"/>
      <c r="B745" s="48"/>
      <c r="C745" s="48"/>
      <c r="D745" s="48"/>
      <c r="E745" s="48"/>
      <c r="F745" s="48"/>
      <c r="G745" s="48"/>
      <c r="H745" s="48"/>
      <c r="I745" s="48"/>
      <c r="J745" s="48"/>
      <c r="K745" s="51">
        <f t="shared" si="21"/>
        <v>0</v>
      </c>
    </row>
    <row r="746" spans="1:11" x14ac:dyDescent="0.25">
      <c r="A746" s="53"/>
      <c r="B746" s="48"/>
      <c r="C746" s="48"/>
      <c r="D746" s="48"/>
      <c r="E746" s="48"/>
      <c r="F746" s="48"/>
      <c r="G746" s="48"/>
      <c r="H746" s="48"/>
      <c r="I746" s="48"/>
      <c r="J746" s="48"/>
      <c r="K746" s="51">
        <f t="shared" si="21"/>
        <v>0</v>
      </c>
    </row>
    <row r="747" spans="1:11" x14ac:dyDescent="0.25">
      <c r="A747" s="53"/>
      <c r="B747" s="48"/>
      <c r="C747" s="48"/>
      <c r="D747" s="48"/>
      <c r="E747" s="48"/>
      <c r="F747" s="48"/>
      <c r="G747" s="48"/>
      <c r="H747" s="48"/>
      <c r="I747" s="48"/>
      <c r="J747" s="48"/>
      <c r="K747" s="51">
        <f t="shared" si="21"/>
        <v>0</v>
      </c>
    </row>
    <row r="748" spans="1:11" x14ac:dyDescent="0.25">
      <c r="A748" s="53"/>
      <c r="B748" s="48"/>
      <c r="C748" s="48"/>
      <c r="D748" s="48"/>
      <c r="E748" s="48"/>
      <c r="F748" s="48"/>
      <c r="G748" s="48"/>
      <c r="H748" s="48"/>
      <c r="I748" s="48"/>
      <c r="J748" s="48"/>
      <c r="K748" s="51">
        <f t="shared" ref="K748:K811" si="22">H748-A748</f>
        <v>0</v>
      </c>
    </row>
    <row r="749" spans="1:11" x14ac:dyDescent="0.25">
      <c r="A749" s="53"/>
      <c r="B749" s="48"/>
      <c r="C749" s="48"/>
      <c r="D749" s="48"/>
      <c r="E749" s="48"/>
      <c r="F749" s="48"/>
      <c r="G749" s="48"/>
      <c r="H749" s="48"/>
      <c r="I749" s="48"/>
      <c r="J749" s="48"/>
      <c r="K749" s="51">
        <f t="shared" si="22"/>
        <v>0</v>
      </c>
    </row>
    <row r="750" spans="1:11" x14ac:dyDescent="0.25">
      <c r="A750" s="53"/>
      <c r="B750" s="48"/>
      <c r="C750" s="48"/>
      <c r="D750" s="48"/>
      <c r="E750" s="48"/>
      <c r="F750" s="48"/>
      <c r="G750" s="48"/>
      <c r="H750" s="48"/>
      <c r="I750" s="48"/>
      <c r="J750" s="48"/>
      <c r="K750" s="51">
        <f t="shared" si="22"/>
        <v>0</v>
      </c>
    </row>
    <row r="751" spans="1:11" x14ac:dyDescent="0.25">
      <c r="A751" s="53"/>
      <c r="B751" s="48"/>
      <c r="C751" s="48"/>
      <c r="D751" s="48"/>
      <c r="E751" s="48"/>
      <c r="F751" s="48"/>
      <c r="G751" s="48"/>
      <c r="H751" s="48"/>
      <c r="I751" s="48"/>
      <c r="J751" s="48"/>
      <c r="K751" s="51">
        <f t="shared" si="22"/>
        <v>0</v>
      </c>
    </row>
    <row r="752" spans="1:11" x14ac:dyDescent="0.25">
      <c r="A752" s="53"/>
      <c r="B752" s="48"/>
      <c r="C752" s="48"/>
      <c r="D752" s="48"/>
      <c r="E752" s="48"/>
      <c r="F752" s="48"/>
      <c r="G752" s="48"/>
      <c r="H752" s="48"/>
      <c r="I752" s="48"/>
      <c r="J752" s="48"/>
      <c r="K752" s="51">
        <f t="shared" si="22"/>
        <v>0</v>
      </c>
    </row>
    <row r="753" spans="1:11" x14ac:dyDescent="0.25">
      <c r="A753" s="53"/>
      <c r="B753" s="48"/>
      <c r="C753" s="48"/>
      <c r="D753" s="48"/>
      <c r="E753" s="48"/>
      <c r="F753" s="48"/>
      <c r="G753" s="48"/>
      <c r="H753" s="48"/>
      <c r="I753" s="48"/>
      <c r="J753" s="48"/>
      <c r="K753" s="51">
        <f t="shared" si="22"/>
        <v>0</v>
      </c>
    </row>
    <row r="754" spans="1:11" x14ac:dyDescent="0.25">
      <c r="A754" s="53"/>
      <c r="B754" s="48"/>
      <c r="C754" s="48"/>
      <c r="D754" s="48"/>
      <c r="E754" s="48"/>
      <c r="F754" s="48"/>
      <c r="G754" s="48"/>
      <c r="H754" s="48"/>
      <c r="I754" s="48"/>
      <c r="J754" s="48"/>
      <c r="K754" s="51">
        <f t="shared" si="22"/>
        <v>0</v>
      </c>
    </row>
    <row r="755" spans="1:11" x14ac:dyDescent="0.25">
      <c r="A755" s="53"/>
      <c r="B755" s="48"/>
      <c r="C755" s="48"/>
      <c r="D755" s="48"/>
      <c r="E755" s="48"/>
      <c r="F755" s="48"/>
      <c r="G755" s="48"/>
      <c r="H755" s="48"/>
      <c r="I755" s="48"/>
      <c r="J755" s="48"/>
      <c r="K755" s="51">
        <f t="shared" si="22"/>
        <v>0</v>
      </c>
    </row>
    <row r="756" spans="1:11" x14ac:dyDescent="0.25">
      <c r="A756" s="53"/>
      <c r="B756" s="48"/>
      <c r="C756" s="48"/>
      <c r="D756" s="48"/>
      <c r="E756" s="48"/>
      <c r="F756" s="48"/>
      <c r="G756" s="48"/>
      <c r="H756" s="48"/>
      <c r="I756" s="48"/>
      <c r="J756" s="48"/>
      <c r="K756" s="51">
        <f t="shared" si="22"/>
        <v>0</v>
      </c>
    </row>
    <row r="757" spans="1:11" x14ac:dyDescent="0.25">
      <c r="A757" s="53"/>
      <c r="B757" s="48"/>
      <c r="C757" s="48"/>
      <c r="D757" s="48"/>
      <c r="E757" s="48"/>
      <c r="F757" s="48"/>
      <c r="G757" s="48"/>
      <c r="H757" s="48"/>
      <c r="I757" s="48"/>
      <c r="J757" s="48"/>
      <c r="K757" s="51">
        <f t="shared" si="22"/>
        <v>0</v>
      </c>
    </row>
    <row r="758" spans="1:11" x14ac:dyDescent="0.25">
      <c r="A758" s="53"/>
      <c r="B758" s="48"/>
      <c r="C758" s="48"/>
      <c r="D758" s="48"/>
      <c r="E758" s="48"/>
      <c r="F758" s="48"/>
      <c r="G758" s="48"/>
      <c r="H758" s="48"/>
      <c r="I758" s="48"/>
      <c r="J758" s="48"/>
      <c r="K758" s="51">
        <f t="shared" si="22"/>
        <v>0</v>
      </c>
    </row>
    <row r="759" spans="1:11" x14ac:dyDescent="0.25">
      <c r="A759" s="53"/>
      <c r="B759" s="48"/>
      <c r="C759" s="48"/>
      <c r="D759" s="48"/>
      <c r="E759" s="48"/>
      <c r="F759" s="48"/>
      <c r="G759" s="48"/>
      <c r="H759" s="48"/>
      <c r="I759" s="48"/>
      <c r="J759" s="48"/>
      <c r="K759" s="51">
        <f t="shared" si="22"/>
        <v>0</v>
      </c>
    </row>
    <row r="760" spans="1:11" x14ac:dyDescent="0.25">
      <c r="A760" s="53"/>
      <c r="B760" s="48"/>
      <c r="C760" s="48"/>
      <c r="D760" s="48"/>
      <c r="E760" s="48"/>
      <c r="F760" s="48"/>
      <c r="G760" s="48"/>
      <c r="H760" s="48"/>
      <c r="I760" s="48"/>
      <c r="J760" s="48"/>
      <c r="K760" s="51">
        <f t="shared" si="22"/>
        <v>0</v>
      </c>
    </row>
    <row r="761" spans="1:11" x14ac:dyDescent="0.25">
      <c r="A761" s="53"/>
      <c r="B761" s="48"/>
      <c r="C761" s="48"/>
      <c r="D761" s="48"/>
      <c r="E761" s="48"/>
      <c r="F761" s="48"/>
      <c r="G761" s="48"/>
      <c r="H761" s="48"/>
      <c r="I761" s="48"/>
      <c r="J761" s="48"/>
      <c r="K761" s="51">
        <f t="shared" si="22"/>
        <v>0</v>
      </c>
    </row>
    <row r="762" spans="1:11" x14ac:dyDescent="0.25">
      <c r="A762" s="53"/>
      <c r="B762" s="48"/>
      <c r="C762" s="48"/>
      <c r="D762" s="48"/>
      <c r="E762" s="48"/>
      <c r="F762" s="48"/>
      <c r="G762" s="48"/>
      <c r="H762" s="48"/>
      <c r="I762" s="48"/>
      <c r="J762" s="48"/>
      <c r="K762" s="51">
        <f t="shared" si="22"/>
        <v>0</v>
      </c>
    </row>
    <row r="763" spans="1:11" x14ac:dyDescent="0.25">
      <c r="A763" s="53"/>
      <c r="B763" s="48"/>
      <c r="C763" s="48"/>
      <c r="D763" s="48"/>
      <c r="E763" s="48"/>
      <c r="F763" s="48"/>
      <c r="G763" s="48"/>
      <c r="H763" s="48"/>
      <c r="I763" s="48"/>
      <c r="J763" s="48"/>
      <c r="K763" s="51">
        <f t="shared" si="22"/>
        <v>0</v>
      </c>
    </row>
    <row r="764" spans="1:11" x14ac:dyDescent="0.25">
      <c r="A764" s="53"/>
      <c r="B764" s="48"/>
      <c r="C764" s="48"/>
      <c r="D764" s="48"/>
      <c r="E764" s="48"/>
      <c r="F764" s="48"/>
      <c r="G764" s="48"/>
      <c r="H764" s="48"/>
      <c r="I764" s="48"/>
      <c r="J764" s="48"/>
      <c r="K764" s="51">
        <f t="shared" si="22"/>
        <v>0</v>
      </c>
    </row>
    <row r="765" spans="1:11" x14ac:dyDescent="0.25">
      <c r="A765" s="53"/>
      <c r="B765" s="48"/>
      <c r="C765" s="48"/>
      <c r="D765" s="48"/>
      <c r="E765" s="48"/>
      <c r="F765" s="48"/>
      <c r="G765" s="48"/>
      <c r="H765" s="48"/>
      <c r="I765" s="48"/>
      <c r="J765" s="48"/>
      <c r="K765" s="51">
        <f t="shared" si="22"/>
        <v>0</v>
      </c>
    </row>
    <row r="766" spans="1:11" x14ac:dyDescent="0.25">
      <c r="A766" s="53"/>
      <c r="B766" s="48"/>
      <c r="C766" s="48"/>
      <c r="D766" s="48"/>
      <c r="E766" s="48"/>
      <c r="F766" s="48"/>
      <c r="G766" s="48"/>
      <c r="H766" s="48"/>
      <c r="I766" s="48"/>
      <c r="J766" s="48"/>
      <c r="K766" s="51">
        <f t="shared" si="22"/>
        <v>0</v>
      </c>
    </row>
    <row r="767" spans="1:11" x14ac:dyDescent="0.25">
      <c r="A767" s="53"/>
      <c r="B767" s="48"/>
      <c r="C767" s="48"/>
      <c r="D767" s="48"/>
      <c r="E767" s="48"/>
      <c r="F767" s="48"/>
      <c r="G767" s="48"/>
      <c r="H767" s="48"/>
      <c r="I767" s="48"/>
      <c r="J767" s="48"/>
      <c r="K767" s="51">
        <f t="shared" si="22"/>
        <v>0</v>
      </c>
    </row>
    <row r="768" spans="1:11" x14ac:dyDescent="0.25">
      <c r="A768" s="53"/>
      <c r="B768" s="48"/>
      <c r="C768" s="48"/>
      <c r="D768" s="48"/>
      <c r="E768" s="48"/>
      <c r="F768" s="48"/>
      <c r="G768" s="48"/>
      <c r="H768" s="48"/>
      <c r="I768" s="48"/>
      <c r="J768" s="48"/>
      <c r="K768" s="51">
        <f t="shared" si="22"/>
        <v>0</v>
      </c>
    </row>
    <row r="769" spans="1:11" x14ac:dyDescent="0.25">
      <c r="A769" s="53"/>
      <c r="B769" s="48"/>
      <c r="C769" s="48"/>
      <c r="D769" s="48"/>
      <c r="E769" s="48"/>
      <c r="F769" s="48"/>
      <c r="G769" s="48"/>
      <c r="H769" s="48"/>
      <c r="I769" s="48"/>
      <c r="J769" s="48"/>
      <c r="K769" s="51">
        <f t="shared" si="22"/>
        <v>0</v>
      </c>
    </row>
    <row r="770" spans="1:11" x14ac:dyDescent="0.25">
      <c r="A770" s="53"/>
      <c r="B770" s="48"/>
      <c r="C770" s="48"/>
      <c r="D770" s="48"/>
      <c r="E770" s="48"/>
      <c r="F770" s="48"/>
      <c r="G770" s="48"/>
      <c r="H770" s="48"/>
      <c r="I770" s="48"/>
      <c r="J770" s="48"/>
      <c r="K770" s="51">
        <f t="shared" si="22"/>
        <v>0</v>
      </c>
    </row>
    <row r="771" spans="1:11" x14ac:dyDescent="0.25">
      <c r="A771" s="53"/>
      <c r="B771" s="48"/>
      <c r="C771" s="48"/>
      <c r="D771" s="48"/>
      <c r="E771" s="48"/>
      <c r="F771" s="48"/>
      <c r="G771" s="48"/>
      <c r="H771" s="48"/>
      <c r="I771" s="48"/>
      <c r="J771" s="48"/>
      <c r="K771" s="51">
        <f t="shared" si="22"/>
        <v>0</v>
      </c>
    </row>
    <row r="772" spans="1:11" x14ac:dyDescent="0.25">
      <c r="A772" s="53"/>
      <c r="B772" s="48"/>
      <c r="C772" s="48"/>
      <c r="D772" s="48"/>
      <c r="E772" s="48"/>
      <c r="F772" s="48"/>
      <c r="G772" s="48"/>
      <c r="H772" s="48"/>
      <c r="I772" s="48"/>
      <c r="J772" s="48"/>
      <c r="K772" s="51">
        <f t="shared" si="22"/>
        <v>0</v>
      </c>
    </row>
    <row r="773" spans="1:11" x14ac:dyDescent="0.25">
      <c r="A773" s="53"/>
      <c r="B773" s="48"/>
      <c r="C773" s="48"/>
      <c r="D773" s="48"/>
      <c r="E773" s="48"/>
      <c r="F773" s="48"/>
      <c r="G773" s="48"/>
      <c r="H773" s="48"/>
      <c r="I773" s="48"/>
      <c r="J773" s="48"/>
      <c r="K773" s="51">
        <f t="shared" si="22"/>
        <v>0</v>
      </c>
    </row>
    <row r="774" spans="1:11" x14ac:dyDescent="0.25">
      <c r="A774" s="53"/>
      <c r="B774" s="48"/>
      <c r="C774" s="48"/>
      <c r="D774" s="48"/>
      <c r="E774" s="48"/>
      <c r="F774" s="48"/>
      <c r="G774" s="48"/>
      <c r="H774" s="48"/>
      <c r="I774" s="48"/>
      <c r="J774" s="48"/>
      <c r="K774" s="51">
        <f t="shared" si="22"/>
        <v>0</v>
      </c>
    </row>
    <row r="775" spans="1:11" x14ac:dyDescent="0.25">
      <c r="A775" s="53"/>
      <c r="B775" s="48"/>
      <c r="C775" s="48"/>
      <c r="D775" s="48"/>
      <c r="E775" s="48"/>
      <c r="F775" s="48"/>
      <c r="G775" s="48"/>
      <c r="H775" s="48"/>
      <c r="I775" s="48"/>
      <c r="J775" s="48"/>
      <c r="K775" s="51">
        <f t="shared" si="22"/>
        <v>0</v>
      </c>
    </row>
    <row r="776" spans="1:11" x14ac:dyDescent="0.25">
      <c r="A776" s="53"/>
      <c r="B776" s="48"/>
      <c r="C776" s="48"/>
      <c r="D776" s="48"/>
      <c r="E776" s="48"/>
      <c r="F776" s="48"/>
      <c r="G776" s="48"/>
      <c r="H776" s="48"/>
      <c r="I776" s="48"/>
      <c r="J776" s="48"/>
      <c r="K776" s="51">
        <f t="shared" si="22"/>
        <v>0</v>
      </c>
    </row>
    <row r="777" spans="1:11" x14ac:dyDescent="0.25">
      <c r="A777" s="53"/>
      <c r="B777" s="48"/>
      <c r="C777" s="48"/>
      <c r="D777" s="48"/>
      <c r="E777" s="48"/>
      <c r="F777" s="48"/>
      <c r="G777" s="48"/>
      <c r="H777" s="48"/>
      <c r="I777" s="48"/>
      <c r="J777" s="48"/>
      <c r="K777" s="51">
        <f t="shared" si="22"/>
        <v>0</v>
      </c>
    </row>
    <row r="778" spans="1:11" x14ac:dyDescent="0.25">
      <c r="A778" s="53"/>
      <c r="B778" s="48"/>
      <c r="C778" s="48"/>
      <c r="D778" s="48"/>
      <c r="E778" s="48"/>
      <c r="F778" s="48"/>
      <c r="G778" s="48"/>
      <c r="H778" s="48"/>
      <c r="I778" s="48"/>
      <c r="J778" s="48"/>
      <c r="K778" s="51">
        <f t="shared" si="22"/>
        <v>0</v>
      </c>
    </row>
    <row r="779" spans="1:11" x14ac:dyDescent="0.25">
      <c r="A779" s="53"/>
      <c r="B779" s="48"/>
      <c r="C779" s="48"/>
      <c r="D779" s="48"/>
      <c r="E779" s="48"/>
      <c r="F779" s="48"/>
      <c r="G779" s="48"/>
      <c r="H779" s="48"/>
      <c r="I779" s="48"/>
      <c r="J779" s="48"/>
      <c r="K779" s="51">
        <f t="shared" si="22"/>
        <v>0</v>
      </c>
    </row>
    <row r="780" spans="1:11" x14ac:dyDescent="0.25">
      <c r="A780" s="53"/>
      <c r="B780" s="48"/>
      <c r="C780" s="48"/>
      <c r="D780" s="48"/>
      <c r="E780" s="48"/>
      <c r="F780" s="48"/>
      <c r="G780" s="48"/>
      <c r="H780" s="48"/>
      <c r="I780" s="48"/>
      <c r="J780" s="48"/>
      <c r="K780" s="51">
        <f t="shared" si="22"/>
        <v>0</v>
      </c>
    </row>
    <row r="781" spans="1:11" x14ac:dyDescent="0.25">
      <c r="A781" s="53"/>
      <c r="B781" s="48"/>
      <c r="C781" s="48"/>
      <c r="D781" s="48"/>
      <c r="E781" s="48"/>
      <c r="F781" s="48"/>
      <c r="G781" s="48"/>
      <c r="H781" s="48"/>
      <c r="I781" s="48"/>
      <c r="J781" s="48"/>
      <c r="K781" s="51">
        <f t="shared" si="22"/>
        <v>0</v>
      </c>
    </row>
    <row r="782" spans="1:11" x14ac:dyDescent="0.25">
      <c r="A782" s="53"/>
      <c r="B782" s="48"/>
      <c r="C782" s="48"/>
      <c r="D782" s="48"/>
      <c r="E782" s="48"/>
      <c r="F782" s="48"/>
      <c r="G782" s="48"/>
      <c r="H782" s="48"/>
      <c r="I782" s="48"/>
      <c r="J782" s="48"/>
      <c r="K782" s="51">
        <f t="shared" si="22"/>
        <v>0</v>
      </c>
    </row>
    <row r="783" spans="1:11" x14ac:dyDescent="0.25">
      <c r="A783" s="53"/>
      <c r="B783" s="48"/>
      <c r="C783" s="48"/>
      <c r="D783" s="48"/>
      <c r="E783" s="48"/>
      <c r="F783" s="48"/>
      <c r="G783" s="48"/>
      <c r="H783" s="48"/>
      <c r="I783" s="48"/>
      <c r="J783" s="48"/>
      <c r="K783" s="51">
        <f t="shared" si="22"/>
        <v>0</v>
      </c>
    </row>
    <row r="784" spans="1:11" x14ac:dyDescent="0.25">
      <c r="A784" s="53"/>
      <c r="B784" s="48"/>
      <c r="C784" s="48"/>
      <c r="D784" s="48"/>
      <c r="E784" s="48"/>
      <c r="F784" s="48"/>
      <c r="G784" s="48"/>
      <c r="H784" s="48"/>
      <c r="I784" s="48"/>
      <c r="J784" s="48"/>
      <c r="K784" s="51">
        <f t="shared" si="22"/>
        <v>0</v>
      </c>
    </row>
    <row r="785" spans="1:11" x14ac:dyDescent="0.25">
      <c r="A785" s="53"/>
      <c r="B785" s="48"/>
      <c r="C785" s="48"/>
      <c r="D785" s="48"/>
      <c r="E785" s="48"/>
      <c r="F785" s="48"/>
      <c r="G785" s="48"/>
      <c r="H785" s="48"/>
      <c r="I785" s="48"/>
      <c r="J785" s="48"/>
      <c r="K785" s="51">
        <f t="shared" si="22"/>
        <v>0</v>
      </c>
    </row>
    <row r="786" spans="1:11" x14ac:dyDescent="0.25">
      <c r="A786" s="53"/>
      <c r="B786" s="48"/>
      <c r="C786" s="48"/>
      <c r="D786" s="48"/>
      <c r="E786" s="48"/>
      <c r="F786" s="48"/>
      <c r="G786" s="48"/>
      <c r="H786" s="48"/>
      <c r="I786" s="48"/>
      <c r="J786" s="48"/>
      <c r="K786" s="51">
        <f t="shared" si="22"/>
        <v>0</v>
      </c>
    </row>
    <row r="787" spans="1:11" x14ac:dyDescent="0.25">
      <c r="A787" s="53"/>
      <c r="B787" s="48"/>
      <c r="C787" s="48"/>
      <c r="D787" s="48"/>
      <c r="E787" s="48"/>
      <c r="F787" s="48"/>
      <c r="G787" s="48"/>
      <c r="H787" s="48"/>
      <c r="I787" s="48"/>
      <c r="J787" s="48"/>
      <c r="K787" s="51">
        <f t="shared" si="22"/>
        <v>0</v>
      </c>
    </row>
    <row r="788" spans="1:11" x14ac:dyDescent="0.25">
      <c r="A788" s="53"/>
      <c r="B788" s="48"/>
      <c r="C788" s="48"/>
      <c r="D788" s="48"/>
      <c r="E788" s="48"/>
      <c r="F788" s="48"/>
      <c r="G788" s="48"/>
      <c r="H788" s="48"/>
      <c r="I788" s="48"/>
      <c r="J788" s="48"/>
      <c r="K788" s="51">
        <f t="shared" si="22"/>
        <v>0</v>
      </c>
    </row>
    <row r="789" spans="1:11" x14ac:dyDescent="0.25">
      <c r="A789" s="53"/>
      <c r="B789" s="48"/>
      <c r="C789" s="48"/>
      <c r="D789" s="48"/>
      <c r="E789" s="48"/>
      <c r="F789" s="48"/>
      <c r="G789" s="48"/>
      <c r="H789" s="48"/>
      <c r="I789" s="48"/>
      <c r="J789" s="48"/>
      <c r="K789" s="51">
        <f t="shared" si="22"/>
        <v>0</v>
      </c>
    </row>
    <row r="790" spans="1:11" x14ac:dyDescent="0.25">
      <c r="A790" s="53"/>
      <c r="B790" s="48"/>
      <c r="C790" s="48"/>
      <c r="D790" s="48"/>
      <c r="E790" s="48"/>
      <c r="F790" s="48"/>
      <c r="G790" s="48"/>
      <c r="H790" s="48"/>
      <c r="I790" s="48"/>
      <c r="J790" s="48"/>
      <c r="K790" s="51">
        <f t="shared" si="22"/>
        <v>0</v>
      </c>
    </row>
    <row r="791" spans="1:11" x14ac:dyDescent="0.25">
      <c r="A791" s="53"/>
      <c r="B791" s="48"/>
      <c r="C791" s="48"/>
      <c r="D791" s="48"/>
      <c r="E791" s="48"/>
      <c r="F791" s="48"/>
      <c r="G791" s="48"/>
      <c r="H791" s="48"/>
      <c r="I791" s="48"/>
      <c r="J791" s="48"/>
      <c r="K791" s="51">
        <f t="shared" si="22"/>
        <v>0</v>
      </c>
    </row>
    <row r="792" spans="1:11" x14ac:dyDescent="0.25">
      <c r="A792" s="53"/>
      <c r="B792" s="48"/>
      <c r="C792" s="48"/>
      <c r="D792" s="48"/>
      <c r="E792" s="48"/>
      <c r="F792" s="48"/>
      <c r="G792" s="48"/>
      <c r="H792" s="48"/>
      <c r="I792" s="48"/>
      <c r="J792" s="48"/>
      <c r="K792" s="51">
        <f t="shared" si="22"/>
        <v>0</v>
      </c>
    </row>
    <row r="793" spans="1:11" x14ac:dyDescent="0.25">
      <c r="A793" s="53"/>
      <c r="B793" s="48"/>
      <c r="C793" s="48"/>
      <c r="D793" s="48"/>
      <c r="E793" s="48"/>
      <c r="F793" s="48"/>
      <c r="G793" s="48"/>
      <c r="H793" s="48"/>
      <c r="I793" s="48"/>
      <c r="J793" s="48"/>
      <c r="K793" s="51">
        <f t="shared" si="22"/>
        <v>0</v>
      </c>
    </row>
    <row r="794" spans="1:11" x14ac:dyDescent="0.25">
      <c r="A794" s="53"/>
      <c r="B794" s="48"/>
      <c r="C794" s="48"/>
      <c r="D794" s="48"/>
      <c r="E794" s="48"/>
      <c r="F794" s="48"/>
      <c r="G794" s="48"/>
      <c r="H794" s="48"/>
      <c r="I794" s="48"/>
      <c r="J794" s="48"/>
      <c r="K794" s="51">
        <f t="shared" si="22"/>
        <v>0</v>
      </c>
    </row>
    <row r="795" spans="1:11" x14ac:dyDescent="0.25">
      <c r="A795" s="53"/>
      <c r="B795" s="48"/>
      <c r="C795" s="48"/>
      <c r="D795" s="48"/>
      <c r="E795" s="48"/>
      <c r="F795" s="48"/>
      <c r="G795" s="48"/>
      <c r="H795" s="48"/>
      <c r="I795" s="48"/>
      <c r="J795" s="48"/>
      <c r="K795" s="51">
        <f t="shared" si="22"/>
        <v>0</v>
      </c>
    </row>
    <row r="796" spans="1:11" x14ac:dyDescent="0.25">
      <c r="A796" s="53"/>
      <c r="B796" s="48"/>
      <c r="C796" s="48"/>
      <c r="D796" s="48"/>
      <c r="E796" s="48"/>
      <c r="F796" s="48"/>
      <c r="G796" s="48"/>
      <c r="H796" s="48"/>
      <c r="I796" s="48"/>
      <c r="J796" s="48"/>
      <c r="K796" s="51">
        <f t="shared" si="22"/>
        <v>0</v>
      </c>
    </row>
    <row r="797" spans="1:11" x14ac:dyDescent="0.25">
      <c r="A797" s="53"/>
      <c r="B797" s="48"/>
      <c r="C797" s="48"/>
      <c r="D797" s="48"/>
      <c r="E797" s="48"/>
      <c r="F797" s="48"/>
      <c r="G797" s="48"/>
      <c r="H797" s="48"/>
      <c r="I797" s="48"/>
      <c r="J797" s="48"/>
      <c r="K797" s="51">
        <f t="shared" si="22"/>
        <v>0</v>
      </c>
    </row>
    <row r="798" spans="1:11" x14ac:dyDescent="0.25">
      <c r="A798" s="53"/>
      <c r="B798" s="48"/>
      <c r="C798" s="48"/>
      <c r="D798" s="48"/>
      <c r="E798" s="48"/>
      <c r="F798" s="48"/>
      <c r="G798" s="48"/>
      <c r="H798" s="48"/>
      <c r="I798" s="48"/>
      <c r="J798" s="48"/>
      <c r="K798" s="51">
        <f t="shared" si="22"/>
        <v>0</v>
      </c>
    </row>
    <row r="799" spans="1:11" x14ac:dyDescent="0.25">
      <c r="A799" s="53"/>
      <c r="B799" s="48"/>
      <c r="C799" s="48"/>
      <c r="D799" s="48"/>
      <c r="E799" s="48"/>
      <c r="F799" s="48"/>
      <c r="G799" s="48"/>
      <c r="H799" s="48"/>
      <c r="I799" s="48"/>
      <c r="J799" s="48"/>
      <c r="K799" s="51">
        <f t="shared" si="22"/>
        <v>0</v>
      </c>
    </row>
    <row r="800" spans="1:11" x14ac:dyDescent="0.25">
      <c r="A800" s="53"/>
      <c r="B800" s="48"/>
      <c r="C800" s="48"/>
      <c r="D800" s="48"/>
      <c r="E800" s="48"/>
      <c r="F800" s="48"/>
      <c r="G800" s="48"/>
      <c r="H800" s="48"/>
      <c r="I800" s="48"/>
      <c r="J800" s="48"/>
      <c r="K800" s="51">
        <f t="shared" si="22"/>
        <v>0</v>
      </c>
    </row>
    <row r="801" spans="1:11" x14ac:dyDescent="0.25">
      <c r="A801" s="53"/>
      <c r="B801" s="48"/>
      <c r="C801" s="48"/>
      <c r="D801" s="48"/>
      <c r="E801" s="48"/>
      <c r="F801" s="48"/>
      <c r="G801" s="48"/>
      <c r="H801" s="48"/>
      <c r="I801" s="48"/>
      <c r="J801" s="48"/>
      <c r="K801" s="51">
        <f t="shared" si="22"/>
        <v>0</v>
      </c>
    </row>
    <row r="802" spans="1:11" x14ac:dyDescent="0.25">
      <c r="A802" s="53"/>
      <c r="B802" s="48"/>
      <c r="C802" s="48"/>
      <c r="D802" s="48"/>
      <c r="E802" s="48"/>
      <c r="F802" s="48"/>
      <c r="G802" s="48"/>
      <c r="H802" s="48"/>
      <c r="I802" s="48"/>
      <c r="J802" s="48"/>
      <c r="K802" s="51">
        <f t="shared" si="22"/>
        <v>0</v>
      </c>
    </row>
    <row r="803" spans="1:11" x14ac:dyDescent="0.25">
      <c r="A803" s="53"/>
      <c r="B803" s="48"/>
      <c r="C803" s="48"/>
      <c r="D803" s="48"/>
      <c r="E803" s="48"/>
      <c r="F803" s="48"/>
      <c r="G803" s="48"/>
      <c r="H803" s="48"/>
      <c r="I803" s="48"/>
      <c r="J803" s="48"/>
      <c r="K803" s="51">
        <f t="shared" si="22"/>
        <v>0</v>
      </c>
    </row>
    <row r="804" spans="1:11" x14ac:dyDescent="0.25">
      <c r="A804" s="53"/>
      <c r="B804" s="48"/>
      <c r="C804" s="48"/>
      <c r="D804" s="48"/>
      <c r="E804" s="48"/>
      <c r="F804" s="48"/>
      <c r="G804" s="48"/>
      <c r="H804" s="48"/>
      <c r="I804" s="48"/>
      <c r="J804" s="48"/>
      <c r="K804" s="51">
        <f t="shared" si="22"/>
        <v>0</v>
      </c>
    </row>
    <row r="805" spans="1:11" x14ac:dyDescent="0.25">
      <c r="A805" s="53"/>
      <c r="B805" s="48"/>
      <c r="C805" s="48"/>
      <c r="D805" s="48"/>
      <c r="E805" s="48"/>
      <c r="F805" s="48"/>
      <c r="G805" s="48"/>
      <c r="H805" s="48"/>
      <c r="I805" s="48"/>
      <c r="J805" s="48"/>
      <c r="K805" s="51">
        <f t="shared" si="22"/>
        <v>0</v>
      </c>
    </row>
    <row r="806" spans="1:11" x14ac:dyDescent="0.25">
      <c r="A806" s="53"/>
      <c r="B806" s="48"/>
      <c r="C806" s="48"/>
      <c r="D806" s="48"/>
      <c r="E806" s="48"/>
      <c r="F806" s="48"/>
      <c r="G806" s="48"/>
      <c r="H806" s="48"/>
      <c r="I806" s="48"/>
      <c r="J806" s="48"/>
      <c r="K806" s="51">
        <f t="shared" si="22"/>
        <v>0</v>
      </c>
    </row>
    <row r="807" spans="1:11" x14ac:dyDescent="0.25">
      <c r="A807" s="53"/>
      <c r="B807" s="48"/>
      <c r="C807" s="48"/>
      <c r="D807" s="48"/>
      <c r="E807" s="48"/>
      <c r="F807" s="48"/>
      <c r="G807" s="48"/>
      <c r="H807" s="48"/>
      <c r="I807" s="48"/>
      <c r="J807" s="48"/>
      <c r="K807" s="51">
        <f t="shared" si="22"/>
        <v>0</v>
      </c>
    </row>
    <row r="808" spans="1:11" x14ac:dyDescent="0.25">
      <c r="A808" s="53"/>
      <c r="B808" s="48"/>
      <c r="C808" s="48"/>
      <c r="D808" s="48"/>
      <c r="E808" s="48"/>
      <c r="F808" s="48"/>
      <c r="G808" s="48"/>
      <c r="H808" s="48"/>
      <c r="I808" s="48"/>
      <c r="J808" s="48"/>
      <c r="K808" s="51">
        <f t="shared" si="22"/>
        <v>0</v>
      </c>
    </row>
    <row r="809" spans="1:11" x14ac:dyDescent="0.25">
      <c r="A809" s="53"/>
      <c r="B809" s="48"/>
      <c r="C809" s="48"/>
      <c r="D809" s="48"/>
      <c r="E809" s="48"/>
      <c r="F809" s="48"/>
      <c r="G809" s="48"/>
      <c r="H809" s="48"/>
      <c r="I809" s="48"/>
      <c r="J809" s="48"/>
      <c r="K809" s="51">
        <f t="shared" si="22"/>
        <v>0</v>
      </c>
    </row>
    <row r="810" spans="1:11" x14ac:dyDescent="0.25">
      <c r="A810" s="53"/>
      <c r="B810" s="48"/>
      <c r="C810" s="48"/>
      <c r="D810" s="48"/>
      <c r="E810" s="48"/>
      <c r="F810" s="48"/>
      <c r="G810" s="48"/>
      <c r="H810" s="48"/>
      <c r="I810" s="48"/>
      <c r="J810" s="48"/>
      <c r="K810" s="51">
        <f t="shared" si="22"/>
        <v>0</v>
      </c>
    </row>
    <row r="811" spans="1:11" x14ac:dyDescent="0.25">
      <c r="A811" s="53"/>
      <c r="B811" s="48"/>
      <c r="C811" s="48"/>
      <c r="D811" s="48"/>
      <c r="E811" s="48"/>
      <c r="F811" s="48"/>
      <c r="G811" s="48"/>
      <c r="H811" s="48"/>
      <c r="I811" s="48"/>
      <c r="J811" s="48"/>
      <c r="K811" s="51">
        <f t="shared" si="22"/>
        <v>0</v>
      </c>
    </row>
    <row r="812" spans="1:11" x14ac:dyDescent="0.25">
      <c r="A812" s="53"/>
      <c r="B812" s="48"/>
      <c r="C812" s="48"/>
      <c r="D812" s="48"/>
      <c r="E812" s="48"/>
      <c r="F812" s="48"/>
      <c r="G812" s="48"/>
      <c r="H812" s="48"/>
      <c r="I812" s="48"/>
      <c r="J812" s="48"/>
      <c r="K812" s="51">
        <f t="shared" ref="K812:K875" si="23">H812-A812</f>
        <v>0</v>
      </c>
    </row>
    <row r="813" spans="1:11" x14ac:dyDescent="0.25">
      <c r="A813" s="53"/>
      <c r="B813" s="48"/>
      <c r="C813" s="48"/>
      <c r="D813" s="48"/>
      <c r="E813" s="48"/>
      <c r="F813" s="48"/>
      <c r="G813" s="48"/>
      <c r="H813" s="48"/>
      <c r="I813" s="48"/>
      <c r="J813" s="48"/>
      <c r="K813" s="51">
        <f t="shared" si="23"/>
        <v>0</v>
      </c>
    </row>
    <row r="814" spans="1:11" x14ac:dyDescent="0.25">
      <c r="A814" s="53"/>
      <c r="B814" s="48"/>
      <c r="C814" s="48"/>
      <c r="D814" s="48"/>
      <c r="E814" s="48"/>
      <c r="F814" s="48"/>
      <c r="G814" s="48"/>
      <c r="H814" s="48"/>
      <c r="I814" s="48"/>
      <c r="J814" s="48"/>
      <c r="K814" s="51">
        <f t="shared" si="23"/>
        <v>0</v>
      </c>
    </row>
    <row r="815" spans="1:11" x14ac:dyDescent="0.25">
      <c r="A815" s="53"/>
      <c r="B815" s="48"/>
      <c r="C815" s="48"/>
      <c r="D815" s="48"/>
      <c r="E815" s="48"/>
      <c r="F815" s="48"/>
      <c r="G815" s="48"/>
      <c r="H815" s="48"/>
      <c r="I815" s="48"/>
      <c r="J815" s="48"/>
      <c r="K815" s="51">
        <f t="shared" si="23"/>
        <v>0</v>
      </c>
    </row>
    <row r="816" spans="1:11" x14ac:dyDescent="0.25">
      <c r="A816" s="53"/>
      <c r="B816" s="48"/>
      <c r="C816" s="48"/>
      <c r="D816" s="48"/>
      <c r="E816" s="48"/>
      <c r="F816" s="48"/>
      <c r="G816" s="48"/>
      <c r="H816" s="48"/>
      <c r="I816" s="48"/>
      <c r="J816" s="48"/>
      <c r="K816" s="51">
        <f t="shared" si="23"/>
        <v>0</v>
      </c>
    </row>
    <row r="817" spans="1:11" x14ac:dyDescent="0.25">
      <c r="A817" s="53"/>
      <c r="B817" s="48"/>
      <c r="C817" s="48"/>
      <c r="D817" s="48"/>
      <c r="E817" s="48"/>
      <c r="F817" s="48"/>
      <c r="G817" s="48"/>
      <c r="H817" s="48"/>
      <c r="I817" s="48"/>
      <c r="J817" s="48"/>
      <c r="K817" s="51">
        <f t="shared" si="23"/>
        <v>0</v>
      </c>
    </row>
    <row r="818" spans="1:11" x14ac:dyDescent="0.25">
      <c r="A818" s="53"/>
      <c r="B818" s="48"/>
      <c r="C818" s="48"/>
      <c r="D818" s="48"/>
      <c r="E818" s="48"/>
      <c r="F818" s="48"/>
      <c r="G818" s="48"/>
      <c r="H818" s="48"/>
      <c r="I818" s="48"/>
      <c r="J818" s="48"/>
      <c r="K818" s="51">
        <f t="shared" si="23"/>
        <v>0</v>
      </c>
    </row>
    <row r="819" spans="1:11" x14ac:dyDescent="0.25">
      <c r="A819" s="53"/>
      <c r="B819" s="48"/>
      <c r="C819" s="48"/>
      <c r="D819" s="48"/>
      <c r="E819" s="48"/>
      <c r="F819" s="48"/>
      <c r="G819" s="48"/>
      <c r="H819" s="48"/>
      <c r="I819" s="48"/>
      <c r="J819" s="48"/>
      <c r="K819" s="51">
        <f t="shared" si="23"/>
        <v>0</v>
      </c>
    </row>
    <row r="820" spans="1:11" x14ac:dyDescent="0.25">
      <c r="A820" s="53"/>
      <c r="B820" s="48"/>
      <c r="C820" s="48"/>
      <c r="D820" s="48"/>
      <c r="E820" s="48"/>
      <c r="F820" s="48"/>
      <c r="G820" s="48"/>
      <c r="H820" s="48"/>
      <c r="I820" s="48"/>
      <c r="J820" s="48"/>
      <c r="K820" s="51">
        <f t="shared" si="23"/>
        <v>0</v>
      </c>
    </row>
    <row r="821" spans="1:11" x14ac:dyDescent="0.25">
      <c r="A821" s="53"/>
      <c r="B821" s="48"/>
      <c r="C821" s="48"/>
      <c r="D821" s="48"/>
      <c r="E821" s="48"/>
      <c r="F821" s="48"/>
      <c r="G821" s="48"/>
      <c r="H821" s="48"/>
      <c r="I821" s="48"/>
      <c r="J821" s="48"/>
      <c r="K821" s="51">
        <f t="shared" si="23"/>
        <v>0</v>
      </c>
    </row>
    <row r="822" spans="1:11" x14ac:dyDescent="0.25">
      <c r="A822" s="53"/>
      <c r="B822" s="48"/>
      <c r="C822" s="48"/>
      <c r="D822" s="48"/>
      <c r="E822" s="48"/>
      <c r="F822" s="48"/>
      <c r="G822" s="48"/>
      <c r="H822" s="48"/>
      <c r="I822" s="48"/>
      <c r="J822" s="48"/>
      <c r="K822" s="51">
        <f t="shared" si="23"/>
        <v>0</v>
      </c>
    </row>
    <row r="823" spans="1:11" x14ac:dyDescent="0.25">
      <c r="A823" s="53"/>
      <c r="B823" s="48"/>
      <c r="C823" s="48"/>
      <c r="D823" s="48"/>
      <c r="E823" s="48"/>
      <c r="F823" s="48"/>
      <c r="G823" s="48"/>
      <c r="H823" s="48"/>
      <c r="I823" s="48"/>
      <c r="J823" s="48"/>
      <c r="K823" s="51">
        <f t="shared" si="23"/>
        <v>0</v>
      </c>
    </row>
    <row r="824" spans="1:11" x14ac:dyDescent="0.25">
      <c r="A824" s="53"/>
      <c r="B824" s="48"/>
      <c r="C824" s="48"/>
      <c r="D824" s="48"/>
      <c r="E824" s="48"/>
      <c r="F824" s="48"/>
      <c r="G824" s="48"/>
      <c r="H824" s="48"/>
      <c r="I824" s="48"/>
      <c r="J824" s="48"/>
      <c r="K824" s="51">
        <f t="shared" si="23"/>
        <v>0</v>
      </c>
    </row>
    <row r="825" spans="1:11" x14ac:dyDescent="0.25">
      <c r="A825" s="53"/>
      <c r="B825" s="48"/>
      <c r="C825" s="48"/>
      <c r="D825" s="48"/>
      <c r="E825" s="48"/>
      <c r="F825" s="48"/>
      <c r="G825" s="48"/>
      <c r="H825" s="48"/>
      <c r="I825" s="48"/>
      <c r="J825" s="48"/>
      <c r="K825" s="51">
        <f t="shared" si="23"/>
        <v>0</v>
      </c>
    </row>
    <row r="826" spans="1:11" x14ac:dyDescent="0.25">
      <c r="A826" s="53"/>
      <c r="B826" s="48"/>
      <c r="C826" s="48"/>
      <c r="D826" s="48"/>
      <c r="E826" s="48"/>
      <c r="F826" s="48"/>
      <c r="G826" s="48"/>
      <c r="H826" s="48"/>
      <c r="I826" s="48"/>
      <c r="J826" s="48"/>
      <c r="K826" s="51">
        <f t="shared" si="23"/>
        <v>0</v>
      </c>
    </row>
    <row r="827" spans="1:11" x14ac:dyDescent="0.25">
      <c r="A827" s="53"/>
      <c r="B827" s="48"/>
      <c r="C827" s="48"/>
      <c r="D827" s="48"/>
      <c r="E827" s="48"/>
      <c r="F827" s="48"/>
      <c r="G827" s="48"/>
      <c r="H827" s="48"/>
      <c r="I827" s="48"/>
      <c r="J827" s="48"/>
      <c r="K827" s="51">
        <f t="shared" si="23"/>
        <v>0</v>
      </c>
    </row>
    <row r="828" spans="1:11" x14ac:dyDescent="0.25">
      <c r="A828" s="53"/>
      <c r="B828" s="48"/>
      <c r="C828" s="48"/>
      <c r="D828" s="48"/>
      <c r="E828" s="48"/>
      <c r="F828" s="48"/>
      <c r="G828" s="48"/>
      <c r="H828" s="48"/>
      <c r="I828" s="48"/>
      <c r="J828" s="48"/>
      <c r="K828" s="51">
        <f t="shared" si="23"/>
        <v>0</v>
      </c>
    </row>
    <row r="829" spans="1:11" x14ac:dyDescent="0.25">
      <c r="A829" s="53"/>
      <c r="B829" s="48"/>
      <c r="C829" s="48"/>
      <c r="D829" s="48"/>
      <c r="E829" s="48"/>
      <c r="F829" s="48"/>
      <c r="G829" s="48"/>
      <c r="H829" s="48"/>
      <c r="I829" s="48"/>
      <c r="J829" s="48"/>
      <c r="K829" s="51">
        <f t="shared" si="23"/>
        <v>0</v>
      </c>
    </row>
    <row r="830" spans="1:11" x14ac:dyDescent="0.25">
      <c r="A830" s="53"/>
      <c r="B830" s="48"/>
      <c r="C830" s="48"/>
      <c r="D830" s="48"/>
      <c r="E830" s="48"/>
      <c r="F830" s="48"/>
      <c r="G830" s="48"/>
      <c r="H830" s="48"/>
      <c r="I830" s="48"/>
      <c r="J830" s="48"/>
      <c r="K830" s="51">
        <f t="shared" si="23"/>
        <v>0</v>
      </c>
    </row>
    <row r="831" spans="1:11" x14ac:dyDescent="0.25">
      <c r="A831" s="53"/>
      <c r="B831" s="48"/>
      <c r="C831" s="48"/>
      <c r="D831" s="48"/>
      <c r="E831" s="48"/>
      <c r="F831" s="48"/>
      <c r="G831" s="48"/>
      <c r="H831" s="48"/>
      <c r="I831" s="48"/>
      <c r="J831" s="48"/>
      <c r="K831" s="51">
        <f t="shared" si="23"/>
        <v>0</v>
      </c>
    </row>
    <row r="832" spans="1:11" x14ac:dyDescent="0.25">
      <c r="A832" s="53"/>
      <c r="B832" s="48"/>
      <c r="C832" s="48"/>
      <c r="D832" s="48"/>
      <c r="E832" s="48"/>
      <c r="F832" s="48"/>
      <c r="G832" s="48"/>
      <c r="H832" s="48"/>
      <c r="I832" s="48"/>
      <c r="J832" s="48"/>
      <c r="K832" s="51">
        <f t="shared" si="23"/>
        <v>0</v>
      </c>
    </row>
    <row r="833" spans="1:11" x14ac:dyDescent="0.25">
      <c r="A833" s="53"/>
      <c r="B833" s="48"/>
      <c r="C833" s="48"/>
      <c r="D833" s="48"/>
      <c r="E833" s="48"/>
      <c r="F833" s="48"/>
      <c r="G833" s="48"/>
      <c r="H833" s="48"/>
      <c r="I833" s="48"/>
      <c r="J833" s="48"/>
      <c r="K833" s="51">
        <f t="shared" si="23"/>
        <v>0</v>
      </c>
    </row>
    <row r="834" spans="1:11" x14ac:dyDescent="0.25">
      <c r="A834" s="53"/>
      <c r="B834" s="48"/>
      <c r="C834" s="48"/>
      <c r="D834" s="48"/>
      <c r="E834" s="48"/>
      <c r="F834" s="48"/>
      <c r="G834" s="48"/>
      <c r="H834" s="48"/>
      <c r="I834" s="48"/>
      <c r="J834" s="48"/>
      <c r="K834" s="51">
        <f t="shared" si="23"/>
        <v>0</v>
      </c>
    </row>
    <row r="835" spans="1:11" x14ac:dyDescent="0.25">
      <c r="A835" s="53"/>
      <c r="B835" s="48"/>
      <c r="C835" s="48"/>
      <c r="D835" s="48"/>
      <c r="E835" s="48"/>
      <c r="F835" s="48"/>
      <c r="G835" s="48"/>
      <c r="H835" s="48"/>
      <c r="I835" s="48"/>
      <c r="J835" s="48"/>
      <c r="K835" s="51">
        <f t="shared" si="23"/>
        <v>0</v>
      </c>
    </row>
    <row r="836" spans="1:11" x14ac:dyDescent="0.25">
      <c r="A836" s="53"/>
      <c r="B836" s="48"/>
      <c r="C836" s="48"/>
      <c r="D836" s="48"/>
      <c r="E836" s="48"/>
      <c r="F836" s="48"/>
      <c r="G836" s="48"/>
      <c r="H836" s="48"/>
      <c r="I836" s="48"/>
      <c r="J836" s="48"/>
      <c r="K836" s="51">
        <f t="shared" si="23"/>
        <v>0</v>
      </c>
    </row>
    <row r="837" spans="1:11" x14ac:dyDescent="0.25">
      <c r="A837" s="53"/>
      <c r="B837" s="48"/>
      <c r="C837" s="48"/>
      <c r="D837" s="48"/>
      <c r="E837" s="48"/>
      <c r="F837" s="48"/>
      <c r="G837" s="48"/>
      <c r="H837" s="48"/>
      <c r="I837" s="48"/>
      <c r="J837" s="48"/>
      <c r="K837" s="51">
        <f t="shared" si="23"/>
        <v>0</v>
      </c>
    </row>
    <row r="838" spans="1:11" x14ac:dyDescent="0.25">
      <c r="A838" s="53"/>
      <c r="B838" s="48"/>
      <c r="C838" s="48"/>
      <c r="D838" s="48"/>
      <c r="E838" s="48"/>
      <c r="F838" s="48"/>
      <c r="G838" s="48"/>
      <c r="H838" s="48"/>
      <c r="I838" s="48"/>
      <c r="J838" s="48"/>
      <c r="K838" s="51">
        <f t="shared" si="23"/>
        <v>0</v>
      </c>
    </row>
    <row r="839" spans="1:11" x14ac:dyDescent="0.25">
      <c r="A839" s="53"/>
      <c r="B839" s="48"/>
      <c r="C839" s="48"/>
      <c r="D839" s="48"/>
      <c r="E839" s="48"/>
      <c r="F839" s="48"/>
      <c r="G839" s="48"/>
      <c r="H839" s="48"/>
      <c r="I839" s="48"/>
      <c r="J839" s="48"/>
      <c r="K839" s="51">
        <f t="shared" si="23"/>
        <v>0</v>
      </c>
    </row>
    <row r="840" spans="1:11" x14ac:dyDescent="0.25">
      <c r="A840" s="53"/>
      <c r="B840" s="48"/>
      <c r="C840" s="48"/>
      <c r="D840" s="48"/>
      <c r="E840" s="48"/>
      <c r="F840" s="48"/>
      <c r="G840" s="48"/>
      <c r="H840" s="48"/>
      <c r="I840" s="48"/>
      <c r="J840" s="48"/>
      <c r="K840" s="51">
        <f t="shared" si="23"/>
        <v>0</v>
      </c>
    </row>
    <row r="841" spans="1:11" x14ac:dyDescent="0.25">
      <c r="A841" s="53"/>
      <c r="B841" s="48"/>
      <c r="C841" s="48"/>
      <c r="D841" s="48"/>
      <c r="E841" s="48"/>
      <c r="F841" s="48"/>
      <c r="G841" s="48"/>
      <c r="H841" s="48"/>
      <c r="I841" s="48"/>
      <c r="J841" s="48"/>
      <c r="K841" s="51">
        <f t="shared" si="23"/>
        <v>0</v>
      </c>
    </row>
    <row r="842" spans="1:11" x14ac:dyDescent="0.25">
      <c r="A842" s="53"/>
      <c r="B842" s="48"/>
      <c r="C842" s="48"/>
      <c r="D842" s="48"/>
      <c r="E842" s="48"/>
      <c r="F842" s="48"/>
      <c r="G842" s="48"/>
      <c r="H842" s="48"/>
      <c r="I842" s="48"/>
      <c r="J842" s="48"/>
      <c r="K842" s="51">
        <f t="shared" si="23"/>
        <v>0</v>
      </c>
    </row>
    <row r="843" spans="1:11" x14ac:dyDescent="0.25">
      <c r="A843" s="53"/>
      <c r="B843" s="48"/>
      <c r="C843" s="48"/>
      <c r="D843" s="48"/>
      <c r="E843" s="48"/>
      <c r="F843" s="48"/>
      <c r="G843" s="48"/>
      <c r="H843" s="48"/>
      <c r="I843" s="48"/>
      <c r="J843" s="48"/>
      <c r="K843" s="51">
        <f t="shared" si="23"/>
        <v>0</v>
      </c>
    </row>
    <row r="844" spans="1:11" x14ac:dyDescent="0.25">
      <c r="A844" s="53"/>
      <c r="B844" s="48"/>
      <c r="C844" s="48"/>
      <c r="D844" s="48"/>
      <c r="E844" s="48"/>
      <c r="F844" s="48"/>
      <c r="G844" s="48"/>
      <c r="H844" s="48"/>
      <c r="I844" s="48"/>
      <c r="J844" s="48"/>
      <c r="K844" s="51">
        <f t="shared" si="23"/>
        <v>0</v>
      </c>
    </row>
    <row r="845" spans="1:11" x14ac:dyDescent="0.25">
      <c r="A845" s="53"/>
      <c r="B845" s="48"/>
      <c r="C845" s="48"/>
      <c r="D845" s="48"/>
      <c r="E845" s="48"/>
      <c r="F845" s="48"/>
      <c r="G845" s="48"/>
      <c r="H845" s="48"/>
      <c r="I845" s="48"/>
      <c r="J845" s="48"/>
      <c r="K845" s="51">
        <f t="shared" si="23"/>
        <v>0</v>
      </c>
    </row>
    <row r="846" spans="1:11" x14ac:dyDescent="0.25">
      <c r="A846" s="53"/>
      <c r="B846" s="48"/>
      <c r="C846" s="48"/>
      <c r="D846" s="48"/>
      <c r="E846" s="48"/>
      <c r="F846" s="48"/>
      <c r="G846" s="48"/>
      <c r="H846" s="48"/>
      <c r="I846" s="48"/>
      <c r="J846" s="48"/>
      <c r="K846" s="51">
        <f t="shared" si="23"/>
        <v>0</v>
      </c>
    </row>
    <row r="847" spans="1:11" x14ac:dyDescent="0.25">
      <c r="A847" s="53"/>
      <c r="B847" s="48"/>
      <c r="C847" s="48"/>
      <c r="D847" s="48"/>
      <c r="E847" s="48"/>
      <c r="F847" s="48"/>
      <c r="G847" s="48"/>
      <c r="H847" s="48"/>
      <c r="I847" s="48"/>
      <c r="J847" s="48"/>
      <c r="K847" s="51">
        <f t="shared" si="23"/>
        <v>0</v>
      </c>
    </row>
    <row r="848" spans="1:11" x14ac:dyDescent="0.25">
      <c r="A848" s="53"/>
      <c r="B848" s="48"/>
      <c r="C848" s="48"/>
      <c r="D848" s="48"/>
      <c r="E848" s="48"/>
      <c r="F848" s="48"/>
      <c r="G848" s="48"/>
      <c r="H848" s="48"/>
      <c r="I848" s="48"/>
      <c r="J848" s="48"/>
      <c r="K848" s="51">
        <f t="shared" si="23"/>
        <v>0</v>
      </c>
    </row>
    <row r="849" spans="1:11" x14ac:dyDescent="0.25">
      <c r="A849" s="53"/>
      <c r="B849" s="48"/>
      <c r="C849" s="48"/>
      <c r="D849" s="48"/>
      <c r="E849" s="48"/>
      <c r="F849" s="48"/>
      <c r="G849" s="48"/>
      <c r="H849" s="48"/>
      <c r="I849" s="48"/>
      <c r="J849" s="48"/>
      <c r="K849" s="51">
        <f t="shared" si="23"/>
        <v>0</v>
      </c>
    </row>
    <row r="850" spans="1:11" x14ac:dyDescent="0.25">
      <c r="A850" s="53"/>
      <c r="B850" s="48"/>
      <c r="C850" s="48"/>
      <c r="D850" s="48"/>
      <c r="E850" s="48"/>
      <c r="F850" s="48"/>
      <c r="G850" s="48"/>
      <c r="H850" s="48"/>
      <c r="I850" s="48"/>
      <c r="J850" s="48"/>
      <c r="K850" s="51">
        <f t="shared" si="23"/>
        <v>0</v>
      </c>
    </row>
    <row r="851" spans="1:11" x14ac:dyDescent="0.25">
      <c r="A851" s="53"/>
      <c r="B851" s="48"/>
      <c r="C851" s="48"/>
      <c r="D851" s="48"/>
      <c r="E851" s="48"/>
      <c r="F851" s="48"/>
      <c r="G851" s="48"/>
      <c r="H851" s="48"/>
      <c r="I851" s="48"/>
      <c r="J851" s="48"/>
      <c r="K851" s="51">
        <f t="shared" si="23"/>
        <v>0</v>
      </c>
    </row>
    <row r="852" spans="1:11" x14ac:dyDescent="0.25">
      <c r="A852" s="53"/>
      <c r="B852" s="48"/>
      <c r="C852" s="48"/>
      <c r="D852" s="48"/>
      <c r="E852" s="48"/>
      <c r="F852" s="48"/>
      <c r="G852" s="48"/>
      <c r="H852" s="48"/>
      <c r="I852" s="48"/>
      <c r="J852" s="48"/>
      <c r="K852" s="51">
        <f t="shared" si="23"/>
        <v>0</v>
      </c>
    </row>
    <row r="853" spans="1:11" x14ac:dyDescent="0.25">
      <c r="A853" s="53"/>
      <c r="B853" s="48"/>
      <c r="C853" s="48"/>
      <c r="D853" s="48"/>
      <c r="E853" s="48"/>
      <c r="F853" s="48"/>
      <c r="G853" s="48"/>
      <c r="H853" s="48"/>
      <c r="I853" s="48"/>
      <c r="J853" s="48"/>
      <c r="K853" s="51">
        <f t="shared" si="23"/>
        <v>0</v>
      </c>
    </row>
    <row r="854" spans="1:11" x14ac:dyDescent="0.25">
      <c r="A854" s="53"/>
      <c r="B854" s="48"/>
      <c r="C854" s="48"/>
      <c r="D854" s="48"/>
      <c r="E854" s="48"/>
      <c r="F854" s="48"/>
      <c r="G854" s="48"/>
      <c r="H854" s="48"/>
      <c r="I854" s="48"/>
      <c r="J854" s="48"/>
      <c r="K854" s="51">
        <f t="shared" si="23"/>
        <v>0</v>
      </c>
    </row>
    <row r="855" spans="1:11" x14ac:dyDescent="0.25">
      <c r="A855" s="53"/>
      <c r="B855" s="48"/>
      <c r="C855" s="48"/>
      <c r="D855" s="48"/>
      <c r="E855" s="48"/>
      <c r="F855" s="48"/>
      <c r="G855" s="48"/>
      <c r="H855" s="48"/>
      <c r="I855" s="48"/>
      <c r="J855" s="48"/>
      <c r="K855" s="51">
        <f t="shared" si="23"/>
        <v>0</v>
      </c>
    </row>
    <row r="856" spans="1:11" x14ac:dyDescent="0.25">
      <c r="A856" s="53"/>
      <c r="B856" s="48"/>
      <c r="C856" s="48"/>
      <c r="D856" s="48"/>
      <c r="E856" s="48"/>
      <c r="F856" s="48"/>
      <c r="G856" s="48"/>
      <c r="H856" s="48"/>
      <c r="I856" s="48"/>
      <c r="J856" s="48"/>
      <c r="K856" s="51">
        <f t="shared" si="23"/>
        <v>0</v>
      </c>
    </row>
    <row r="857" spans="1:11" x14ac:dyDescent="0.25">
      <c r="A857" s="53"/>
      <c r="B857" s="48"/>
      <c r="C857" s="48"/>
      <c r="D857" s="48"/>
      <c r="E857" s="48"/>
      <c r="F857" s="48"/>
      <c r="G857" s="48"/>
      <c r="H857" s="48"/>
      <c r="I857" s="48"/>
      <c r="J857" s="48"/>
      <c r="K857" s="51">
        <f t="shared" si="23"/>
        <v>0</v>
      </c>
    </row>
    <row r="858" spans="1:11" x14ac:dyDescent="0.25">
      <c r="A858" s="53"/>
      <c r="B858" s="48"/>
      <c r="C858" s="48"/>
      <c r="D858" s="48"/>
      <c r="E858" s="48"/>
      <c r="F858" s="48"/>
      <c r="G858" s="48"/>
      <c r="H858" s="48"/>
      <c r="I858" s="48"/>
      <c r="J858" s="48"/>
      <c r="K858" s="51">
        <f t="shared" si="23"/>
        <v>0</v>
      </c>
    </row>
    <row r="859" spans="1:11" x14ac:dyDescent="0.25">
      <c r="A859" s="53"/>
      <c r="B859" s="48"/>
      <c r="C859" s="48"/>
      <c r="D859" s="48"/>
      <c r="E859" s="48"/>
      <c r="F859" s="48"/>
      <c r="G859" s="48"/>
      <c r="H859" s="48"/>
      <c r="I859" s="48"/>
      <c r="J859" s="48"/>
      <c r="K859" s="51">
        <f t="shared" si="23"/>
        <v>0</v>
      </c>
    </row>
    <row r="860" spans="1:11" x14ac:dyDescent="0.25">
      <c r="A860" s="53"/>
      <c r="B860" s="48"/>
      <c r="C860" s="48"/>
      <c r="D860" s="48"/>
      <c r="E860" s="48"/>
      <c r="F860" s="48"/>
      <c r="G860" s="48"/>
      <c r="H860" s="48"/>
      <c r="I860" s="48"/>
      <c r="J860" s="48"/>
      <c r="K860" s="51">
        <f t="shared" si="23"/>
        <v>0</v>
      </c>
    </row>
    <row r="861" spans="1:11" x14ac:dyDescent="0.25">
      <c r="A861" s="53"/>
      <c r="B861" s="48"/>
      <c r="C861" s="48"/>
      <c r="D861" s="48"/>
      <c r="E861" s="48"/>
      <c r="F861" s="48"/>
      <c r="G861" s="48"/>
      <c r="H861" s="48"/>
      <c r="I861" s="48"/>
      <c r="J861" s="48"/>
      <c r="K861" s="51">
        <f t="shared" si="23"/>
        <v>0</v>
      </c>
    </row>
    <row r="862" spans="1:11" x14ac:dyDescent="0.25">
      <c r="A862" s="53"/>
      <c r="B862" s="48"/>
      <c r="C862" s="48"/>
      <c r="D862" s="48"/>
      <c r="E862" s="48"/>
      <c r="F862" s="48"/>
      <c r="G862" s="48"/>
      <c r="H862" s="48"/>
      <c r="I862" s="48"/>
      <c r="J862" s="48"/>
      <c r="K862" s="51">
        <f t="shared" si="23"/>
        <v>0</v>
      </c>
    </row>
    <row r="863" spans="1:11" x14ac:dyDescent="0.25">
      <c r="A863" s="53"/>
      <c r="B863" s="48"/>
      <c r="C863" s="48"/>
      <c r="D863" s="48"/>
      <c r="E863" s="48"/>
      <c r="F863" s="48"/>
      <c r="G863" s="48"/>
      <c r="H863" s="48"/>
      <c r="I863" s="48"/>
      <c r="J863" s="48"/>
      <c r="K863" s="51">
        <f t="shared" si="23"/>
        <v>0</v>
      </c>
    </row>
    <row r="864" spans="1:11" x14ac:dyDescent="0.25">
      <c r="A864" s="53"/>
      <c r="B864" s="48"/>
      <c r="C864" s="48"/>
      <c r="D864" s="48"/>
      <c r="E864" s="48"/>
      <c r="F864" s="48"/>
      <c r="G864" s="48"/>
      <c r="H864" s="48"/>
      <c r="I864" s="48"/>
      <c r="J864" s="48"/>
      <c r="K864" s="51">
        <f t="shared" si="23"/>
        <v>0</v>
      </c>
    </row>
    <row r="865" spans="1:11" x14ac:dyDescent="0.25">
      <c r="A865" s="53"/>
      <c r="B865" s="48"/>
      <c r="C865" s="48"/>
      <c r="D865" s="48"/>
      <c r="E865" s="48"/>
      <c r="F865" s="48"/>
      <c r="G865" s="48"/>
      <c r="H865" s="48"/>
      <c r="I865" s="48"/>
      <c r="J865" s="48"/>
      <c r="K865" s="51">
        <f t="shared" si="23"/>
        <v>0</v>
      </c>
    </row>
    <row r="866" spans="1:11" x14ac:dyDescent="0.25">
      <c r="A866" s="53"/>
      <c r="B866" s="48"/>
      <c r="C866" s="48"/>
      <c r="D866" s="48"/>
      <c r="E866" s="48"/>
      <c r="F866" s="48"/>
      <c r="G866" s="48"/>
      <c r="H866" s="48"/>
      <c r="I866" s="48"/>
      <c r="J866" s="48"/>
      <c r="K866" s="51">
        <f t="shared" si="23"/>
        <v>0</v>
      </c>
    </row>
    <row r="867" spans="1:11" x14ac:dyDescent="0.25">
      <c r="A867" s="53"/>
      <c r="B867" s="48"/>
      <c r="C867" s="48"/>
      <c r="D867" s="48"/>
      <c r="E867" s="48"/>
      <c r="F867" s="48"/>
      <c r="G867" s="48"/>
      <c r="H867" s="48"/>
      <c r="I867" s="48"/>
      <c r="J867" s="48"/>
      <c r="K867" s="51">
        <f t="shared" si="23"/>
        <v>0</v>
      </c>
    </row>
    <row r="868" spans="1:11" x14ac:dyDescent="0.25">
      <c r="A868" s="53"/>
      <c r="B868" s="48"/>
      <c r="C868" s="48"/>
      <c r="D868" s="48"/>
      <c r="E868" s="48"/>
      <c r="F868" s="48"/>
      <c r="G868" s="48"/>
      <c r="H868" s="48"/>
      <c r="I868" s="48"/>
      <c r="J868" s="48"/>
      <c r="K868" s="51">
        <f t="shared" si="23"/>
        <v>0</v>
      </c>
    </row>
    <row r="869" spans="1:11" x14ac:dyDescent="0.25">
      <c r="A869" s="53"/>
      <c r="B869" s="48"/>
      <c r="C869" s="48"/>
      <c r="D869" s="48"/>
      <c r="E869" s="48"/>
      <c r="F869" s="48"/>
      <c r="G869" s="48"/>
      <c r="H869" s="48"/>
      <c r="I869" s="48"/>
      <c r="J869" s="48"/>
      <c r="K869" s="51">
        <f t="shared" si="23"/>
        <v>0</v>
      </c>
    </row>
    <row r="870" spans="1:11" x14ac:dyDescent="0.25">
      <c r="A870" s="53"/>
      <c r="B870" s="48"/>
      <c r="C870" s="48"/>
      <c r="D870" s="48"/>
      <c r="E870" s="48"/>
      <c r="F870" s="48"/>
      <c r="G870" s="48"/>
      <c r="H870" s="48"/>
      <c r="I870" s="48"/>
      <c r="J870" s="48"/>
      <c r="K870" s="51">
        <f t="shared" si="23"/>
        <v>0</v>
      </c>
    </row>
    <row r="871" spans="1:11" x14ac:dyDescent="0.25">
      <c r="A871" s="53"/>
      <c r="B871" s="48"/>
      <c r="C871" s="48"/>
      <c r="D871" s="48"/>
      <c r="E871" s="48"/>
      <c r="F871" s="48"/>
      <c r="G871" s="48"/>
      <c r="H871" s="48"/>
      <c r="I871" s="48"/>
      <c r="J871" s="48"/>
      <c r="K871" s="51">
        <f t="shared" si="23"/>
        <v>0</v>
      </c>
    </row>
    <row r="872" spans="1:11" x14ac:dyDescent="0.25">
      <c r="A872" s="53"/>
      <c r="B872" s="48"/>
      <c r="C872" s="48"/>
      <c r="D872" s="48"/>
      <c r="E872" s="48"/>
      <c r="F872" s="48"/>
      <c r="G872" s="48"/>
      <c r="H872" s="48"/>
      <c r="I872" s="48"/>
      <c r="J872" s="48"/>
      <c r="K872" s="51">
        <f t="shared" si="23"/>
        <v>0</v>
      </c>
    </row>
    <row r="873" spans="1:11" x14ac:dyDescent="0.25">
      <c r="A873" s="53"/>
      <c r="B873" s="48"/>
      <c r="C873" s="48"/>
      <c r="D873" s="48"/>
      <c r="E873" s="48"/>
      <c r="F873" s="48"/>
      <c r="G873" s="48"/>
      <c r="H873" s="48"/>
      <c r="I873" s="48"/>
      <c r="J873" s="48"/>
      <c r="K873" s="51">
        <f t="shared" si="23"/>
        <v>0</v>
      </c>
    </row>
    <row r="874" spans="1:11" x14ac:dyDescent="0.25">
      <c r="A874" s="53"/>
      <c r="B874" s="48"/>
      <c r="C874" s="48"/>
      <c r="D874" s="48"/>
      <c r="E874" s="48"/>
      <c r="F874" s="48"/>
      <c r="G874" s="48"/>
      <c r="H874" s="48"/>
      <c r="I874" s="48"/>
      <c r="J874" s="48"/>
      <c r="K874" s="51">
        <f t="shared" si="23"/>
        <v>0</v>
      </c>
    </row>
    <row r="875" spans="1:11" x14ac:dyDescent="0.25">
      <c r="A875" s="53"/>
      <c r="B875" s="48"/>
      <c r="C875" s="48"/>
      <c r="D875" s="48"/>
      <c r="E875" s="48"/>
      <c r="F875" s="48"/>
      <c r="G875" s="48"/>
      <c r="H875" s="48"/>
      <c r="I875" s="48"/>
      <c r="J875" s="48"/>
      <c r="K875" s="51">
        <f t="shared" si="23"/>
        <v>0</v>
      </c>
    </row>
    <row r="876" spans="1:11" x14ac:dyDescent="0.25">
      <c r="A876" s="53"/>
      <c r="B876" s="48"/>
      <c r="C876" s="48"/>
      <c r="D876" s="48"/>
      <c r="E876" s="48"/>
      <c r="F876" s="48"/>
      <c r="G876" s="48"/>
      <c r="H876" s="48"/>
      <c r="I876" s="48"/>
      <c r="J876" s="48"/>
      <c r="K876" s="51">
        <f t="shared" ref="K876:K939" si="24">H876-A876</f>
        <v>0</v>
      </c>
    </row>
    <row r="877" spans="1:11" x14ac:dyDescent="0.25">
      <c r="A877" s="53"/>
      <c r="B877" s="48"/>
      <c r="C877" s="48"/>
      <c r="D877" s="48"/>
      <c r="E877" s="48"/>
      <c r="F877" s="48"/>
      <c r="G877" s="48"/>
      <c r="H877" s="48"/>
      <c r="I877" s="48"/>
      <c r="J877" s="48"/>
      <c r="K877" s="51">
        <f t="shared" si="24"/>
        <v>0</v>
      </c>
    </row>
    <row r="878" spans="1:11" x14ac:dyDescent="0.25">
      <c r="A878" s="53"/>
      <c r="B878" s="48"/>
      <c r="C878" s="48"/>
      <c r="D878" s="48"/>
      <c r="E878" s="48"/>
      <c r="F878" s="48"/>
      <c r="G878" s="48"/>
      <c r="H878" s="48"/>
      <c r="I878" s="48"/>
      <c r="J878" s="48"/>
      <c r="K878" s="51">
        <f t="shared" si="24"/>
        <v>0</v>
      </c>
    </row>
    <row r="879" spans="1:11" x14ac:dyDescent="0.25">
      <c r="A879" s="53"/>
      <c r="B879" s="48"/>
      <c r="C879" s="48"/>
      <c r="D879" s="48"/>
      <c r="E879" s="48"/>
      <c r="F879" s="48"/>
      <c r="G879" s="48"/>
      <c r="H879" s="48"/>
      <c r="I879" s="48"/>
      <c r="J879" s="48"/>
      <c r="K879" s="51">
        <f t="shared" si="24"/>
        <v>0</v>
      </c>
    </row>
    <row r="880" spans="1:11" x14ac:dyDescent="0.25">
      <c r="A880" s="53"/>
      <c r="B880" s="48"/>
      <c r="C880" s="48"/>
      <c r="D880" s="48"/>
      <c r="E880" s="48"/>
      <c r="F880" s="48"/>
      <c r="G880" s="48"/>
      <c r="H880" s="48"/>
      <c r="I880" s="48"/>
      <c r="J880" s="48"/>
      <c r="K880" s="51">
        <f t="shared" si="24"/>
        <v>0</v>
      </c>
    </row>
    <row r="881" spans="1:11" x14ac:dyDescent="0.25">
      <c r="A881" s="53"/>
      <c r="B881" s="48"/>
      <c r="C881" s="48"/>
      <c r="D881" s="48"/>
      <c r="E881" s="48"/>
      <c r="F881" s="48"/>
      <c r="G881" s="48"/>
      <c r="H881" s="48"/>
      <c r="I881" s="48"/>
      <c r="J881" s="48"/>
      <c r="K881" s="51">
        <f t="shared" si="24"/>
        <v>0</v>
      </c>
    </row>
    <row r="882" spans="1:11" x14ac:dyDescent="0.25">
      <c r="A882" s="53"/>
      <c r="B882" s="48"/>
      <c r="C882" s="48"/>
      <c r="D882" s="48"/>
      <c r="E882" s="48"/>
      <c r="F882" s="48"/>
      <c r="G882" s="48"/>
      <c r="H882" s="48"/>
      <c r="I882" s="48"/>
      <c r="J882" s="48"/>
      <c r="K882" s="51">
        <f t="shared" si="24"/>
        <v>0</v>
      </c>
    </row>
    <row r="883" spans="1:11" x14ac:dyDescent="0.25">
      <c r="A883" s="53"/>
      <c r="B883" s="48"/>
      <c r="C883" s="48"/>
      <c r="D883" s="48"/>
      <c r="E883" s="48"/>
      <c r="F883" s="48"/>
      <c r="G883" s="48"/>
      <c r="H883" s="48"/>
      <c r="I883" s="48"/>
      <c r="J883" s="48"/>
      <c r="K883" s="51">
        <f t="shared" si="24"/>
        <v>0</v>
      </c>
    </row>
    <row r="884" spans="1:11" x14ac:dyDescent="0.25">
      <c r="A884" s="53"/>
      <c r="B884" s="48"/>
      <c r="C884" s="48"/>
      <c r="D884" s="48"/>
      <c r="E884" s="48"/>
      <c r="F884" s="48"/>
      <c r="G884" s="48"/>
      <c r="H884" s="48"/>
      <c r="I884" s="48"/>
      <c r="J884" s="48"/>
      <c r="K884" s="51">
        <f t="shared" si="24"/>
        <v>0</v>
      </c>
    </row>
    <row r="885" spans="1:11" x14ac:dyDescent="0.25">
      <c r="A885" s="53"/>
      <c r="B885" s="48"/>
      <c r="C885" s="48"/>
      <c r="D885" s="48"/>
      <c r="E885" s="48"/>
      <c r="F885" s="48"/>
      <c r="G885" s="48"/>
      <c r="H885" s="48"/>
      <c r="I885" s="48"/>
      <c r="J885" s="48"/>
      <c r="K885" s="51">
        <f t="shared" si="24"/>
        <v>0</v>
      </c>
    </row>
    <row r="886" spans="1:11" x14ac:dyDescent="0.25">
      <c r="A886" s="53"/>
      <c r="B886" s="48"/>
      <c r="C886" s="48"/>
      <c r="D886" s="48"/>
      <c r="E886" s="48"/>
      <c r="F886" s="48"/>
      <c r="G886" s="48"/>
      <c r="H886" s="48"/>
      <c r="I886" s="48"/>
      <c r="J886" s="48"/>
      <c r="K886" s="51">
        <f t="shared" si="24"/>
        <v>0</v>
      </c>
    </row>
    <row r="887" spans="1:11" x14ac:dyDescent="0.25">
      <c r="A887" s="53"/>
      <c r="B887" s="48"/>
      <c r="C887" s="48"/>
      <c r="D887" s="48"/>
      <c r="E887" s="48"/>
      <c r="F887" s="48"/>
      <c r="G887" s="48"/>
      <c r="H887" s="48"/>
      <c r="I887" s="48"/>
      <c r="J887" s="48"/>
      <c r="K887" s="51">
        <f t="shared" si="24"/>
        <v>0</v>
      </c>
    </row>
    <row r="888" spans="1:11" x14ac:dyDescent="0.25">
      <c r="A888" s="53"/>
      <c r="B888" s="48"/>
      <c r="C888" s="48"/>
      <c r="D888" s="48"/>
      <c r="E888" s="48"/>
      <c r="F888" s="48"/>
      <c r="G888" s="48"/>
      <c r="H888" s="48"/>
      <c r="I888" s="48"/>
      <c r="J888" s="48"/>
      <c r="K888" s="51">
        <f t="shared" si="24"/>
        <v>0</v>
      </c>
    </row>
    <row r="889" spans="1:11" x14ac:dyDescent="0.25">
      <c r="A889" s="53"/>
      <c r="B889" s="48"/>
      <c r="C889" s="48"/>
      <c r="D889" s="48"/>
      <c r="E889" s="48"/>
      <c r="F889" s="48"/>
      <c r="G889" s="48"/>
      <c r="H889" s="48"/>
      <c r="I889" s="48"/>
      <c r="J889" s="48"/>
      <c r="K889" s="51">
        <f t="shared" si="24"/>
        <v>0</v>
      </c>
    </row>
    <row r="890" spans="1:11" x14ac:dyDescent="0.25">
      <c r="A890" s="53"/>
      <c r="B890" s="48"/>
      <c r="C890" s="48"/>
      <c r="D890" s="48"/>
      <c r="E890" s="48"/>
      <c r="F890" s="48"/>
      <c r="G890" s="48"/>
      <c r="H890" s="48"/>
      <c r="I890" s="48"/>
      <c r="J890" s="48"/>
      <c r="K890" s="51">
        <f t="shared" si="24"/>
        <v>0</v>
      </c>
    </row>
    <row r="891" spans="1:11" x14ac:dyDescent="0.25">
      <c r="A891" s="53"/>
      <c r="B891" s="48"/>
      <c r="C891" s="48"/>
      <c r="D891" s="48"/>
      <c r="E891" s="48"/>
      <c r="F891" s="48"/>
      <c r="G891" s="48"/>
      <c r="H891" s="48"/>
      <c r="I891" s="48"/>
      <c r="J891" s="48"/>
      <c r="K891" s="51">
        <f t="shared" si="24"/>
        <v>0</v>
      </c>
    </row>
    <row r="892" spans="1:11" x14ac:dyDescent="0.25">
      <c r="A892" s="53"/>
      <c r="B892" s="48"/>
      <c r="C892" s="48"/>
      <c r="D892" s="48"/>
      <c r="E892" s="48"/>
      <c r="F892" s="48"/>
      <c r="G892" s="48"/>
      <c r="H892" s="48"/>
      <c r="I892" s="48"/>
      <c r="J892" s="48"/>
      <c r="K892" s="51">
        <f t="shared" si="24"/>
        <v>0</v>
      </c>
    </row>
    <row r="893" spans="1:11" x14ac:dyDescent="0.25">
      <c r="A893" s="53"/>
      <c r="B893" s="48"/>
      <c r="C893" s="48"/>
      <c r="D893" s="48"/>
      <c r="E893" s="48"/>
      <c r="F893" s="48"/>
      <c r="G893" s="48"/>
      <c r="H893" s="48"/>
      <c r="I893" s="48"/>
      <c r="J893" s="48"/>
      <c r="K893" s="51">
        <f t="shared" si="24"/>
        <v>0</v>
      </c>
    </row>
    <row r="894" spans="1:11" x14ac:dyDescent="0.25">
      <c r="A894" s="53"/>
      <c r="B894" s="48"/>
      <c r="C894" s="48"/>
      <c r="D894" s="48"/>
      <c r="E894" s="48"/>
      <c r="F894" s="48"/>
      <c r="G894" s="48"/>
      <c r="H894" s="48"/>
      <c r="I894" s="48"/>
      <c r="J894" s="48"/>
      <c r="K894" s="51">
        <f t="shared" si="24"/>
        <v>0</v>
      </c>
    </row>
    <row r="895" spans="1:11" x14ac:dyDescent="0.25">
      <c r="A895" s="53"/>
      <c r="B895" s="48"/>
      <c r="C895" s="48"/>
      <c r="D895" s="48"/>
      <c r="E895" s="48"/>
      <c r="F895" s="48"/>
      <c r="G895" s="48"/>
      <c r="H895" s="48"/>
      <c r="I895" s="48"/>
      <c r="J895" s="48"/>
      <c r="K895" s="51">
        <f t="shared" si="24"/>
        <v>0</v>
      </c>
    </row>
    <row r="896" spans="1:11" x14ac:dyDescent="0.25">
      <c r="A896" s="53"/>
      <c r="B896" s="48"/>
      <c r="C896" s="48"/>
      <c r="D896" s="48"/>
      <c r="E896" s="48"/>
      <c r="F896" s="48"/>
      <c r="G896" s="48"/>
      <c r="H896" s="48"/>
      <c r="I896" s="48"/>
      <c r="J896" s="48"/>
      <c r="K896" s="51">
        <f t="shared" si="24"/>
        <v>0</v>
      </c>
    </row>
    <row r="897" spans="1:11" x14ac:dyDescent="0.25">
      <c r="A897" s="53"/>
      <c r="B897" s="48"/>
      <c r="C897" s="48"/>
      <c r="D897" s="48"/>
      <c r="E897" s="48"/>
      <c r="F897" s="48"/>
      <c r="G897" s="48"/>
      <c r="H897" s="48"/>
      <c r="I897" s="48"/>
      <c r="J897" s="48"/>
      <c r="K897" s="51">
        <f t="shared" si="24"/>
        <v>0</v>
      </c>
    </row>
    <row r="898" spans="1:11" x14ac:dyDescent="0.25">
      <c r="A898" s="53"/>
      <c r="B898" s="48"/>
      <c r="C898" s="48"/>
      <c r="D898" s="48"/>
      <c r="E898" s="48"/>
      <c r="F898" s="48"/>
      <c r="G898" s="48"/>
      <c r="H898" s="48"/>
      <c r="I898" s="48"/>
      <c r="J898" s="48"/>
      <c r="K898" s="51">
        <f t="shared" si="24"/>
        <v>0</v>
      </c>
    </row>
    <row r="899" spans="1:11" x14ac:dyDescent="0.25">
      <c r="A899" s="53"/>
      <c r="B899" s="48"/>
      <c r="C899" s="48"/>
      <c r="D899" s="48"/>
      <c r="E899" s="48"/>
      <c r="F899" s="48"/>
      <c r="G899" s="48"/>
      <c r="H899" s="48"/>
      <c r="I899" s="48"/>
      <c r="J899" s="48"/>
      <c r="K899" s="51">
        <f t="shared" si="24"/>
        <v>0</v>
      </c>
    </row>
    <row r="900" spans="1:11" x14ac:dyDescent="0.25">
      <c r="A900" s="53"/>
      <c r="B900" s="48"/>
      <c r="C900" s="48"/>
      <c r="D900" s="48"/>
      <c r="E900" s="48"/>
      <c r="F900" s="48"/>
      <c r="G900" s="48"/>
      <c r="H900" s="48"/>
      <c r="I900" s="48"/>
      <c r="J900" s="48"/>
      <c r="K900" s="51">
        <f t="shared" si="24"/>
        <v>0</v>
      </c>
    </row>
    <row r="901" spans="1:11" x14ac:dyDescent="0.25">
      <c r="A901" s="53"/>
      <c r="B901" s="48"/>
      <c r="C901" s="48"/>
      <c r="D901" s="48"/>
      <c r="E901" s="48"/>
      <c r="F901" s="48"/>
      <c r="G901" s="48"/>
      <c r="H901" s="48"/>
      <c r="I901" s="48"/>
      <c r="J901" s="48"/>
      <c r="K901" s="51">
        <f t="shared" si="24"/>
        <v>0</v>
      </c>
    </row>
    <row r="902" spans="1:11" x14ac:dyDescent="0.25">
      <c r="A902" s="53"/>
      <c r="B902" s="48"/>
      <c r="C902" s="48"/>
      <c r="D902" s="48"/>
      <c r="E902" s="48"/>
      <c r="F902" s="48"/>
      <c r="G902" s="48"/>
      <c r="H902" s="48"/>
      <c r="I902" s="48"/>
      <c r="J902" s="48"/>
      <c r="K902" s="51">
        <f t="shared" si="24"/>
        <v>0</v>
      </c>
    </row>
    <row r="903" spans="1:11" x14ac:dyDescent="0.25">
      <c r="A903" s="53"/>
      <c r="B903" s="48"/>
      <c r="C903" s="48"/>
      <c r="D903" s="48"/>
      <c r="E903" s="48"/>
      <c r="F903" s="48"/>
      <c r="G903" s="48"/>
      <c r="H903" s="48"/>
      <c r="I903" s="48"/>
      <c r="J903" s="48"/>
      <c r="K903" s="51">
        <f t="shared" si="24"/>
        <v>0</v>
      </c>
    </row>
    <row r="904" spans="1:11" x14ac:dyDescent="0.25">
      <c r="A904" s="53"/>
      <c r="B904" s="48"/>
      <c r="C904" s="48"/>
      <c r="D904" s="48"/>
      <c r="E904" s="48"/>
      <c r="F904" s="48"/>
      <c r="G904" s="48"/>
      <c r="H904" s="48"/>
      <c r="I904" s="48"/>
      <c r="J904" s="48"/>
      <c r="K904" s="51">
        <f t="shared" si="24"/>
        <v>0</v>
      </c>
    </row>
    <row r="905" spans="1:11" x14ac:dyDescent="0.25">
      <c r="A905" s="53"/>
      <c r="B905" s="48"/>
      <c r="C905" s="48"/>
      <c r="D905" s="48"/>
      <c r="E905" s="48"/>
      <c r="F905" s="48"/>
      <c r="G905" s="48"/>
      <c r="H905" s="48"/>
      <c r="I905" s="48"/>
      <c r="J905" s="48"/>
      <c r="K905" s="51">
        <f t="shared" si="24"/>
        <v>0</v>
      </c>
    </row>
    <row r="906" spans="1:11" x14ac:dyDescent="0.25">
      <c r="A906" s="53"/>
      <c r="B906" s="48"/>
      <c r="C906" s="48"/>
      <c r="D906" s="48"/>
      <c r="E906" s="48"/>
      <c r="F906" s="48"/>
      <c r="G906" s="48"/>
      <c r="H906" s="48"/>
      <c r="I906" s="48"/>
      <c r="J906" s="48"/>
      <c r="K906" s="51">
        <f t="shared" si="24"/>
        <v>0</v>
      </c>
    </row>
    <row r="907" spans="1:11" x14ac:dyDescent="0.25">
      <c r="A907" s="53"/>
      <c r="B907" s="48"/>
      <c r="C907" s="48"/>
      <c r="D907" s="48"/>
      <c r="E907" s="48"/>
      <c r="F907" s="48"/>
      <c r="G907" s="48"/>
      <c r="H907" s="48"/>
      <c r="I907" s="48"/>
      <c r="J907" s="48"/>
      <c r="K907" s="51">
        <f t="shared" si="24"/>
        <v>0</v>
      </c>
    </row>
    <row r="908" spans="1:11" x14ac:dyDescent="0.25">
      <c r="A908" s="53"/>
      <c r="B908" s="48"/>
      <c r="C908" s="48"/>
      <c r="D908" s="48"/>
      <c r="E908" s="48"/>
      <c r="F908" s="48"/>
      <c r="G908" s="48"/>
      <c r="H908" s="48"/>
      <c r="I908" s="48"/>
      <c r="J908" s="48"/>
      <c r="K908" s="51">
        <f t="shared" si="24"/>
        <v>0</v>
      </c>
    </row>
    <row r="909" spans="1:11" x14ac:dyDescent="0.25">
      <c r="A909" s="53"/>
      <c r="B909" s="48"/>
      <c r="C909" s="48"/>
      <c r="D909" s="48"/>
      <c r="E909" s="48"/>
      <c r="F909" s="48"/>
      <c r="G909" s="48"/>
      <c r="H909" s="48"/>
      <c r="I909" s="48"/>
      <c r="J909" s="48"/>
      <c r="K909" s="51">
        <f t="shared" si="24"/>
        <v>0</v>
      </c>
    </row>
    <row r="910" spans="1:11" x14ac:dyDescent="0.25">
      <c r="A910" s="53"/>
      <c r="B910" s="48"/>
      <c r="C910" s="48"/>
      <c r="D910" s="48"/>
      <c r="E910" s="48"/>
      <c r="F910" s="48"/>
      <c r="G910" s="48"/>
      <c r="H910" s="48"/>
      <c r="I910" s="48"/>
      <c r="J910" s="48"/>
      <c r="K910" s="51">
        <f t="shared" si="24"/>
        <v>0</v>
      </c>
    </row>
    <row r="911" spans="1:11" x14ac:dyDescent="0.25">
      <c r="A911" s="53"/>
      <c r="B911" s="48"/>
      <c r="C911" s="48"/>
      <c r="D911" s="48"/>
      <c r="E911" s="48"/>
      <c r="F911" s="48"/>
      <c r="G911" s="48"/>
      <c r="H911" s="48"/>
      <c r="I911" s="48"/>
      <c r="J911" s="48"/>
      <c r="K911" s="51">
        <f t="shared" si="24"/>
        <v>0</v>
      </c>
    </row>
    <row r="912" spans="1:11" x14ac:dyDescent="0.25">
      <c r="A912" s="53"/>
      <c r="B912" s="48"/>
      <c r="C912" s="48"/>
      <c r="D912" s="48"/>
      <c r="E912" s="48"/>
      <c r="F912" s="48"/>
      <c r="G912" s="48"/>
      <c r="H912" s="48"/>
      <c r="I912" s="48"/>
      <c r="J912" s="48"/>
      <c r="K912" s="51">
        <f t="shared" si="24"/>
        <v>0</v>
      </c>
    </row>
    <row r="913" spans="1:11" x14ac:dyDescent="0.25">
      <c r="A913" s="53"/>
      <c r="B913" s="48"/>
      <c r="C913" s="48"/>
      <c r="D913" s="48"/>
      <c r="E913" s="48"/>
      <c r="F913" s="48"/>
      <c r="G913" s="48"/>
      <c r="H913" s="48"/>
      <c r="I913" s="48"/>
      <c r="J913" s="48"/>
      <c r="K913" s="51">
        <f t="shared" si="24"/>
        <v>0</v>
      </c>
    </row>
    <row r="914" spans="1:11" x14ac:dyDescent="0.25">
      <c r="A914" s="53"/>
      <c r="B914" s="48"/>
      <c r="C914" s="48"/>
      <c r="D914" s="48"/>
      <c r="E914" s="48"/>
      <c r="F914" s="48"/>
      <c r="G914" s="48"/>
      <c r="H914" s="48"/>
      <c r="I914" s="48"/>
      <c r="J914" s="48"/>
      <c r="K914" s="51">
        <f t="shared" si="24"/>
        <v>0</v>
      </c>
    </row>
    <row r="915" spans="1:11" x14ac:dyDescent="0.25">
      <c r="A915" s="53"/>
      <c r="B915" s="48"/>
      <c r="C915" s="48"/>
      <c r="D915" s="48"/>
      <c r="E915" s="48"/>
      <c r="F915" s="48"/>
      <c r="G915" s="48"/>
      <c r="H915" s="48"/>
      <c r="I915" s="48"/>
      <c r="J915" s="48"/>
      <c r="K915" s="51">
        <f t="shared" si="24"/>
        <v>0</v>
      </c>
    </row>
    <row r="916" spans="1:11" x14ac:dyDescent="0.25">
      <c r="A916" s="53"/>
      <c r="B916" s="48"/>
      <c r="C916" s="48"/>
      <c r="D916" s="48"/>
      <c r="E916" s="48"/>
      <c r="F916" s="48"/>
      <c r="G916" s="48"/>
      <c r="H916" s="48"/>
      <c r="I916" s="48"/>
      <c r="J916" s="48"/>
      <c r="K916" s="51">
        <f t="shared" si="24"/>
        <v>0</v>
      </c>
    </row>
    <row r="917" spans="1:11" x14ac:dyDescent="0.25">
      <c r="A917" s="53"/>
      <c r="B917" s="48"/>
      <c r="C917" s="48"/>
      <c r="D917" s="48"/>
      <c r="E917" s="48"/>
      <c r="F917" s="48"/>
      <c r="G917" s="48"/>
      <c r="H917" s="48"/>
      <c r="I917" s="48"/>
      <c r="J917" s="48"/>
      <c r="K917" s="51">
        <f t="shared" si="24"/>
        <v>0</v>
      </c>
    </row>
    <row r="918" spans="1:11" x14ac:dyDescent="0.25">
      <c r="A918" s="53"/>
      <c r="B918" s="48"/>
      <c r="C918" s="48"/>
      <c r="D918" s="48"/>
      <c r="E918" s="48"/>
      <c r="F918" s="48"/>
      <c r="G918" s="48"/>
      <c r="H918" s="48"/>
      <c r="I918" s="48"/>
      <c r="J918" s="48"/>
      <c r="K918" s="51">
        <f t="shared" si="24"/>
        <v>0</v>
      </c>
    </row>
    <row r="919" spans="1:11" x14ac:dyDescent="0.25">
      <c r="A919" s="53"/>
      <c r="B919" s="48"/>
      <c r="C919" s="48"/>
      <c r="D919" s="48"/>
      <c r="E919" s="48"/>
      <c r="F919" s="48"/>
      <c r="G919" s="48"/>
      <c r="H919" s="48"/>
      <c r="I919" s="48"/>
      <c r="J919" s="48"/>
      <c r="K919" s="51">
        <f t="shared" si="24"/>
        <v>0</v>
      </c>
    </row>
    <row r="920" spans="1:11" x14ac:dyDescent="0.25">
      <c r="A920" s="53"/>
      <c r="B920" s="48"/>
      <c r="C920" s="48"/>
      <c r="D920" s="48"/>
      <c r="E920" s="48"/>
      <c r="F920" s="48"/>
      <c r="G920" s="48"/>
      <c r="H920" s="48"/>
      <c r="I920" s="48"/>
      <c r="J920" s="48"/>
      <c r="K920" s="51">
        <f t="shared" si="24"/>
        <v>0</v>
      </c>
    </row>
    <row r="921" spans="1:11" x14ac:dyDescent="0.25">
      <c r="A921" s="53"/>
      <c r="B921" s="48"/>
      <c r="C921" s="48"/>
      <c r="D921" s="48"/>
      <c r="E921" s="48"/>
      <c r="F921" s="48"/>
      <c r="G921" s="48"/>
      <c r="H921" s="48"/>
      <c r="I921" s="48"/>
      <c r="J921" s="48"/>
      <c r="K921" s="51">
        <f t="shared" si="24"/>
        <v>0</v>
      </c>
    </row>
    <row r="922" spans="1:11" x14ac:dyDescent="0.25">
      <c r="A922" s="53"/>
      <c r="B922" s="48"/>
      <c r="C922" s="48"/>
      <c r="D922" s="48"/>
      <c r="E922" s="48"/>
      <c r="F922" s="48"/>
      <c r="G922" s="48"/>
      <c r="H922" s="48"/>
      <c r="I922" s="48"/>
      <c r="J922" s="48"/>
      <c r="K922" s="51">
        <f t="shared" si="24"/>
        <v>0</v>
      </c>
    </row>
    <row r="923" spans="1:11" x14ac:dyDescent="0.25">
      <c r="A923" s="53"/>
      <c r="B923" s="48"/>
      <c r="C923" s="48"/>
      <c r="D923" s="48"/>
      <c r="E923" s="48"/>
      <c r="F923" s="48"/>
      <c r="G923" s="48"/>
      <c r="H923" s="48"/>
      <c r="I923" s="48"/>
      <c r="J923" s="48"/>
      <c r="K923" s="51">
        <f t="shared" si="24"/>
        <v>0</v>
      </c>
    </row>
    <row r="924" spans="1:11" x14ac:dyDescent="0.25">
      <c r="A924" s="53"/>
      <c r="B924" s="48"/>
      <c r="C924" s="48"/>
      <c r="D924" s="48"/>
      <c r="E924" s="48"/>
      <c r="F924" s="48"/>
      <c r="G924" s="48"/>
      <c r="H924" s="48"/>
      <c r="I924" s="48"/>
      <c r="J924" s="48"/>
      <c r="K924" s="51">
        <f t="shared" si="24"/>
        <v>0</v>
      </c>
    </row>
    <row r="925" spans="1:11" x14ac:dyDescent="0.25">
      <c r="A925" s="53"/>
      <c r="B925" s="48"/>
      <c r="C925" s="48"/>
      <c r="D925" s="48"/>
      <c r="E925" s="48"/>
      <c r="F925" s="48"/>
      <c r="G925" s="48"/>
      <c r="H925" s="48"/>
      <c r="I925" s="48"/>
      <c r="J925" s="48"/>
      <c r="K925" s="51">
        <f t="shared" si="24"/>
        <v>0</v>
      </c>
    </row>
    <row r="926" spans="1:11" x14ac:dyDescent="0.25">
      <c r="A926" s="53"/>
      <c r="B926" s="48"/>
      <c r="C926" s="48"/>
      <c r="D926" s="48"/>
      <c r="E926" s="48"/>
      <c r="F926" s="48"/>
      <c r="G926" s="48"/>
      <c r="H926" s="48"/>
      <c r="I926" s="48"/>
      <c r="J926" s="48"/>
      <c r="K926" s="51">
        <f t="shared" si="24"/>
        <v>0</v>
      </c>
    </row>
    <row r="927" spans="1:11" x14ac:dyDescent="0.25">
      <c r="A927" s="53"/>
      <c r="B927" s="48"/>
      <c r="C927" s="48"/>
      <c r="D927" s="48"/>
      <c r="E927" s="48"/>
      <c r="F927" s="48"/>
      <c r="G927" s="48"/>
      <c r="H927" s="48"/>
      <c r="I927" s="48"/>
      <c r="J927" s="48"/>
      <c r="K927" s="51">
        <f t="shared" si="24"/>
        <v>0</v>
      </c>
    </row>
    <row r="928" spans="1:11" x14ac:dyDescent="0.25">
      <c r="A928" s="53"/>
      <c r="B928" s="48"/>
      <c r="C928" s="48"/>
      <c r="D928" s="48"/>
      <c r="E928" s="48"/>
      <c r="F928" s="48"/>
      <c r="G928" s="48"/>
      <c r="H928" s="48"/>
      <c r="I928" s="48"/>
      <c r="J928" s="48"/>
      <c r="K928" s="51">
        <f t="shared" si="24"/>
        <v>0</v>
      </c>
    </row>
    <row r="929" spans="1:11" x14ac:dyDescent="0.25">
      <c r="A929" s="53"/>
      <c r="B929" s="48"/>
      <c r="C929" s="48"/>
      <c r="D929" s="48"/>
      <c r="E929" s="48"/>
      <c r="F929" s="48"/>
      <c r="G929" s="48"/>
      <c r="H929" s="48"/>
      <c r="I929" s="48"/>
      <c r="J929" s="48"/>
      <c r="K929" s="51">
        <f t="shared" si="24"/>
        <v>0</v>
      </c>
    </row>
    <row r="930" spans="1:11" x14ac:dyDescent="0.25">
      <c r="A930" s="53"/>
      <c r="B930" s="48"/>
      <c r="C930" s="48"/>
      <c r="D930" s="48"/>
      <c r="E930" s="48"/>
      <c r="F930" s="48"/>
      <c r="G930" s="48"/>
      <c r="H930" s="48"/>
      <c r="I930" s="48"/>
      <c r="J930" s="48"/>
      <c r="K930" s="51">
        <f t="shared" si="24"/>
        <v>0</v>
      </c>
    </row>
    <row r="931" spans="1:11" x14ac:dyDescent="0.25">
      <c r="A931" s="53"/>
      <c r="B931" s="48"/>
      <c r="C931" s="48"/>
      <c r="D931" s="48"/>
      <c r="E931" s="48"/>
      <c r="F931" s="48"/>
      <c r="G931" s="48"/>
      <c r="H931" s="48"/>
      <c r="I931" s="48"/>
      <c r="J931" s="48"/>
      <c r="K931" s="51">
        <f t="shared" si="24"/>
        <v>0</v>
      </c>
    </row>
    <row r="932" spans="1:11" x14ac:dyDescent="0.25">
      <c r="A932" s="53"/>
      <c r="B932" s="48"/>
      <c r="C932" s="48"/>
      <c r="D932" s="48"/>
      <c r="E932" s="48"/>
      <c r="F932" s="48"/>
      <c r="G932" s="48"/>
      <c r="H932" s="48"/>
      <c r="I932" s="48"/>
      <c r="J932" s="48"/>
      <c r="K932" s="51">
        <f t="shared" si="24"/>
        <v>0</v>
      </c>
    </row>
    <row r="933" spans="1:11" x14ac:dyDescent="0.25">
      <c r="A933" s="53"/>
      <c r="B933" s="48"/>
      <c r="C933" s="48"/>
      <c r="D933" s="48"/>
      <c r="E933" s="48"/>
      <c r="F933" s="48"/>
      <c r="G933" s="48"/>
      <c r="H933" s="48"/>
      <c r="I933" s="48"/>
      <c r="J933" s="48"/>
      <c r="K933" s="51">
        <f t="shared" si="24"/>
        <v>0</v>
      </c>
    </row>
    <row r="934" spans="1:11" x14ac:dyDescent="0.25">
      <c r="A934" s="53"/>
      <c r="B934" s="48"/>
      <c r="C934" s="48"/>
      <c r="D934" s="48"/>
      <c r="E934" s="48"/>
      <c r="F934" s="48"/>
      <c r="G934" s="48"/>
      <c r="H934" s="48"/>
      <c r="I934" s="48"/>
      <c r="J934" s="48"/>
      <c r="K934" s="51">
        <f t="shared" si="24"/>
        <v>0</v>
      </c>
    </row>
    <row r="935" spans="1:11" x14ac:dyDescent="0.25">
      <c r="A935" s="53"/>
      <c r="B935" s="48"/>
      <c r="C935" s="48"/>
      <c r="D935" s="48"/>
      <c r="E935" s="48"/>
      <c r="F935" s="48"/>
      <c r="G935" s="48"/>
      <c r="H935" s="48"/>
      <c r="I935" s="48"/>
      <c r="J935" s="48"/>
      <c r="K935" s="51">
        <f t="shared" si="24"/>
        <v>0</v>
      </c>
    </row>
    <row r="936" spans="1:11" x14ac:dyDescent="0.25">
      <c r="A936" s="53"/>
      <c r="B936" s="48"/>
      <c r="C936" s="48"/>
      <c r="D936" s="48"/>
      <c r="E936" s="48"/>
      <c r="F936" s="48"/>
      <c r="G936" s="48"/>
      <c r="H936" s="48"/>
      <c r="I936" s="48"/>
      <c r="J936" s="48"/>
      <c r="K936" s="51">
        <f t="shared" si="24"/>
        <v>0</v>
      </c>
    </row>
    <row r="937" spans="1:11" x14ac:dyDescent="0.25">
      <c r="A937" s="53"/>
      <c r="B937" s="48"/>
      <c r="C937" s="48"/>
      <c r="D937" s="48"/>
      <c r="E937" s="48"/>
      <c r="F937" s="48"/>
      <c r="G937" s="48"/>
      <c r="H937" s="48"/>
      <c r="I937" s="48"/>
      <c r="J937" s="48"/>
      <c r="K937" s="51">
        <f t="shared" si="24"/>
        <v>0</v>
      </c>
    </row>
    <row r="938" spans="1:11" x14ac:dyDescent="0.25">
      <c r="A938" s="53"/>
      <c r="B938" s="48"/>
      <c r="C938" s="48"/>
      <c r="D938" s="48"/>
      <c r="E938" s="48"/>
      <c r="F938" s="48"/>
      <c r="G938" s="48"/>
      <c r="H938" s="48"/>
      <c r="I938" s="48"/>
      <c r="J938" s="48"/>
      <c r="K938" s="51">
        <f t="shared" si="24"/>
        <v>0</v>
      </c>
    </row>
    <row r="939" spans="1:11" x14ac:dyDescent="0.25">
      <c r="A939" s="53"/>
      <c r="B939" s="48"/>
      <c r="C939" s="48"/>
      <c r="D939" s="48"/>
      <c r="E939" s="48"/>
      <c r="F939" s="48"/>
      <c r="G939" s="48"/>
      <c r="H939" s="48"/>
      <c r="I939" s="48"/>
      <c r="J939" s="48"/>
      <c r="K939" s="51">
        <f t="shared" si="24"/>
        <v>0</v>
      </c>
    </row>
    <row r="940" spans="1:11" x14ac:dyDescent="0.25">
      <c r="A940" s="53"/>
      <c r="B940" s="48"/>
      <c r="C940" s="48"/>
      <c r="D940" s="48"/>
      <c r="E940" s="48"/>
      <c r="F940" s="48"/>
      <c r="G940" s="48"/>
      <c r="H940" s="48"/>
      <c r="I940" s="48"/>
      <c r="J940" s="48"/>
      <c r="K940" s="51">
        <f t="shared" ref="K940:K999" si="25">H940-A940</f>
        <v>0</v>
      </c>
    </row>
    <row r="941" spans="1:11" x14ac:dyDescent="0.25">
      <c r="A941" s="53"/>
      <c r="B941" s="48"/>
      <c r="C941" s="48"/>
      <c r="D941" s="48"/>
      <c r="E941" s="48"/>
      <c r="F941" s="48"/>
      <c r="G941" s="48"/>
      <c r="H941" s="48"/>
      <c r="I941" s="48"/>
      <c r="J941" s="48"/>
      <c r="K941" s="51">
        <f t="shared" si="25"/>
        <v>0</v>
      </c>
    </row>
    <row r="942" spans="1:11" x14ac:dyDescent="0.25">
      <c r="A942" s="53"/>
      <c r="B942" s="48"/>
      <c r="C942" s="48"/>
      <c r="D942" s="48"/>
      <c r="E942" s="48"/>
      <c r="F942" s="48"/>
      <c r="G942" s="48"/>
      <c r="H942" s="48"/>
      <c r="I942" s="48"/>
      <c r="J942" s="48"/>
      <c r="K942" s="51">
        <f t="shared" si="25"/>
        <v>0</v>
      </c>
    </row>
    <row r="943" spans="1:11" x14ac:dyDescent="0.25">
      <c r="A943" s="53"/>
      <c r="B943" s="48"/>
      <c r="C943" s="48"/>
      <c r="D943" s="48"/>
      <c r="E943" s="48"/>
      <c r="F943" s="48"/>
      <c r="G943" s="48"/>
      <c r="H943" s="48"/>
      <c r="I943" s="48"/>
      <c r="J943" s="48"/>
      <c r="K943" s="51">
        <f t="shared" si="25"/>
        <v>0</v>
      </c>
    </row>
    <row r="944" spans="1:11" x14ac:dyDescent="0.25">
      <c r="A944" s="53"/>
      <c r="B944" s="48"/>
      <c r="C944" s="48"/>
      <c r="D944" s="48"/>
      <c r="E944" s="48"/>
      <c r="F944" s="48"/>
      <c r="G944" s="48"/>
      <c r="H944" s="48"/>
      <c r="I944" s="48"/>
      <c r="J944" s="48"/>
      <c r="K944" s="51">
        <f t="shared" si="25"/>
        <v>0</v>
      </c>
    </row>
    <row r="945" spans="1:11" x14ac:dyDescent="0.25">
      <c r="A945" s="53"/>
      <c r="B945" s="48"/>
      <c r="C945" s="48"/>
      <c r="D945" s="48"/>
      <c r="E945" s="48"/>
      <c r="F945" s="48"/>
      <c r="G945" s="48"/>
      <c r="H945" s="48"/>
      <c r="I945" s="48"/>
      <c r="J945" s="48"/>
      <c r="K945" s="51">
        <f t="shared" si="25"/>
        <v>0</v>
      </c>
    </row>
    <row r="946" spans="1:11" x14ac:dyDescent="0.25">
      <c r="A946" s="53"/>
      <c r="B946" s="48"/>
      <c r="C946" s="48"/>
      <c r="D946" s="48"/>
      <c r="E946" s="48"/>
      <c r="F946" s="48"/>
      <c r="G946" s="48"/>
      <c r="H946" s="48"/>
      <c r="I946" s="48"/>
      <c r="J946" s="48"/>
      <c r="K946" s="51">
        <f t="shared" si="25"/>
        <v>0</v>
      </c>
    </row>
    <row r="947" spans="1:11" x14ac:dyDescent="0.25">
      <c r="A947" s="53"/>
      <c r="B947" s="48"/>
      <c r="C947" s="48"/>
      <c r="D947" s="48"/>
      <c r="E947" s="48"/>
      <c r="F947" s="48"/>
      <c r="G947" s="48"/>
      <c r="H947" s="48"/>
      <c r="I947" s="48"/>
      <c r="J947" s="48"/>
      <c r="K947" s="51">
        <f t="shared" si="25"/>
        <v>0</v>
      </c>
    </row>
    <row r="948" spans="1:11" x14ac:dyDescent="0.25">
      <c r="A948" s="53"/>
      <c r="B948" s="48"/>
      <c r="C948" s="48"/>
      <c r="D948" s="48"/>
      <c r="E948" s="48"/>
      <c r="F948" s="48"/>
      <c r="G948" s="48"/>
      <c r="H948" s="48"/>
      <c r="I948" s="48"/>
      <c r="J948" s="48"/>
      <c r="K948" s="51">
        <f t="shared" si="25"/>
        <v>0</v>
      </c>
    </row>
    <row r="949" spans="1:11" x14ac:dyDescent="0.25">
      <c r="A949" s="53"/>
      <c r="B949" s="48"/>
      <c r="C949" s="48"/>
      <c r="D949" s="48"/>
      <c r="E949" s="48"/>
      <c r="F949" s="48"/>
      <c r="G949" s="48"/>
      <c r="H949" s="48"/>
      <c r="I949" s="48"/>
      <c r="J949" s="48"/>
      <c r="K949" s="51">
        <f t="shared" si="25"/>
        <v>0</v>
      </c>
    </row>
    <row r="950" spans="1:11" x14ac:dyDescent="0.25">
      <c r="A950" s="53"/>
      <c r="B950" s="48"/>
      <c r="C950" s="48"/>
      <c r="D950" s="48"/>
      <c r="E950" s="48"/>
      <c r="F950" s="48"/>
      <c r="G950" s="48"/>
      <c r="H950" s="48"/>
      <c r="I950" s="48"/>
      <c r="J950" s="48"/>
      <c r="K950" s="51">
        <f t="shared" si="25"/>
        <v>0</v>
      </c>
    </row>
    <row r="951" spans="1:11" x14ac:dyDescent="0.25">
      <c r="A951" s="53"/>
      <c r="B951" s="48"/>
      <c r="C951" s="48"/>
      <c r="D951" s="48"/>
      <c r="E951" s="48"/>
      <c r="F951" s="48"/>
      <c r="G951" s="48"/>
      <c r="H951" s="48"/>
      <c r="I951" s="48"/>
      <c r="J951" s="48"/>
      <c r="K951" s="51">
        <f t="shared" si="25"/>
        <v>0</v>
      </c>
    </row>
    <row r="952" spans="1:11" x14ac:dyDescent="0.25">
      <c r="A952" s="53"/>
      <c r="B952" s="48"/>
      <c r="C952" s="48"/>
      <c r="D952" s="48"/>
      <c r="E952" s="48"/>
      <c r="F952" s="48"/>
      <c r="G952" s="48"/>
      <c r="H952" s="48"/>
      <c r="I952" s="48"/>
      <c r="J952" s="48"/>
      <c r="K952" s="51">
        <f t="shared" si="25"/>
        <v>0</v>
      </c>
    </row>
    <row r="953" spans="1:11" x14ac:dyDescent="0.25">
      <c r="A953" s="53"/>
      <c r="B953" s="48"/>
      <c r="C953" s="48"/>
      <c r="D953" s="48"/>
      <c r="E953" s="48"/>
      <c r="F953" s="48"/>
      <c r="G953" s="48"/>
      <c r="H953" s="48"/>
      <c r="I953" s="48"/>
      <c r="J953" s="48"/>
      <c r="K953" s="51">
        <f t="shared" si="25"/>
        <v>0</v>
      </c>
    </row>
    <row r="954" spans="1:11" x14ac:dyDescent="0.25">
      <c r="A954" s="53"/>
      <c r="B954" s="48"/>
      <c r="C954" s="48"/>
      <c r="D954" s="48"/>
      <c r="E954" s="48"/>
      <c r="F954" s="48"/>
      <c r="G954" s="48"/>
      <c r="H954" s="48"/>
      <c r="I954" s="48"/>
      <c r="J954" s="48"/>
      <c r="K954" s="51">
        <f t="shared" si="25"/>
        <v>0</v>
      </c>
    </row>
    <row r="955" spans="1:11" x14ac:dyDescent="0.25">
      <c r="A955" s="53"/>
      <c r="B955" s="48"/>
      <c r="C955" s="48"/>
      <c r="D955" s="48"/>
      <c r="E955" s="48"/>
      <c r="F955" s="48"/>
      <c r="G955" s="48"/>
      <c r="H955" s="48"/>
      <c r="I955" s="48"/>
      <c r="J955" s="48"/>
      <c r="K955" s="51">
        <f t="shared" si="25"/>
        <v>0</v>
      </c>
    </row>
    <row r="956" spans="1:11" x14ac:dyDescent="0.25">
      <c r="A956" s="53"/>
      <c r="B956" s="48"/>
      <c r="C956" s="48"/>
      <c r="D956" s="48"/>
      <c r="E956" s="48"/>
      <c r="F956" s="48"/>
      <c r="G956" s="48"/>
      <c r="H956" s="48"/>
      <c r="I956" s="48"/>
      <c r="J956" s="48"/>
      <c r="K956" s="51">
        <f t="shared" si="25"/>
        <v>0</v>
      </c>
    </row>
    <row r="957" spans="1:11" x14ac:dyDescent="0.25">
      <c r="A957" s="53"/>
      <c r="B957" s="48"/>
      <c r="C957" s="48"/>
      <c r="D957" s="48"/>
      <c r="E957" s="48"/>
      <c r="F957" s="48"/>
      <c r="G957" s="48"/>
      <c r="H957" s="48"/>
      <c r="I957" s="48"/>
      <c r="J957" s="48"/>
      <c r="K957" s="51">
        <f t="shared" si="25"/>
        <v>0</v>
      </c>
    </row>
    <row r="958" spans="1:11" x14ac:dyDescent="0.25">
      <c r="A958" s="53"/>
      <c r="B958" s="48"/>
      <c r="C958" s="48"/>
      <c r="D958" s="48"/>
      <c r="E958" s="48"/>
      <c r="F958" s="48"/>
      <c r="G958" s="48"/>
      <c r="H958" s="48"/>
      <c r="I958" s="48"/>
      <c r="J958" s="48"/>
      <c r="K958" s="51">
        <f t="shared" si="25"/>
        <v>0</v>
      </c>
    </row>
    <row r="959" spans="1:11" x14ac:dyDescent="0.25">
      <c r="A959" s="53"/>
      <c r="B959" s="48"/>
      <c r="C959" s="48"/>
      <c r="D959" s="48"/>
      <c r="E959" s="48"/>
      <c r="F959" s="48"/>
      <c r="G959" s="48"/>
      <c r="H959" s="48"/>
      <c r="I959" s="48"/>
      <c r="J959" s="48"/>
      <c r="K959" s="51">
        <f t="shared" si="25"/>
        <v>0</v>
      </c>
    </row>
    <row r="960" spans="1:11" x14ac:dyDescent="0.25">
      <c r="A960" s="53"/>
      <c r="B960" s="48"/>
      <c r="C960" s="48"/>
      <c r="D960" s="48"/>
      <c r="E960" s="48"/>
      <c r="F960" s="48"/>
      <c r="G960" s="48"/>
      <c r="H960" s="48"/>
      <c r="I960" s="48"/>
      <c r="J960" s="48"/>
      <c r="K960" s="51">
        <f t="shared" si="25"/>
        <v>0</v>
      </c>
    </row>
    <row r="961" spans="1:11" x14ac:dyDescent="0.25">
      <c r="A961" s="53"/>
      <c r="B961" s="48"/>
      <c r="C961" s="48"/>
      <c r="D961" s="48"/>
      <c r="E961" s="48"/>
      <c r="F961" s="48"/>
      <c r="G961" s="48"/>
      <c r="H961" s="48"/>
      <c r="I961" s="48"/>
      <c r="J961" s="48"/>
      <c r="K961" s="51">
        <f t="shared" si="25"/>
        <v>0</v>
      </c>
    </row>
    <row r="962" spans="1:11" x14ac:dyDescent="0.25">
      <c r="A962" s="53"/>
      <c r="B962" s="48"/>
      <c r="C962" s="48"/>
      <c r="D962" s="48"/>
      <c r="E962" s="48"/>
      <c r="F962" s="48"/>
      <c r="G962" s="48"/>
      <c r="H962" s="48"/>
      <c r="I962" s="48"/>
      <c r="J962" s="48"/>
      <c r="K962" s="51">
        <f t="shared" si="25"/>
        <v>0</v>
      </c>
    </row>
    <row r="963" spans="1:11" x14ac:dyDescent="0.25">
      <c r="A963" s="53"/>
      <c r="B963" s="48"/>
      <c r="C963" s="48"/>
      <c r="D963" s="48"/>
      <c r="E963" s="48"/>
      <c r="F963" s="48"/>
      <c r="G963" s="48"/>
      <c r="H963" s="48"/>
      <c r="I963" s="48"/>
      <c r="J963" s="48"/>
      <c r="K963" s="51">
        <f t="shared" si="25"/>
        <v>0</v>
      </c>
    </row>
    <row r="964" spans="1:11" x14ac:dyDescent="0.25">
      <c r="A964" s="53"/>
      <c r="B964" s="48"/>
      <c r="C964" s="48"/>
      <c r="D964" s="48"/>
      <c r="E964" s="48"/>
      <c r="F964" s="48"/>
      <c r="G964" s="48"/>
      <c r="H964" s="48"/>
      <c r="I964" s="48"/>
      <c r="J964" s="48"/>
      <c r="K964" s="51">
        <f t="shared" si="25"/>
        <v>0</v>
      </c>
    </row>
    <row r="965" spans="1:11" x14ac:dyDescent="0.25">
      <c r="A965" s="53"/>
      <c r="B965" s="48"/>
      <c r="C965" s="48"/>
      <c r="D965" s="48"/>
      <c r="E965" s="48"/>
      <c r="F965" s="48"/>
      <c r="G965" s="48"/>
      <c r="H965" s="48"/>
      <c r="I965" s="48"/>
      <c r="J965" s="48"/>
      <c r="K965" s="51">
        <f t="shared" si="25"/>
        <v>0</v>
      </c>
    </row>
    <row r="966" spans="1:11" x14ac:dyDescent="0.25">
      <c r="A966" s="53"/>
      <c r="B966" s="48"/>
      <c r="C966" s="48"/>
      <c r="D966" s="48"/>
      <c r="E966" s="48"/>
      <c r="F966" s="48"/>
      <c r="G966" s="48"/>
      <c r="H966" s="48"/>
      <c r="I966" s="48"/>
      <c r="J966" s="48"/>
      <c r="K966" s="51">
        <f t="shared" si="25"/>
        <v>0</v>
      </c>
    </row>
    <row r="967" spans="1:11" x14ac:dyDescent="0.25">
      <c r="A967" s="53"/>
      <c r="B967" s="48"/>
      <c r="C967" s="48"/>
      <c r="D967" s="48"/>
      <c r="E967" s="48"/>
      <c r="F967" s="48"/>
      <c r="G967" s="48"/>
      <c r="H967" s="48"/>
      <c r="I967" s="48"/>
      <c r="J967" s="48"/>
      <c r="K967" s="51">
        <f t="shared" si="25"/>
        <v>0</v>
      </c>
    </row>
    <row r="968" spans="1:11" x14ac:dyDescent="0.25">
      <c r="A968" s="53"/>
      <c r="B968" s="48"/>
      <c r="C968" s="48"/>
      <c r="D968" s="48"/>
      <c r="E968" s="48"/>
      <c r="F968" s="48"/>
      <c r="G968" s="48"/>
      <c r="H968" s="48"/>
      <c r="I968" s="48"/>
      <c r="J968" s="48"/>
      <c r="K968" s="51">
        <f t="shared" si="25"/>
        <v>0</v>
      </c>
    </row>
    <row r="969" spans="1:11" x14ac:dyDescent="0.25">
      <c r="A969" s="53"/>
      <c r="B969" s="48"/>
      <c r="C969" s="48"/>
      <c r="D969" s="48"/>
      <c r="E969" s="48"/>
      <c r="F969" s="48"/>
      <c r="G969" s="48"/>
      <c r="H969" s="48"/>
      <c r="I969" s="48"/>
      <c r="J969" s="48"/>
      <c r="K969" s="51">
        <f t="shared" si="25"/>
        <v>0</v>
      </c>
    </row>
    <row r="970" spans="1:11" x14ac:dyDescent="0.25">
      <c r="A970" s="53"/>
      <c r="B970" s="48"/>
      <c r="C970" s="48"/>
      <c r="D970" s="48"/>
      <c r="E970" s="48"/>
      <c r="F970" s="48"/>
      <c r="G970" s="48"/>
      <c r="H970" s="48"/>
      <c r="I970" s="48"/>
      <c r="J970" s="48"/>
      <c r="K970" s="51">
        <f t="shared" si="25"/>
        <v>0</v>
      </c>
    </row>
    <row r="971" spans="1:11" x14ac:dyDescent="0.25">
      <c r="A971" s="53"/>
      <c r="B971" s="48"/>
      <c r="C971" s="48"/>
      <c r="D971" s="48"/>
      <c r="E971" s="48"/>
      <c r="F971" s="48"/>
      <c r="G971" s="48"/>
      <c r="H971" s="48"/>
      <c r="I971" s="48"/>
      <c r="J971" s="48"/>
      <c r="K971" s="51">
        <f t="shared" si="25"/>
        <v>0</v>
      </c>
    </row>
    <row r="972" spans="1:11" x14ac:dyDescent="0.25">
      <c r="A972" s="53"/>
      <c r="B972" s="48"/>
      <c r="C972" s="48"/>
      <c r="D972" s="48"/>
      <c r="E972" s="48"/>
      <c r="F972" s="48"/>
      <c r="G972" s="48"/>
      <c r="H972" s="48"/>
      <c r="I972" s="48"/>
      <c r="J972" s="48"/>
      <c r="K972" s="51">
        <f t="shared" si="25"/>
        <v>0</v>
      </c>
    </row>
    <row r="973" spans="1:11" x14ac:dyDescent="0.25">
      <c r="A973" s="53"/>
      <c r="B973" s="48"/>
      <c r="C973" s="48"/>
      <c r="D973" s="48"/>
      <c r="E973" s="48"/>
      <c r="F973" s="48"/>
      <c r="G973" s="48"/>
      <c r="H973" s="48"/>
      <c r="I973" s="48"/>
      <c r="J973" s="48"/>
      <c r="K973" s="51">
        <f t="shared" si="25"/>
        <v>0</v>
      </c>
    </row>
    <row r="974" spans="1:11" x14ac:dyDescent="0.25">
      <c r="A974" s="53"/>
      <c r="B974" s="48"/>
      <c r="C974" s="48"/>
      <c r="D974" s="48"/>
      <c r="E974" s="48"/>
      <c r="F974" s="48"/>
      <c r="G974" s="48"/>
      <c r="H974" s="48"/>
      <c r="I974" s="48"/>
      <c r="J974" s="48"/>
      <c r="K974" s="51">
        <f t="shared" si="25"/>
        <v>0</v>
      </c>
    </row>
    <row r="975" spans="1:11" x14ac:dyDescent="0.25">
      <c r="A975" s="53"/>
      <c r="B975" s="48"/>
      <c r="C975" s="48"/>
      <c r="D975" s="48"/>
      <c r="E975" s="48"/>
      <c r="F975" s="48"/>
      <c r="G975" s="48"/>
      <c r="H975" s="48"/>
      <c r="I975" s="48"/>
      <c r="J975" s="48"/>
      <c r="K975" s="51">
        <f t="shared" si="25"/>
        <v>0</v>
      </c>
    </row>
    <row r="976" spans="1:11" x14ac:dyDescent="0.25">
      <c r="A976" s="53"/>
      <c r="B976" s="48"/>
      <c r="C976" s="48"/>
      <c r="D976" s="48"/>
      <c r="E976" s="48"/>
      <c r="F976" s="48"/>
      <c r="G976" s="48"/>
      <c r="H976" s="48"/>
      <c r="I976" s="48"/>
      <c r="J976" s="48"/>
      <c r="K976" s="51">
        <f t="shared" si="25"/>
        <v>0</v>
      </c>
    </row>
    <row r="977" spans="1:11" x14ac:dyDescent="0.25">
      <c r="A977" s="53"/>
      <c r="B977" s="48"/>
      <c r="C977" s="48"/>
      <c r="D977" s="48"/>
      <c r="E977" s="48"/>
      <c r="F977" s="48"/>
      <c r="G977" s="48"/>
      <c r="H977" s="48"/>
      <c r="I977" s="48"/>
      <c r="J977" s="48"/>
      <c r="K977" s="51">
        <f t="shared" si="25"/>
        <v>0</v>
      </c>
    </row>
    <row r="978" spans="1:11" x14ac:dyDescent="0.25">
      <c r="A978" s="53"/>
      <c r="B978" s="48"/>
      <c r="C978" s="48"/>
      <c r="D978" s="48"/>
      <c r="E978" s="48"/>
      <c r="F978" s="48"/>
      <c r="G978" s="48"/>
      <c r="H978" s="48"/>
      <c r="I978" s="48"/>
      <c r="J978" s="48"/>
      <c r="K978" s="51">
        <f t="shared" si="25"/>
        <v>0</v>
      </c>
    </row>
    <row r="979" spans="1:11" x14ac:dyDescent="0.25">
      <c r="A979" s="53"/>
      <c r="B979" s="48"/>
      <c r="C979" s="48"/>
      <c r="D979" s="48"/>
      <c r="E979" s="48"/>
      <c r="F979" s="48"/>
      <c r="G979" s="48"/>
      <c r="H979" s="48"/>
      <c r="I979" s="48"/>
      <c r="J979" s="48"/>
      <c r="K979" s="51">
        <f t="shared" si="25"/>
        <v>0</v>
      </c>
    </row>
    <row r="980" spans="1:11" x14ac:dyDescent="0.25">
      <c r="A980" s="53"/>
      <c r="B980" s="48"/>
      <c r="C980" s="48"/>
      <c r="D980" s="48"/>
      <c r="E980" s="48"/>
      <c r="F980" s="48"/>
      <c r="G980" s="48"/>
      <c r="H980" s="48"/>
      <c r="I980" s="48"/>
      <c r="J980" s="48"/>
      <c r="K980" s="51">
        <f t="shared" si="25"/>
        <v>0</v>
      </c>
    </row>
    <row r="981" spans="1:11" x14ac:dyDescent="0.25">
      <c r="A981" s="53"/>
      <c r="B981" s="48"/>
      <c r="C981" s="48"/>
      <c r="D981" s="48"/>
      <c r="E981" s="48"/>
      <c r="F981" s="48"/>
      <c r="G981" s="48"/>
      <c r="H981" s="48"/>
      <c r="I981" s="48"/>
      <c r="J981" s="48"/>
      <c r="K981" s="51">
        <f t="shared" si="25"/>
        <v>0</v>
      </c>
    </row>
    <row r="982" spans="1:11" x14ac:dyDescent="0.25">
      <c r="A982" s="53"/>
      <c r="B982" s="48"/>
      <c r="C982" s="48"/>
      <c r="D982" s="48"/>
      <c r="E982" s="48"/>
      <c r="F982" s="48"/>
      <c r="G982" s="48"/>
      <c r="H982" s="48"/>
      <c r="I982" s="48"/>
      <c r="J982" s="48"/>
      <c r="K982" s="51">
        <f t="shared" si="25"/>
        <v>0</v>
      </c>
    </row>
    <row r="983" spans="1:11" x14ac:dyDescent="0.25">
      <c r="A983" s="53"/>
      <c r="B983" s="48"/>
      <c r="C983" s="48"/>
      <c r="D983" s="48"/>
      <c r="E983" s="48"/>
      <c r="F983" s="48"/>
      <c r="G983" s="48"/>
      <c r="H983" s="48"/>
      <c r="I983" s="48"/>
      <c r="J983" s="48"/>
      <c r="K983" s="51">
        <f t="shared" si="25"/>
        <v>0</v>
      </c>
    </row>
    <row r="984" spans="1:11" x14ac:dyDescent="0.25">
      <c r="A984" s="53"/>
      <c r="B984" s="48"/>
      <c r="C984" s="48"/>
      <c r="D984" s="48"/>
      <c r="E984" s="48"/>
      <c r="F984" s="48"/>
      <c r="G984" s="48"/>
      <c r="H984" s="48"/>
      <c r="I984" s="48"/>
      <c r="J984" s="48"/>
      <c r="K984" s="51">
        <f t="shared" si="25"/>
        <v>0</v>
      </c>
    </row>
    <row r="985" spans="1:11" x14ac:dyDescent="0.25">
      <c r="A985" s="53"/>
      <c r="B985" s="48"/>
      <c r="C985" s="48"/>
      <c r="D985" s="48"/>
      <c r="E985" s="48"/>
      <c r="F985" s="48"/>
      <c r="G985" s="48"/>
      <c r="H985" s="48"/>
      <c r="I985" s="48"/>
      <c r="J985" s="48"/>
      <c r="K985" s="51">
        <f t="shared" si="25"/>
        <v>0</v>
      </c>
    </row>
    <row r="986" spans="1:11" x14ac:dyDescent="0.25">
      <c r="A986" s="53"/>
      <c r="B986" s="48"/>
      <c r="C986" s="48"/>
      <c r="D986" s="48"/>
      <c r="E986" s="48"/>
      <c r="F986" s="48"/>
      <c r="G986" s="48"/>
      <c r="H986" s="48"/>
      <c r="I986" s="48"/>
      <c r="J986" s="48"/>
      <c r="K986" s="51">
        <f t="shared" si="25"/>
        <v>0</v>
      </c>
    </row>
    <row r="987" spans="1:11" x14ac:dyDescent="0.25">
      <c r="A987" s="53"/>
      <c r="B987" s="48"/>
      <c r="C987" s="48"/>
      <c r="D987" s="48"/>
      <c r="E987" s="48"/>
      <c r="F987" s="48"/>
      <c r="G987" s="48"/>
      <c r="H987" s="48"/>
      <c r="I987" s="48"/>
      <c r="J987" s="48"/>
      <c r="K987" s="51">
        <f t="shared" si="25"/>
        <v>0</v>
      </c>
    </row>
    <row r="988" spans="1:11" x14ac:dyDescent="0.25">
      <c r="A988" s="53"/>
      <c r="B988" s="48"/>
      <c r="C988" s="48"/>
      <c r="D988" s="48"/>
      <c r="E988" s="48"/>
      <c r="F988" s="48"/>
      <c r="G988" s="48"/>
      <c r="H988" s="48"/>
      <c r="I988" s="48"/>
      <c r="J988" s="48"/>
      <c r="K988" s="51">
        <f t="shared" si="25"/>
        <v>0</v>
      </c>
    </row>
    <row r="989" spans="1:11" x14ac:dyDescent="0.25">
      <c r="A989" s="53"/>
      <c r="B989" s="48"/>
      <c r="C989" s="48"/>
      <c r="D989" s="48"/>
      <c r="E989" s="48"/>
      <c r="F989" s="48"/>
      <c r="G989" s="48"/>
      <c r="H989" s="48"/>
      <c r="I989" s="48"/>
      <c r="J989" s="48"/>
      <c r="K989" s="51">
        <f t="shared" si="25"/>
        <v>0</v>
      </c>
    </row>
    <row r="990" spans="1:11" x14ac:dyDescent="0.25">
      <c r="A990" s="53"/>
      <c r="B990" s="48"/>
      <c r="C990" s="48"/>
      <c r="D990" s="48"/>
      <c r="E990" s="48"/>
      <c r="F990" s="48"/>
      <c r="G990" s="48"/>
      <c r="H990" s="48"/>
      <c r="I990" s="48"/>
      <c r="J990" s="48"/>
      <c r="K990" s="51">
        <f t="shared" si="25"/>
        <v>0</v>
      </c>
    </row>
    <row r="991" spans="1:11" x14ac:dyDescent="0.25">
      <c r="A991" s="53"/>
      <c r="B991" s="48"/>
      <c r="C991" s="48"/>
      <c r="D991" s="48"/>
      <c r="E991" s="48"/>
      <c r="F991" s="48"/>
      <c r="G991" s="48"/>
      <c r="H991" s="48"/>
      <c r="I991" s="48"/>
      <c r="J991" s="48"/>
      <c r="K991" s="51">
        <f t="shared" si="25"/>
        <v>0</v>
      </c>
    </row>
    <row r="992" spans="1:11" x14ac:dyDescent="0.25">
      <c r="A992" s="53"/>
      <c r="B992" s="48"/>
      <c r="C992" s="48"/>
      <c r="D992" s="48"/>
      <c r="E992" s="48"/>
      <c r="F992" s="48"/>
      <c r="G992" s="48"/>
      <c r="H992" s="48"/>
      <c r="I992" s="48"/>
      <c r="J992" s="48"/>
      <c r="K992" s="51">
        <f t="shared" si="25"/>
        <v>0</v>
      </c>
    </row>
    <row r="993" spans="1:11" x14ac:dyDescent="0.25">
      <c r="A993" s="53"/>
      <c r="B993" s="48"/>
      <c r="C993" s="48"/>
      <c r="D993" s="48"/>
      <c r="E993" s="48"/>
      <c r="F993" s="48"/>
      <c r="G993" s="48"/>
      <c r="H993" s="48"/>
      <c r="I993" s="48"/>
      <c r="J993" s="48"/>
      <c r="K993" s="51">
        <f t="shared" si="25"/>
        <v>0</v>
      </c>
    </row>
    <row r="994" spans="1:11" x14ac:dyDescent="0.25">
      <c r="A994" s="53"/>
      <c r="B994" s="48"/>
      <c r="C994" s="48"/>
      <c r="D994" s="48"/>
      <c r="E994" s="48"/>
      <c r="F994" s="48"/>
      <c r="G994" s="48"/>
      <c r="H994" s="48"/>
      <c r="I994" s="48"/>
      <c r="J994" s="48"/>
      <c r="K994" s="51">
        <f t="shared" si="25"/>
        <v>0</v>
      </c>
    </row>
    <row r="995" spans="1:11" x14ac:dyDescent="0.25">
      <c r="A995" s="53"/>
      <c r="B995" s="48"/>
      <c r="C995" s="48"/>
      <c r="D995" s="48"/>
      <c r="E995" s="48"/>
      <c r="F995" s="48"/>
      <c r="G995" s="48"/>
      <c r="H995" s="48"/>
      <c r="I995" s="48"/>
      <c r="J995" s="48"/>
      <c r="K995" s="51">
        <f t="shared" si="25"/>
        <v>0</v>
      </c>
    </row>
    <row r="996" spans="1:11" x14ac:dyDescent="0.25">
      <c r="A996" s="53"/>
      <c r="B996" s="48"/>
      <c r="C996" s="48"/>
      <c r="D996" s="48"/>
      <c r="E996" s="48"/>
      <c r="F996" s="48"/>
      <c r="G996" s="48"/>
      <c r="H996" s="48"/>
      <c r="I996" s="48"/>
      <c r="J996" s="48"/>
      <c r="K996" s="51">
        <f t="shared" si="25"/>
        <v>0</v>
      </c>
    </row>
    <row r="997" spans="1:11" x14ac:dyDescent="0.25">
      <c r="A997" s="53"/>
      <c r="B997" s="48"/>
      <c r="C997" s="48"/>
      <c r="D997" s="48"/>
      <c r="E997" s="48"/>
      <c r="F997" s="48"/>
      <c r="G997" s="48"/>
      <c r="H997" s="48"/>
      <c r="I997" s="48"/>
      <c r="J997" s="48"/>
      <c r="K997" s="51">
        <f t="shared" si="25"/>
        <v>0</v>
      </c>
    </row>
    <row r="998" spans="1:11" x14ac:dyDescent="0.25">
      <c r="A998" s="53"/>
      <c r="B998" s="48"/>
      <c r="C998" s="48"/>
      <c r="D998" s="48"/>
      <c r="E998" s="48"/>
      <c r="F998" s="48"/>
      <c r="G998" s="48"/>
      <c r="H998" s="48"/>
      <c r="I998" s="48"/>
      <c r="J998" s="48"/>
      <c r="K998" s="51">
        <f t="shared" si="25"/>
        <v>0</v>
      </c>
    </row>
    <row r="999" spans="1:11" x14ac:dyDescent="0.25">
      <c r="A999" s="53"/>
      <c r="B999" s="48"/>
      <c r="C999" s="48"/>
      <c r="D999" s="48"/>
      <c r="E999" s="48"/>
      <c r="F999" s="48"/>
      <c r="G999" s="48"/>
      <c r="H999" s="48"/>
      <c r="I999" s="48"/>
      <c r="J999" s="48"/>
      <c r="K999" s="51">
        <f t="shared" si="25"/>
        <v>0</v>
      </c>
    </row>
  </sheetData>
  <autoFilter ref="A2:K999">
    <sortState ref="A3:K988">
      <sortCondition ref="E2"/>
    </sortState>
  </autoFilter>
  <sortState ref="A3:L999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0"/>
  <sheetViews>
    <sheetView topLeftCell="D1" workbookViewId="0">
      <pane ySplit="2" topLeftCell="A546" activePane="bottomLeft" state="frozen"/>
      <selection pane="bottomLeft" activeCell="E561" sqref="E561"/>
    </sheetView>
  </sheetViews>
  <sheetFormatPr defaultRowHeight="15" x14ac:dyDescent="0.25"/>
  <cols>
    <col min="1" max="1" width="20.5703125" style="66" bestFit="1" customWidth="1"/>
    <col min="2" max="2" width="20.7109375" style="66" bestFit="1" customWidth="1"/>
    <col min="3" max="3" width="22.28515625" style="80" bestFit="1" customWidth="1"/>
    <col min="4" max="4" width="32.85546875" style="80" customWidth="1"/>
    <col min="5" max="5" width="55.5703125" style="66" customWidth="1"/>
    <col min="6" max="6" width="26.42578125" style="80" customWidth="1"/>
    <col min="7" max="7" width="22.85546875" style="80" customWidth="1"/>
    <col min="8" max="8" width="19.140625" style="66" bestFit="1" customWidth="1"/>
    <col min="9" max="9" width="25.5703125" style="66" bestFit="1" customWidth="1"/>
    <col min="10" max="10" width="19" style="66" bestFit="1" customWidth="1"/>
    <col min="11" max="11" width="15" style="66" customWidth="1"/>
  </cols>
  <sheetData>
    <row r="1" spans="1:11" ht="24" customHeight="1" x14ac:dyDescent="0.2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43.5" customHeight="1" x14ac:dyDescent="0.25">
      <c r="A2" s="67" t="s">
        <v>1</v>
      </c>
      <c r="B2" s="68" t="s">
        <v>7</v>
      </c>
      <c r="C2" s="78" t="s">
        <v>9</v>
      </c>
      <c r="D2" s="78" t="s">
        <v>3</v>
      </c>
      <c r="E2" s="69" t="s">
        <v>2334</v>
      </c>
      <c r="F2" s="79" t="s">
        <v>2</v>
      </c>
      <c r="G2" s="78" t="s">
        <v>6</v>
      </c>
      <c r="H2" s="68" t="s">
        <v>4</v>
      </c>
      <c r="I2" s="68" t="s">
        <v>8</v>
      </c>
      <c r="J2" s="68" t="s">
        <v>5</v>
      </c>
      <c r="K2" s="69" t="s">
        <v>145</v>
      </c>
    </row>
    <row r="3" spans="1:11" x14ac:dyDescent="0.25">
      <c r="A3" s="71">
        <v>41464</v>
      </c>
      <c r="B3" s="72" t="s">
        <v>564</v>
      </c>
      <c r="C3" s="80" t="s">
        <v>2335</v>
      </c>
      <c r="D3" s="80" t="s">
        <v>117</v>
      </c>
      <c r="E3" s="66" t="s">
        <v>870</v>
      </c>
      <c r="F3" s="80" t="s">
        <v>2569</v>
      </c>
      <c r="G3" s="80">
        <v>1</v>
      </c>
      <c r="H3" s="71">
        <v>41471</v>
      </c>
      <c r="I3" s="72">
        <v>0.46736111111111112</v>
      </c>
      <c r="J3" s="66" t="s">
        <v>2911</v>
      </c>
      <c r="K3" s="70">
        <f t="shared" ref="K3:K30" si="0">H3-A3</f>
        <v>7</v>
      </c>
    </row>
    <row r="4" spans="1:11" x14ac:dyDescent="0.25">
      <c r="A4" s="71">
        <v>41437</v>
      </c>
      <c r="B4" s="72">
        <v>0.47916666666666669</v>
      </c>
      <c r="C4" s="80" t="s">
        <v>1153</v>
      </c>
      <c r="D4" s="80" t="s">
        <v>117</v>
      </c>
      <c r="E4" s="66" t="s">
        <v>870</v>
      </c>
      <c r="F4" s="80" t="s">
        <v>2569</v>
      </c>
      <c r="G4" s="80">
        <v>1</v>
      </c>
      <c r="H4" s="71">
        <v>41486</v>
      </c>
      <c r="I4" s="72">
        <v>0.5</v>
      </c>
      <c r="J4" s="66" t="s">
        <v>3562</v>
      </c>
      <c r="K4" s="70">
        <f t="shared" si="0"/>
        <v>49</v>
      </c>
    </row>
    <row r="5" spans="1:11" x14ac:dyDescent="0.25">
      <c r="A5" s="71">
        <v>41446</v>
      </c>
      <c r="B5" s="72">
        <v>0.61111111111111105</v>
      </c>
      <c r="C5" s="80" t="s">
        <v>1676</v>
      </c>
      <c r="E5" s="66" t="s">
        <v>3180</v>
      </c>
      <c r="G5" s="80">
        <v>2</v>
      </c>
      <c r="H5" s="71">
        <v>41474</v>
      </c>
      <c r="I5" s="66" t="s">
        <v>3176</v>
      </c>
      <c r="K5" s="70">
        <f t="shared" si="0"/>
        <v>28</v>
      </c>
    </row>
    <row r="6" spans="1:11" x14ac:dyDescent="0.25">
      <c r="A6" s="71">
        <v>41457</v>
      </c>
      <c r="B6" s="72">
        <v>0.45833333333333331</v>
      </c>
      <c r="C6" s="80" t="s">
        <v>1153</v>
      </c>
      <c r="D6" s="80" t="s">
        <v>51</v>
      </c>
      <c r="E6" s="66" t="s">
        <v>1115</v>
      </c>
      <c r="F6" s="80" t="s">
        <v>2813</v>
      </c>
      <c r="G6" s="80">
        <v>1</v>
      </c>
      <c r="H6" s="71">
        <v>41471</v>
      </c>
      <c r="I6" s="72">
        <v>0.625</v>
      </c>
      <c r="J6" s="66" t="s">
        <v>2981</v>
      </c>
      <c r="K6" s="70">
        <f t="shared" si="0"/>
        <v>14</v>
      </c>
    </row>
    <row r="7" spans="1:11" x14ac:dyDescent="0.25">
      <c r="A7" s="71">
        <v>41471</v>
      </c>
      <c r="B7" s="72">
        <v>0.35416666666666669</v>
      </c>
      <c r="C7" s="80" t="s">
        <v>1676</v>
      </c>
      <c r="D7" s="80" t="s">
        <v>2971</v>
      </c>
      <c r="E7" s="66" t="s">
        <v>3177</v>
      </c>
      <c r="F7" s="80" t="s">
        <v>3178</v>
      </c>
      <c r="G7" s="80">
        <v>1</v>
      </c>
      <c r="H7" s="71">
        <v>41474</v>
      </c>
      <c r="I7" s="72">
        <v>0.75</v>
      </c>
      <c r="J7" s="66" t="s">
        <v>3179</v>
      </c>
      <c r="K7" s="70">
        <f t="shared" si="0"/>
        <v>3</v>
      </c>
    </row>
    <row r="8" spans="1:11" ht="15.75" customHeight="1" x14ac:dyDescent="0.25">
      <c r="A8" s="71">
        <v>41471</v>
      </c>
      <c r="B8" s="72">
        <v>0.35416666666666669</v>
      </c>
      <c r="C8" s="80" t="s">
        <v>1676</v>
      </c>
      <c r="D8" s="80" t="s">
        <v>2971</v>
      </c>
      <c r="E8" s="66" t="s">
        <v>3177</v>
      </c>
      <c r="F8" s="80" t="s">
        <v>3178</v>
      </c>
      <c r="G8" s="80">
        <v>1</v>
      </c>
      <c r="H8" s="71">
        <v>41477</v>
      </c>
      <c r="I8" s="72">
        <v>0.66666666666666663</v>
      </c>
      <c r="J8" s="66" t="s">
        <v>3261</v>
      </c>
      <c r="K8" s="70">
        <f t="shared" si="0"/>
        <v>6</v>
      </c>
    </row>
    <row r="9" spans="1:11" x14ac:dyDescent="0.25">
      <c r="A9" s="71">
        <v>41471</v>
      </c>
      <c r="B9" s="72">
        <v>0.35416666666666669</v>
      </c>
      <c r="C9" s="80" t="s">
        <v>1676</v>
      </c>
      <c r="D9" s="80" t="s">
        <v>2971</v>
      </c>
      <c r="E9" s="66" t="s">
        <v>3177</v>
      </c>
      <c r="F9" s="80" t="s">
        <v>3178</v>
      </c>
      <c r="G9" s="80">
        <v>1</v>
      </c>
      <c r="H9" s="71">
        <v>41478</v>
      </c>
      <c r="I9" s="72">
        <v>0.69513888888888886</v>
      </c>
      <c r="J9" s="66" t="s">
        <v>3318</v>
      </c>
      <c r="K9" s="70">
        <f t="shared" si="0"/>
        <v>7</v>
      </c>
    </row>
    <row r="10" spans="1:11" x14ac:dyDescent="0.25">
      <c r="A10" s="71">
        <v>41446</v>
      </c>
      <c r="B10" s="72">
        <v>0.33333333333333331</v>
      </c>
      <c r="C10" s="80" t="s">
        <v>1153</v>
      </c>
      <c r="D10" s="80" t="s">
        <v>51</v>
      </c>
      <c r="E10" s="66" t="s">
        <v>379</v>
      </c>
      <c r="F10" s="80" t="s">
        <v>2443</v>
      </c>
      <c r="G10" s="80">
        <v>1</v>
      </c>
      <c r="H10" s="71">
        <v>41457</v>
      </c>
      <c r="I10" s="72">
        <v>0.75</v>
      </c>
      <c r="J10" s="66" t="s">
        <v>2444</v>
      </c>
      <c r="K10" s="70">
        <f t="shared" si="0"/>
        <v>11</v>
      </c>
    </row>
    <row r="11" spans="1:11" x14ac:dyDescent="0.25">
      <c r="A11" s="75">
        <v>41449</v>
      </c>
      <c r="B11" s="72">
        <v>0.70833333333333337</v>
      </c>
      <c r="C11" s="80" t="s">
        <v>1153</v>
      </c>
      <c r="D11" s="80" t="s">
        <v>51</v>
      </c>
      <c r="E11" s="66" t="s">
        <v>379</v>
      </c>
      <c r="F11" s="80" t="s">
        <v>1317</v>
      </c>
      <c r="G11" s="80">
        <v>1</v>
      </c>
      <c r="H11" s="71">
        <v>41460</v>
      </c>
      <c r="I11" s="72">
        <v>0.58333333333333337</v>
      </c>
      <c r="J11" s="76" t="s">
        <v>2553</v>
      </c>
      <c r="K11" s="70">
        <f t="shared" si="0"/>
        <v>11</v>
      </c>
    </row>
    <row r="12" spans="1:11" x14ac:dyDescent="0.25">
      <c r="A12" s="71">
        <v>41478</v>
      </c>
      <c r="B12" s="72">
        <v>0.47569444444444442</v>
      </c>
      <c r="C12" s="80" t="s">
        <v>2426</v>
      </c>
      <c r="D12" s="80" t="s">
        <v>117</v>
      </c>
      <c r="E12" s="66" t="s">
        <v>1588</v>
      </c>
      <c r="F12" s="80" t="s">
        <v>3413</v>
      </c>
      <c r="G12" s="80">
        <v>1</v>
      </c>
      <c r="H12" s="71">
        <v>41484</v>
      </c>
      <c r="I12" s="72">
        <v>0.54166666666666663</v>
      </c>
      <c r="J12" s="66" t="s">
        <v>3478</v>
      </c>
      <c r="K12" s="70">
        <f t="shared" si="0"/>
        <v>6</v>
      </c>
    </row>
    <row r="13" spans="1:11" x14ac:dyDescent="0.25">
      <c r="A13" s="71">
        <v>41478</v>
      </c>
      <c r="B13" s="72">
        <v>0.47569444444444442</v>
      </c>
      <c r="C13" s="80" t="s">
        <v>2426</v>
      </c>
      <c r="D13" s="80" t="s">
        <v>117</v>
      </c>
      <c r="E13" s="66" t="s">
        <v>1588</v>
      </c>
      <c r="F13" s="80" t="s">
        <v>3413</v>
      </c>
      <c r="G13" s="80">
        <v>1</v>
      </c>
      <c r="H13" s="71">
        <v>41485</v>
      </c>
      <c r="I13" s="72">
        <v>0.64583333333333337</v>
      </c>
      <c r="J13" s="66" t="s">
        <v>3529</v>
      </c>
      <c r="K13" s="70">
        <f t="shared" si="0"/>
        <v>7</v>
      </c>
    </row>
    <row r="14" spans="1:11" x14ac:dyDescent="0.25">
      <c r="A14" s="71">
        <v>41486</v>
      </c>
      <c r="B14" s="72">
        <v>0.64236111111111105</v>
      </c>
      <c r="C14" s="80" t="s">
        <v>1162</v>
      </c>
      <c r="D14" s="80" t="s">
        <v>591</v>
      </c>
      <c r="E14" s="66" t="s">
        <v>1588</v>
      </c>
      <c r="F14" s="80" t="s">
        <v>66</v>
      </c>
      <c r="G14" s="80">
        <v>1</v>
      </c>
      <c r="H14" s="71">
        <v>41492</v>
      </c>
      <c r="I14" s="72">
        <v>0.49791666666666662</v>
      </c>
      <c r="J14" s="66" t="s">
        <v>3746</v>
      </c>
      <c r="K14" s="70">
        <f t="shared" si="0"/>
        <v>6</v>
      </c>
    </row>
    <row r="15" spans="1:11" x14ac:dyDescent="0.25">
      <c r="A15" s="71">
        <v>41486</v>
      </c>
      <c r="B15" s="72">
        <v>0.64236111111111105</v>
      </c>
      <c r="C15" s="80" t="s">
        <v>1162</v>
      </c>
      <c r="D15" s="80" t="s">
        <v>591</v>
      </c>
      <c r="E15" s="66" t="s">
        <v>1588</v>
      </c>
      <c r="F15" s="80" t="s">
        <v>66</v>
      </c>
      <c r="G15" s="80">
        <v>1</v>
      </c>
      <c r="H15" s="71">
        <v>41487</v>
      </c>
      <c r="I15" s="72">
        <v>0.5625</v>
      </c>
      <c r="J15" s="66" t="s">
        <v>3478</v>
      </c>
      <c r="K15" s="70">
        <f t="shared" si="0"/>
        <v>1</v>
      </c>
    </row>
    <row r="16" spans="1:11" x14ac:dyDescent="0.25">
      <c r="A16" s="71">
        <v>41478</v>
      </c>
      <c r="B16" s="72">
        <v>0.29166666666666669</v>
      </c>
      <c r="C16" s="80" t="s">
        <v>2426</v>
      </c>
      <c r="D16" s="80" t="s">
        <v>51</v>
      </c>
      <c r="E16" s="66" t="s">
        <v>734</v>
      </c>
      <c r="F16" s="80" t="s">
        <v>3543</v>
      </c>
      <c r="G16" s="80">
        <v>1</v>
      </c>
      <c r="H16" s="71">
        <v>41486</v>
      </c>
      <c r="I16" s="72">
        <v>0.5</v>
      </c>
      <c r="J16" s="66" t="s">
        <v>3551</v>
      </c>
      <c r="K16" s="70">
        <f t="shared" si="0"/>
        <v>8</v>
      </c>
    </row>
    <row r="17" spans="1:11" x14ac:dyDescent="0.25">
      <c r="A17" s="71">
        <v>41438</v>
      </c>
      <c r="B17" s="72">
        <v>0.58680555555555558</v>
      </c>
      <c r="C17" s="80" t="s">
        <v>2335</v>
      </c>
      <c r="D17" s="80" t="s">
        <v>117</v>
      </c>
      <c r="E17" s="66" t="s">
        <v>952</v>
      </c>
      <c r="F17" s="80" t="s">
        <v>2463</v>
      </c>
      <c r="G17" s="80">
        <v>1</v>
      </c>
      <c r="H17" s="71">
        <v>41461</v>
      </c>
      <c r="I17" s="72">
        <v>0.5131944444444444</v>
      </c>
      <c r="J17" s="66" t="s">
        <v>2474</v>
      </c>
      <c r="K17" s="70">
        <f t="shared" si="0"/>
        <v>23</v>
      </c>
    </row>
    <row r="18" spans="1:11" x14ac:dyDescent="0.25">
      <c r="A18" s="71">
        <v>41438</v>
      </c>
      <c r="B18" s="72">
        <v>0.58680555555555558</v>
      </c>
      <c r="C18" s="80" t="s">
        <v>1153</v>
      </c>
      <c r="D18" s="80" t="s">
        <v>117</v>
      </c>
      <c r="E18" s="66" t="s">
        <v>952</v>
      </c>
      <c r="F18" s="80" t="s">
        <v>2463</v>
      </c>
      <c r="G18" s="80">
        <v>1</v>
      </c>
      <c r="H18" s="71">
        <v>41473</v>
      </c>
      <c r="I18" s="66" t="s">
        <v>3109</v>
      </c>
      <c r="J18" s="66" t="s">
        <v>3110</v>
      </c>
      <c r="K18" s="70">
        <f t="shared" si="0"/>
        <v>35</v>
      </c>
    </row>
    <row r="19" spans="1:11" x14ac:dyDescent="0.25">
      <c r="A19" s="71">
        <v>41439</v>
      </c>
      <c r="B19" s="72">
        <v>0.61805555555555558</v>
      </c>
      <c r="C19" s="80" t="s">
        <v>2426</v>
      </c>
      <c r="D19" s="80" t="s">
        <v>117</v>
      </c>
      <c r="E19" s="66" t="s">
        <v>2427</v>
      </c>
      <c r="F19" s="80" t="s">
        <v>2428</v>
      </c>
      <c r="G19" s="80">
        <v>1</v>
      </c>
      <c r="I19" s="66" t="s">
        <v>2543</v>
      </c>
      <c r="J19" s="66" t="s">
        <v>2541</v>
      </c>
      <c r="K19" s="70">
        <f t="shared" si="0"/>
        <v>-41439</v>
      </c>
    </row>
    <row r="20" spans="1:11" x14ac:dyDescent="0.25">
      <c r="A20" s="71">
        <v>41439</v>
      </c>
      <c r="B20" s="72">
        <v>0.61805555555555558</v>
      </c>
      <c r="C20" s="80" t="s">
        <v>2426</v>
      </c>
      <c r="D20" s="80" t="s">
        <v>117</v>
      </c>
      <c r="E20" s="66" t="s">
        <v>2427</v>
      </c>
      <c r="F20" s="80" t="s">
        <v>2428</v>
      </c>
      <c r="I20" s="66" t="s">
        <v>2543</v>
      </c>
      <c r="J20" s="66" t="s">
        <v>2541</v>
      </c>
      <c r="K20" s="70">
        <f t="shared" si="0"/>
        <v>-41439</v>
      </c>
    </row>
    <row r="21" spans="1:11" x14ac:dyDescent="0.25">
      <c r="A21" s="71">
        <v>41436</v>
      </c>
      <c r="B21" s="72">
        <v>0.75486111111111109</v>
      </c>
      <c r="C21" s="80" t="s">
        <v>2335</v>
      </c>
      <c r="D21" s="80" t="s">
        <v>117</v>
      </c>
      <c r="E21" s="66" t="s">
        <v>214</v>
      </c>
      <c r="F21" s="80" t="s">
        <v>2669</v>
      </c>
      <c r="G21" s="80">
        <v>1</v>
      </c>
      <c r="H21" s="71">
        <v>41465</v>
      </c>
      <c r="I21" s="72">
        <v>0.5</v>
      </c>
      <c r="J21" s="66" t="s">
        <v>2670</v>
      </c>
      <c r="K21" s="70">
        <f t="shared" si="0"/>
        <v>29</v>
      </c>
    </row>
    <row r="22" spans="1:11" x14ac:dyDescent="0.25">
      <c r="A22" s="71">
        <v>41467</v>
      </c>
      <c r="B22" s="72">
        <v>0.75</v>
      </c>
      <c r="C22" s="80" t="s">
        <v>2426</v>
      </c>
      <c r="D22" s="80" t="s">
        <v>117</v>
      </c>
      <c r="E22" s="66" t="s">
        <v>214</v>
      </c>
      <c r="F22" s="80" t="s">
        <v>2669</v>
      </c>
      <c r="G22" s="80">
        <v>1</v>
      </c>
      <c r="H22" s="71">
        <v>41486</v>
      </c>
      <c r="I22" s="72">
        <v>0.5</v>
      </c>
      <c r="J22" s="66" t="s">
        <v>3566</v>
      </c>
      <c r="K22" s="70">
        <f t="shared" si="0"/>
        <v>19</v>
      </c>
    </row>
    <row r="23" spans="1:11" x14ac:dyDescent="0.25">
      <c r="A23" s="71">
        <v>41484</v>
      </c>
      <c r="B23" s="72">
        <v>0.63680555555555551</v>
      </c>
      <c r="C23" s="80" t="s">
        <v>1676</v>
      </c>
      <c r="D23" s="80" t="s">
        <v>591</v>
      </c>
      <c r="E23" s="66" t="s">
        <v>214</v>
      </c>
      <c r="F23" s="80" t="s">
        <v>2669</v>
      </c>
      <c r="G23" s="80">
        <v>1</v>
      </c>
      <c r="H23" s="71">
        <v>41485</v>
      </c>
      <c r="I23" s="72">
        <v>0.48958333333333331</v>
      </c>
      <c r="J23" s="66" t="s">
        <v>3510</v>
      </c>
      <c r="K23" s="70">
        <f t="shared" si="0"/>
        <v>1</v>
      </c>
    </row>
    <row r="24" spans="1:11" x14ac:dyDescent="0.25">
      <c r="A24" s="71">
        <v>41465</v>
      </c>
      <c r="B24" s="72">
        <v>0.49305555555555558</v>
      </c>
      <c r="C24" s="80" t="s">
        <v>1153</v>
      </c>
      <c r="D24" s="80" t="s">
        <v>80</v>
      </c>
      <c r="E24" s="66" t="s">
        <v>1540</v>
      </c>
      <c r="F24" s="80" t="s">
        <v>2855</v>
      </c>
      <c r="G24" s="80">
        <v>1</v>
      </c>
      <c r="J24" s="66" t="s">
        <v>2851</v>
      </c>
      <c r="K24" s="70">
        <f t="shared" si="0"/>
        <v>-41465</v>
      </c>
    </row>
    <row r="25" spans="1:11" x14ac:dyDescent="0.25">
      <c r="A25" s="71">
        <v>41465</v>
      </c>
      <c r="B25" s="72">
        <v>0.49305555555555558</v>
      </c>
      <c r="C25" s="80" t="s">
        <v>1153</v>
      </c>
      <c r="D25" s="80" t="s">
        <v>80</v>
      </c>
      <c r="E25" s="66" t="s">
        <v>1540</v>
      </c>
      <c r="F25" s="80" t="s">
        <v>2855</v>
      </c>
      <c r="G25" s="80">
        <v>1</v>
      </c>
      <c r="J25" s="66" t="s">
        <v>2852</v>
      </c>
      <c r="K25" s="70">
        <f t="shared" si="0"/>
        <v>-41465</v>
      </c>
    </row>
    <row r="26" spans="1:11" x14ac:dyDescent="0.25">
      <c r="A26" s="71">
        <v>41465</v>
      </c>
      <c r="B26" s="72">
        <v>0.49305555555555558</v>
      </c>
      <c r="C26" s="80" t="s">
        <v>1153</v>
      </c>
      <c r="D26" s="80" t="s">
        <v>80</v>
      </c>
      <c r="E26" s="66" t="s">
        <v>1540</v>
      </c>
      <c r="F26" s="80" t="s">
        <v>2855</v>
      </c>
      <c r="G26" s="80">
        <v>1</v>
      </c>
      <c r="J26" s="66" t="s">
        <v>2853</v>
      </c>
      <c r="K26" s="70">
        <f t="shared" si="0"/>
        <v>-41465</v>
      </c>
    </row>
    <row r="27" spans="1:11" x14ac:dyDescent="0.25">
      <c r="A27" s="71">
        <v>41465</v>
      </c>
      <c r="B27" s="72">
        <v>0.49305555555555558</v>
      </c>
      <c r="C27" s="80" t="s">
        <v>1153</v>
      </c>
      <c r="D27" s="80" t="s">
        <v>80</v>
      </c>
      <c r="E27" s="66" t="s">
        <v>1540</v>
      </c>
      <c r="F27" s="80" t="s">
        <v>2855</v>
      </c>
      <c r="G27" s="80">
        <v>1</v>
      </c>
      <c r="J27" s="66" t="s">
        <v>2854</v>
      </c>
      <c r="K27" s="70">
        <f t="shared" si="0"/>
        <v>-41465</v>
      </c>
    </row>
    <row r="28" spans="1:11" ht="18.75" customHeight="1" x14ac:dyDescent="0.25">
      <c r="A28" s="71">
        <v>41437</v>
      </c>
      <c r="B28" s="72">
        <v>0.47916666666666669</v>
      </c>
      <c r="C28" s="80" t="s">
        <v>10</v>
      </c>
      <c r="D28" s="80" t="s">
        <v>383</v>
      </c>
      <c r="E28" s="74" t="s">
        <v>1035</v>
      </c>
      <c r="F28" s="81" t="s">
        <v>1036</v>
      </c>
      <c r="G28" s="80">
        <v>1</v>
      </c>
      <c r="H28" s="71">
        <v>41470</v>
      </c>
      <c r="I28" s="72">
        <v>0.50208333333333333</v>
      </c>
      <c r="J28" s="66" t="s">
        <v>2199</v>
      </c>
      <c r="K28" s="70">
        <f t="shared" si="0"/>
        <v>33</v>
      </c>
    </row>
    <row r="29" spans="1:11" x14ac:dyDescent="0.25">
      <c r="A29" s="71">
        <v>41446</v>
      </c>
      <c r="B29" s="72">
        <v>0.47916666666666669</v>
      </c>
      <c r="C29" s="80" t="s">
        <v>1153</v>
      </c>
      <c r="D29" s="80" t="s">
        <v>117</v>
      </c>
      <c r="E29" s="66" t="s">
        <v>474</v>
      </c>
      <c r="F29" s="80" t="s">
        <v>2690</v>
      </c>
      <c r="G29" s="80">
        <v>1</v>
      </c>
      <c r="H29" s="71">
        <v>41481</v>
      </c>
      <c r="I29" s="72">
        <v>0.52083333333333337</v>
      </c>
      <c r="J29" s="66" t="s">
        <v>3416</v>
      </c>
      <c r="K29" s="70">
        <f t="shared" si="0"/>
        <v>35</v>
      </c>
    </row>
    <row r="30" spans="1:11" x14ac:dyDescent="0.25">
      <c r="A30" s="71">
        <v>41464</v>
      </c>
      <c r="B30" s="72">
        <v>0.47916666666666669</v>
      </c>
      <c r="C30" s="80" t="s">
        <v>1676</v>
      </c>
      <c r="D30" s="80" t="s">
        <v>2886</v>
      </c>
      <c r="E30" s="66" t="s">
        <v>1237</v>
      </c>
      <c r="F30" s="80" t="s">
        <v>2887</v>
      </c>
      <c r="G30" s="80">
        <v>1</v>
      </c>
      <c r="H30" s="71">
        <v>41470</v>
      </c>
      <c r="I30" s="72">
        <v>0.70833333333333337</v>
      </c>
      <c r="J30" s="66" t="s">
        <v>2888</v>
      </c>
      <c r="K30" s="70">
        <f t="shared" si="0"/>
        <v>6</v>
      </c>
    </row>
    <row r="31" spans="1:11" x14ac:dyDescent="0.25">
      <c r="A31" s="71">
        <v>41464</v>
      </c>
      <c r="B31" s="72">
        <v>0.47916666666666669</v>
      </c>
      <c r="C31" s="80" t="s">
        <v>1676</v>
      </c>
      <c r="D31" s="80" t="s">
        <v>2886</v>
      </c>
      <c r="E31" s="66" t="s">
        <v>1237</v>
      </c>
      <c r="F31" s="80" t="s">
        <v>2887</v>
      </c>
      <c r="G31" s="80">
        <v>1</v>
      </c>
      <c r="H31" s="71">
        <v>41474</v>
      </c>
      <c r="I31" s="72">
        <v>0.54166666666666663</v>
      </c>
      <c r="J31" s="66" t="s">
        <v>3148</v>
      </c>
      <c r="K31" s="70"/>
    </row>
    <row r="32" spans="1:11" x14ac:dyDescent="0.25">
      <c r="A32" s="71">
        <v>41476</v>
      </c>
      <c r="B32" s="72">
        <v>0.64583333333333337</v>
      </c>
      <c r="C32" s="80" t="s">
        <v>1162</v>
      </c>
      <c r="D32" s="80" t="s">
        <v>2032</v>
      </c>
      <c r="E32" s="66" t="s">
        <v>1237</v>
      </c>
      <c r="F32" s="80" t="s">
        <v>3225</v>
      </c>
      <c r="G32" s="80">
        <v>1</v>
      </c>
      <c r="H32" s="71">
        <v>41477</v>
      </c>
      <c r="I32" s="72">
        <v>0.54166666666666663</v>
      </c>
      <c r="J32" s="66" t="s">
        <v>3226</v>
      </c>
      <c r="K32" s="70">
        <f t="shared" ref="K32:K63" si="1">H32-A32</f>
        <v>1</v>
      </c>
    </row>
    <row r="33" spans="1:11" x14ac:dyDescent="0.25">
      <c r="A33" s="71">
        <v>41476</v>
      </c>
      <c r="B33" s="72">
        <v>0.64583333333333337</v>
      </c>
      <c r="C33" s="80" t="s">
        <v>1162</v>
      </c>
      <c r="D33" s="80" t="s">
        <v>2032</v>
      </c>
      <c r="E33" s="66" t="s">
        <v>1237</v>
      </c>
      <c r="F33" s="80" t="s">
        <v>3225</v>
      </c>
      <c r="G33" s="80">
        <v>1</v>
      </c>
      <c r="H33" s="71">
        <v>41478</v>
      </c>
      <c r="I33" s="72" t="s">
        <v>3320</v>
      </c>
      <c r="J33" s="66" t="s">
        <v>3321</v>
      </c>
      <c r="K33" s="70">
        <f t="shared" si="1"/>
        <v>2</v>
      </c>
    </row>
    <row r="34" spans="1:11" x14ac:dyDescent="0.25">
      <c r="A34" s="71">
        <v>41464</v>
      </c>
      <c r="B34" s="72">
        <v>0.34027777777777773</v>
      </c>
      <c r="C34" s="80" t="s">
        <v>1153</v>
      </c>
      <c r="D34" s="80" t="s">
        <v>363</v>
      </c>
      <c r="E34" s="66" t="s">
        <v>1825</v>
      </c>
      <c r="F34" s="80" t="s">
        <v>1660</v>
      </c>
      <c r="G34" s="80">
        <v>1</v>
      </c>
      <c r="H34" s="71">
        <v>41477</v>
      </c>
      <c r="I34" s="72">
        <v>0.66666666666666663</v>
      </c>
      <c r="J34" s="66" t="s">
        <v>3240</v>
      </c>
      <c r="K34" s="70">
        <f t="shared" si="1"/>
        <v>13</v>
      </c>
    </row>
    <row r="35" spans="1:11" x14ac:dyDescent="0.25">
      <c r="A35" s="71">
        <v>41454</v>
      </c>
      <c r="B35" s="72">
        <v>0.33333333333333331</v>
      </c>
      <c r="C35" s="80" t="s">
        <v>1162</v>
      </c>
      <c r="D35" s="80" t="s">
        <v>2500</v>
      </c>
      <c r="E35" s="66" t="s">
        <v>2501</v>
      </c>
      <c r="F35" s="80" t="s">
        <v>2502</v>
      </c>
      <c r="G35" s="80">
        <v>1</v>
      </c>
      <c r="H35" s="71">
        <v>41458</v>
      </c>
      <c r="I35" s="72">
        <v>0.75</v>
      </c>
      <c r="J35" s="66" t="s">
        <v>2503</v>
      </c>
      <c r="K35" s="70">
        <f t="shared" si="1"/>
        <v>4</v>
      </c>
    </row>
    <row r="36" spans="1:11" x14ac:dyDescent="0.25">
      <c r="A36" s="71">
        <v>41454</v>
      </c>
      <c r="B36" s="72">
        <v>0.42708333333333331</v>
      </c>
      <c r="C36" s="80" t="s">
        <v>1162</v>
      </c>
      <c r="D36" s="80" t="s">
        <v>2978</v>
      </c>
      <c r="E36" s="66" t="s">
        <v>2501</v>
      </c>
      <c r="F36" s="80" t="s">
        <v>2361</v>
      </c>
      <c r="G36" s="80">
        <v>1</v>
      </c>
      <c r="H36" s="71">
        <v>41471</v>
      </c>
      <c r="I36" s="72">
        <v>0.625</v>
      </c>
      <c r="J36" s="66" t="s">
        <v>2979</v>
      </c>
      <c r="K36" s="70">
        <f t="shared" si="1"/>
        <v>17</v>
      </c>
    </row>
    <row r="37" spans="1:11" x14ac:dyDescent="0.25">
      <c r="A37" s="71">
        <v>41454</v>
      </c>
      <c r="B37" s="72">
        <v>0.42708333333333331</v>
      </c>
      <c r="C37" s="80" t="s">
        <v>1162</v>
      </c>
      <c r="D37" s="80" t="s">
        <v>2978</v>
      </c>
      <c r="E37" s="66" t="s">
        <v>2501</v>
      </c>
      <c r="F37" s="80" t="s">
        <v>2361</v>
      </c>
      <c r="G37" s="80">
        <v>1</v>
      </c>
      <c r="H37" s="71">
        <v>41471</v>
      </c>
      <c r="I37" s="72">
        <v>0.625</v>
      </c>
      <c r="J37" s="66" t="s">
        <v>2980</v>
      </c>
      <c r="K37" s="70">
        <f t="shared" si="1"/>
        <v>17</v>
      </c>
    </row>
    <row r="38" spans="1:11" x14ac:dyDescent="0.25">
      <c r="A38" s="71">
        <v>41466</v>
      </c>
      <c r="B38" s="72">
        <v>0.39583333333333331</v>
      </c>
      <c r="C38" s="80" t="s">
        <v>2335</v>
      </c>
      <c r="D38" s="80" t="s">
        <v>51</v>
      </c>
      <c r="E38" s="66" t="s">
        <v>2866</v>
      </c>
      <c r="F38" s="80" t="s">
        <v>2867</v>
      </c>
      <c r="G38" s="80">
        <v>1</v>
      </c>
      <c r="H38" s="71">
        <v>41471</v>
      </c>
      <c r="I38" s="72">
        <v>0.625</v>
      </c>
      <c r="J38" s="66" t="s">
        <v>2967</v>
      </c>
      <c r="K38" s="70">
        <f t="shared" si="1"/>
        <v>5</v>
      </c>
    </row>
    <row r="39" spans="1:11" x14ac:dyDescent="0.25">
      <c r="A39" s="71">
        <v>41470</v>
      </c>
      <c r="B39" s="72">
        <v>0.63194444444444442</v>
      </c>
      <c r="C39" s="80" t="s">
        <v>1153</v>
      </c>
      <c r="D39" s="80" t="s">
        <v>2439</v>
      </c>
      <c r="E39" s="66" t="s">
        <v>624</v>
      </c>
      <c r="F39" s="80" t="s">
        <v>3354</v>
      </c>
      <c r="G39" s="80">
        <v>1</v>
      </c>
      <c r="H39" s="71">
        <v>41479</v>
      </c>
      <c r="I39" s="72">
        <v>0.625</v>
      </c>
      <c r="J39" s="66" t="s">
        <v>3360</v>
      </c>
      <c r="K39" s="70">
        <f t="shared" si="1"/>
        <v>9</v>
      </c>
    </row>
    <row r="40" spans="1:11" x14ac:dyDescent="0.25">
      <c r="A40" s="71">
        <v>41439</v>
      </c>
      <c r="B40" s="72">
        <v>0.61805555555555558</v>
      </c>
      <c r="C40" s="80" t="s">
        <v>2335</v>
      </c>
      <c r="D40" s="80" t="s">
        <v>117</v>
      </c>
      <c r="E40" s="66" t="s">
        <v>1627</v>
      </c>
      <c r="F40" s="80" t="s">
        <v>2465</v>
      </c>
      <c r="G40" s="80">
        <v>1</v>
      </c>
      <c r="H40" s="71">
        <v>41458</v>
      </c>
      <c r="I40" s="72">
        <v>0.51388888888888895</v>
      </c>
      <c r="J40" s="66" t="s">
        <v>2477</v>
      </c>
      <c r="K40" s="70">
        <f t="shared" si="1"/>
        <v>19</v>
      </c>
    </row>
    <row r="41" spans="1:11" x14ac:dyDescent="0.25">
      <c r="A41" s="71">
        <v>41460</v>
      </c>
      <c r="B41" s="72">
        <v>0.45833333333333331</v>
      </c>
      <c r="C41" s="80" t="s">
        <v>1153</v>
      </c>
      <c r="D41" s="80" t="s">
        <v>117</v>
      </c>
      <c r="E41" s="66" t="s">
        <v>1627</v>
      </c>
      <c r="F41" s="80" t="s">
        <v>2465</v>
      </c>
      <c r="G41" s="80">
        <v>1</v>
      </c>
      <c r="H41" s="71">
        <v>41479</v>
      </c>
      <c r="I41" s="72" t="s">
        <v>3095</v>
      </c>
      <c r="J41" s="66" t="s">
        <v>3331</v>
      </c>
      <c r="K41" s="70">
        <f t="shared" si="1"/>
        <v>19</v>
      </c>
    </row>
    <row r="42" spans="1:11" x14ac:dyDescent="0.25">
      <c r="A42" s="71">
        <v>41437</v>
      </c>
      <c r="B42" s="72">
        <v>0.47916666666666669</v>
      </c>
      <c r="C42" s="80" t="s">
        <v>2335</v>
      </c>
      <c r="D42" s="80" t="s">
        <v>117</v>
      </c>
      <c r="E42" s="66" t="s">
        <v>940</v>
      </c>
      <c r="F42" s="80" t="s">
        <v>2635</v>
      </c>
      <c r="G42" s="80">
        <v>1</v>
      </c>
      <c r="H42" s="71">
        <v>41464</v>
      </c>
      <c r="I42" s="72">
        <v>0.4861111111111111</v>
      </c>
      <c r="J42" s="66" t="s">
        <v>2179</v>
      </c>
      <c r="K42" s="70">
        <f t="shared" si="1"/>
        <v>27</v>
      </c>
    </row>
    <row r="43" spans="1:11" x14ac:dyDescent="0.25">
      <c r="A43" s="71">
        <v>41437</v>
      </c>
      <c r="B43" s="72">
        <v>0.47916666666666669</v>
      </c>
      <c r="C43" s="80" t="s">
        <v>1153</v>
      </c>
      <c r="D43" s="80" t="s">
        <v>117</v>
      </c>
      <c r="E43" s="66" t="s">
        <v>407</v>
      </c>
      <c r="F43" s="80" t="s">
        <v>408</v>
      </c>
      <c r="G43" s="80">
        <v>1</v>
      </c>
      <c r="H43" s="71">
        <v>41478</v>
      </c>
      <c r="I43" s="72">
        <v>0.5</v>
      </c>
      <c r="J43" s="66" t="s">
        <v>3284</v>
      </c>
      <c r="K43" s="70">
        <f t="shared" si="1"/>
        <v>41</v>
      </c>
    </row>
    <row r="44" spans="1:11" x14ac:dyDescent="0.25">
      <c r="A44" s="71">
        <v>41464</v>
      </c>
      <c r="B44" s="72">
        <v>0.61805555555555558</v>
      </c>
      <c r="C44" s="80" t="s">
        <v>1162</v>
      </c>
      <c r="D44" s="80" t="s">
        <v>2779</v>
      </c>
      <c r="E44" s="66" t="s">
        <v>2780</v>
      </c>
      <c r="F44" s="80" t="s">
        <v>2781</v>
      </c>
      <c r="G44" s="80">
        <v>1</v>
      </c>
      <c r="H44" s="71">
        <v>41467</v>
      </c>
      <c r="I44" s="72">
        <v>0.75</v>
      </c>
      <c r="J44" s="66" t="s">
        <v>2782</v>
      </c>
      <c r="K44" s="70">
        <f t="shared" si="1"/>
        <v>3</v>
      </c>
    </row>
    <row r="45" spans="1:11" x14ac:dyDescent="0.25">
      <c r="A45" s="71">
        <v>41464</v>
      </c>
      <c r="B45" s="72">
        <v>0.61805555555555558</v>
      </c>
      <c r="C45" s="80" t="s">
        <v>1162</v>
      </c>
      <c r="D45" s="80" t="s">
        <v>2779</v>
      </c>
      <c r="E45" s="66" t="s">
        <v>2780</v>
      </c>
      <c r="F45" s="80" t="s">
        <v>2781</v>
      </c>
      <c r="G45" s="80">
        <v>1</v>
      </c>
      <c r="H45" s="71">
        <v>41467</v>
      </c>
      <c r="I45" s="72">
        <v>0.75</v>
      </c>
      <c r="J45" s="66" t="s">
        <v>2783</v>
      </c>
      <c r="K45" s="70">
        <f t="shared" si="1"/>
        <v>3</v>
      </c>
    </row>
    <row r="46" spans="1:11" x14ac:dyDescent="0.25">
      <c r="A46" s="71">
        <v>41464</v>
      </c>
      <c r="B46" s="72">
        <v>0.61805555555555558</v>
      </c>
      <c r="C46" s="80" t="s">
        <v>1162</v>
      </c>
      <c r="D46" s="80" t="s">
        <v>2779</v>
      </c>
      <c r="E46" s="66" t="s">
        <v>2780</v>
      </c>
      <c r="F46" s="80" t="s">
        <v>2781</v>
      </c>
      <c r="G46" s="80">
        <v>1</v>
      </c>
      <c r="H46" s="71">
        <v>41467</v>
      </c>
      <c r="I46" s="72">
        <v>0.75</v>
      </c>
      <c r="J46" s="66" t="s">
        <v>2784</v>
      </c>
      <c r="K46" s="70">
        <f t="shared" si="1"/>
        <v>3</v>
      </c>
    </row>
    <row r="47" spans="1:11" x14ac:dyDescent="0.25">
      <c r="A47" s="71">
        <v>41465</v>
      </c>
      <c r="B47" s="72">
        <v>0.625</v>
      </c>
      <c r="C47" s="80" t="s">
        <v>2426</v>
      </c>
      <c r="D47" s="80" t="s">
        <v>117</v>
      </c>
      <c r="E47" s="66" t="s">
        <v>521</v>
      </c>
      <c r="F47" s="80" t="s">
        <v>3083</v>
      </c>
      <c r="G47" s="80">
        <v>1</v>
      </c>
      <c r="H47" s="71">
        <v>41481</v>
      </c>
      <c r="I47" s="72">
        <v>0.52083333333333337</v>
      </c>
      <c r="J47" s="66" t="s">
        <v>3417</v>
      </c>
      <c r="K47" s="70">
        <f t="shared" si="1"/>
        <v>16</v>
      </c>
    </row>
    <row r="48" spans="1:11" x14ac:dyDescent="0.25">
      <c r="A48" s="71">
        <v>41470</v>
      </c>
      <c r="B48" s="72">
        <v>0.625</v>
      </c>
      <c r="C48" s="80" t="s">
        <v>1162</v>
      </c>
      <c r="D48" s="80" t="s">
        <v>51</v>
      </c>
      <c r="E48" s="66" t="s">
        <v>2968</v>
      </c>
      <c r="F48" s="80" t="s">
        <v>2969</v>
      </c>
      <c r="G48" s="80">
        <v>1</v>
      </c>
      <c r="H48" s="71">
        <v>41471</v>
      </c>
      <c r="I48" s="72">
        <v>0.625</v>
      </c>
      <c r="J48" s="66" t="s">
        <v>2970</v>
      </c>
      <c r="K48" s="70">
        <f t="shared" si="1"/>
        <v>1</v>
      </c>
    </row>
    <row r="49" spans="1:11" x14ac:dyDescent="0.25">
      <c r="A49" s="71">
        <v>41471</v>
      </c>
      <c r="B49" s="72">
        <v>0.45833333333333331</v>
      </c>
      <c r="C49" s="80" t="s">
        <v>1676</v>
      </c>
      <c r="D49" s="80" t="s">
        <v>51</v>
      </c>
      <c r="E49" s="66" t="s">
        <v>2968</v>
      </c>
      <c r="F49" s="80" t="s">
        <v>3163</v>
      </c>
      <c r="G49" s="80">
        <v>1</v>
      </c>
      <c r="H49" s="71">
        <v>41474</v>
      </c>
      <c r="I49" s="72">
        <v>0.625</v>
      </c>
      <c r="J49" s="66" t="s">
        <v>3164</v>
      </c>
      <c r="K49" s="70">
        <f t="shared" si="1"/>
        <v>3</v>
      </c>
    </row>
    <row r="50" spans="1:11" x14ac:dyDescent="0.25">
      <c r="A50" s="71">
        <v>41471</v>
      </c>
      <c r="B50" s="72">
        <v>0.45833333333333331</v>
      </c>
      <c r="C50" s="80" t="s">
        <v>1162</v>
      </c>
      <c r="D50" s="80" t="s">
        <v>51</v>
      </c>
      <c r="E50" s="66" t="s">
        <v>2968</v>
      </c>
      <c r="F50" s="80" t="s">
        <v>3241</v>
      </c>
      <c r="G50" s="80">
        <v>1</v>
      </c>
      <c r="H50" s="71">
        <v>41478</v>
      </c>
      <c r="I50" s="72">
        <v>0.6958333333333333</v>
      </c>
      <c r="J50" s="66" t="s">
        <v>3319</v>
      </c>
      <c r="K50" s="70">
        <f t="shared" si="1"/>
        <v>7</v>
      </c>
    </row>
    <row r="51" spans="1:11" x14ac:dyDescent="0.25">
      <c r="A51" s="71">
        <v>41479</v>
      </c>
      <c r="B51" s="72">
        <v>0.41666666666666669</v>
      </c>
      <c r="C51" s="80" t="s">
        <v>2426</v>
      </c>
      <c r="D51" s="80" t="s">
        <v>117</v>
      </c>
      <c r="E51" s="66" t="s">
        <v>1869</v>
      </c>
      <c r="F51" s="80" t="s">
        <v>157</v>
      </c>
      <c r="G51" s="80">
        <v>1</v>
      </c>
      <c r="H51" s="71">
        <v>41479</v>
      </c>
      <c r="I51" s="72" t="s">
        <v>3335</v>
      </c>
      <c r="J51" s="66" t="s">
        <v>3336</v>
      </c>
      <c r="K51" s="70">
        <f t="shared" si="1"/>
        <v>0</v>
      </c>
    </row>
    <row r="52" spans="1:11" x14ac:dyDescent="0.25">
      <c r="A52" s="71">
        <v>41458</v>
      </c>
      <c r="B52" s="72">
        <v>0.45833333333333331</v>
      </c>
      <c r="C52" s="80" t="s">
        <v>1676</v>
      </c>
      <c r="D52" s="80" t="s">
        <v>363</v>
      </c>
      <c r="E52" s="66" t="s">
        <v>3548</v>
      </c>
      <c r="F52" s="80" t="s">
        <v>3549</v>
      </c>
      <c r="G52" s="80">
        <v>1</v>
      </c>
      <c r="H52" s="71">
        <v>41486</v>
      </c>
      <c r="I52" s="72">
        <v>0.45624999999999999</v>
      </c>
      <c r="J52" s="66" t="s">
        <v>3550</v>
      </c>
      <c r="K52" s="70">
        <f t="shared" si="1"/>
        <v>28</v>
      </c>
    </row>
    <row r="53" spans="1:11" x14ac:dyDescent="0.25">
      <c r="A53" s="71">
        <v>41469</v>
      </c>
      <c r="B53" s="72">
        <v>0.54166666666666663</v>
      </c>
      <c r="C53" s="80" t="s">
        <v>1162</v>
      </c>
      <c r="D53" s="80" t="s">
        <v>591</v>
      </c>
      <c r="E53" s="66" t="s">
        <v>2802</v>
      </c>
      <c r="G53" s="80">
        <v>1</v>
      </c>
      <c r="H53" s="71">
        <v>41469</v>
      </c>
      <c r="I53" s="72">
        <v>0.54166666666666663</v>
      </c>
      <c r="J53" s="66" t="s">
        <v>2803</v>
      </c>
      <c r="K53" s="70">
        <f t="shared" si="1"/>
        <v>0</v>
      </c>
    </row>
    <row r="54" spans="1:11" x14ac:dyDescent="0.25">
      <c r="A54" s="71">
        <v>41469</v>
      </c>
      <c r="B54" s="72">
        <v>0.54166666666666663</v>
      </c>
      <c r="C54" s="80" t="s">
        <v>1162</v>
      </c>
      <c r="D54" s="80" t="s">
        <v>591</v>
      </c>
      <c r="E54" s="66" t="s">
        <v>2802</v>
      </c>
      <c r="G54" s="80">
        <v>1</v>
      </c>
      <c r="H54" s="71">
        <v>41469</v>
      </c>
      <c r="I54" s="72">
        <v>0.54166666666666663</v>
      </c>
      <c r="J54" s="66" t="s">
        <v>2804</v>
      </c>
      <c r="K54" s="70">
        <f t="shared" si="1"/>
        <v>0</v>
      </c>
    </row>
    <row r="55" spans="1:11" x14ac:dyDescent="0.25">
      <c r="A55" s="71">
        <v>41465</v>
      </c>
      <c r="B55" s="72">
        <v>0.59513888888888888</v>
      </c>
      <c r="C55" s="80" t="s">
        <v>1162</v>
      </c>
      <c r="D55" s="80" t="s">
        <v>83</v>
      </c>
      <c r="E55" s="66" t="s">
        <v>1297</v>
      </c>
      <c r="F55" s="80" t="s">
        <v>2702</v>
      </c>
      <c r="G55" s="80">
        <v>1</v>
      </c>
      <c r="H55" s="71">
        <v>41465</v>
      </c>
      <c r="I55" s="72">
        <v>0.75</v>
      </c>
      <c r="J55" s="66" t="s">
        <v>2703</v>
      </c>
      <c r="K55" s="70">
        <f t="shared" si="1"/>
        <v>0</v>
      </c>
    </row>
    <row r="56" spans="1:11" x14ac:dyDescent="0.25">
      <c r="A56" s="71">
        <v>41456</v>
      </c>
      <c r="B56" s="72">
        <v>0.4375</v>
      </c>
      <c r="C56" s="80" t="s">
        <v>1153</v>
      </c>
      <c r="D56" s="80" t="s">
        <v>51</v>
      </c>
      <c r="E56" s="66" t="s">
        <v>456</v>
      </c>
      <c r="F56" s="80" t="s">
        <v>1011</v>
      </c>
      <c r="G56" s="80">
        <v>1</v>
      </c>
      <c r="H56" s="71">
        <v>41481</v>
      </c>
      <c r="I56" s="72">
        <v>0.7416666666666667</v>
      </c>
      <c r="J56" s="66" t="s">
        <v>3468</v>
      </c>
      <c r="K56" s="70">
        <f t="shared" si="1"/>
        <v>25</v>
      </c>
    </row>
    <row r="57" spans="1:11" x14ac:dyDescent="0.25">
      <c r="A57" s="71">
        <v>41466</v>
      </c>
      <c r="B57" s="72">
        <v>0.75416666666666676</v>
      </c>
      <c r="C57" s="80" t="s">
        <v>1162</v>
      </c>
      <c r="D57" s="80" t="s">
        <v>2487</v>
      </c>
      <c r="E57" s="66" t="s">
        <v>2774</v>
      </c>
      <c r="F57" s="80" t="s">
        <v>2344</v>
      </c>
      <c r="G57" s="80">
        <v>1</v>
      </c>
      <c r="H57" s="71">
        <v>41467</v>
      </c>
      <c r="I57" s="72">
        <v>0.75</v>
      </c>
      <c r="J57" s="66" t="s">
        <v>2775</v>
      </c>
      <c r="K57" s="70">
        <f t="shared" si="1"/>
        <v>1</v>
      </c>
    </row>
    <row r="58" spans="1:11" x14ac:dyDescent="0.25">
      <c r="A58" s="71">
        <v>41466</v>
      </c>
      <c r="B58" s="72">
        <v>0.75416666666666676</v>
      </c>
      <c r="C58" s="80" t="s">
        <v>1162</v>
      </c>
      <c r="D58" s="80" t="s">
        <v>2487</v>
      </c>
      <c r="E58" s="66" t="s">
        <v>2774</v>
      </c>
      <c r="F58" s="80" t="s">
        <v>2344</v>
      </c>
      <c r="G58" s="80">
        <v>1</v>
      </c>
      <c r="H58" s="71">
        <v>41473</v>
      </c>
      <c r="I58" s="72">
        <v>0.4909722222222222</v>
      </c>
      <c r="J58" s="66" t="s">
        <v>3084</v>
      </c>
      <c r="K58" s="70">
        <f t="shared" si="1"/>
        <v>7</v>
      </c>
    </row>
    <row r="59" spans="1:11" x14ac:dyDescent="0.25">
      <c r="A59" s="71">
        <v>41472</v>
      </c>
      <c r="B59" s="72">
        <v>0.47083333333333338</v>
      </c>
      <c r="C59" s="80" t="s">
        <v>1676</v>
      </c>
      <c r="D59" s="80" t="s">
        <v>2487</v>
      </c>
      <c r="E59" s="66" t="s">
        <v>2774</v>
      </c>
      <c r="F59" s="80" t="s">
        <v>3035</v>
      </c>
      <c r="G59" s="80">
        <v>1</v>
      </c>
      <c r="H59" s="71">
        <v>41472</v>
      </c>
      <c r="I59" s="72">
        <v>0.52708333333333335</v>
      </c>
      <c r="J59" s="66" t="s">
        <v>3036</v>
      </c>
      <c r="K59" s="70">
        <f t="shared" si="1"/>
        <v>0</v>
      </c>
    </row>
    <row r="60" spans="1:11" x14ac:dyDescent="0.25">
      <c r="A60" s="71">
        <v>41470</v>
      </c>
      <c r="B60" s="72">
        <v>0.44444444444444442</v>
      </c>
      <c r="C60" s="80" t="s">
        <v>1162</v>
      </c>
      <c r="D60" s="80" t="s">
        <v>924</v>
      </c>
      <c r="E60" s="66" t="s">
        <v>925</v>
      </c>
      <c r="F60" s="80" t="s">
        <v>2982</v>
      </c>
      <c r="G60" s="80">
        <v>1</v>
      </c>
      <c r="H60" s="71">
        <v>41471</v>
      </c>
      <c r="I60" s="72">
        <v>0.625</v>
      </c>
      <c r="J60" s="66" t="s">
        <v>2983</v>
      </c>
      <c r="K60" s="70">
        <f t="shared" si="1"/>
        <v>1</v>
      </c>
    </row>
    <row r="61" spans="1:11" x14ac:dyDescent="0.25">
      <c r="A61" s="71">
        <v>41452</v>
      </c>
      <c r="B61" s="72">
        <v>0.29166666666666669</v>
      </c>
      <c r="C61" s="80" t="s">
        <v>1153</v>
      </c>
      <c r="D61" s="80" t="s">
        <v>51</v>
      </c>
      <c r="E61" s="66" t="s">
        <v>1406</v>
      </c>
      <c r="F61" s="80" t="s">
        <v>2976</v>
      </c>
      <c r="G61" s="80">
        <v>1</v>
      </c>
      <c r="H61" s="71">
        <v>41471</v>
      </c>
      <c r="I61" s="72">
        <v>0.625</v>
      </c>
      <c r="J61" s="66" t="s">
        <v>2977</v>
      </c>
      <c r="K61" s="70">
        <f t="shared" si="1"/>
        <v>19</v>
      </c>
    </row>
    <row r="62" spans="1:11" x14ac:dyDescent="0.25">
      <c r="A62" s="71">
        <v>41458</v>
      </c>
      <c r="B62" s="72">
        <v>0.36458333333333331</v>
      </c>
      <c r="C62" s="80" t="s">
        <v>1153</v>
      </c>
      <c r="D62" s="80" t="s">
        <v>117</v>
      </c>
      <c r="E62" s="66" t="s">
        <v>523</v>
      </c>
      <c r="F62" s="80" t="s">
        <v>2922</v>
      </c>
      <c r="G62" s="80">
        <v>1</v>
      </c>
      <c r="H62" s="71">
        <v>41471</v>
      </c>
      <c r="I62" s="72">
        <v>0.47500000000000003</v>
      </c>
      <c r="J62" s="66" t="s">
        <v>2923</v>
      </c>
      <c r="K62" s="70">
        <f t="shared" si="1"/>
        <v>13</v>
      </c>
    </row>
    <row r="63" spans="1:11" x14ac:dyDescent="0.25">
      <c r="A63" s="71">
        <v>41444</v>
      </c>
      <c r="B63" s="72">
        <v>0.66666666666666663</v>
      </c>
      <c r="C63" s="80" t="s">
        <v>2335</v>
      </c>
      <c r="D63" s="80" t="s">
        <v>117</v>
      </c>
      <c r="E63" s="66" t="s">
        <v>535</v>
      </c>
      <c r="F63" s="80" t="s">
        <v>2350</v>
      </c>
      <c r="G63" s="80">
        <v>1</v>
      </c>
      <c r="H63" s="71">
        <v>41473</v>
      </c>
      <c r="I63" s="72">
        <v>0.4993055555555555</v>
      </c>
      <c r="J63" s="66" t="s">
        <v>3097</v>
      </c>
      <c r="K63" s="70">
        <f t="shared" si="1"/>
        <v>29</v>
      </c>
    </row>
    <row r="64" spans="1:11" x14ac:dyDescent="0.25">
      <c r="A64" s="71">
        <v>41435</v>
      </c>
      <c r="B64" s="72">
        <v>0.66666666666666663</v>
      </c>
      <c r="C64" s="80" t="s">
        <v>1153</v>
      </c>
      <c r="D64" s="80" t="s">
        <v>117</v>
      </c>
      <c r="E64" s="66" t="s">
        <v>535</v>
      </c>
      <c r="F64" s="80" t="s">
        <v>2350</v>
      </c>
      <c r="G64" s="80">
        <v>1</v>
      </c>
      <c r="H64" s="71">
        <v>41492</v>
      </c>
      <c r="I64" s="72">
        <v>0.49652777777777773</v>
      </c>
      <c r="J64" s="66" t="s">
        <v>3742</v>
      </c>
      <c r="K64" s="70">
        <f t="shared" ref="K64:K86" si="2">H64-A64</f>
        <v>57</v>
      </c>
    </row>
    <row r="65" spans="1:11" x14ac:dyDescent="0.25">
      <c r="A65" s="71">
        <v>41464</v>
      </c>
      <c r="B65" s="72">
        <v>0.59375</v>
      </c>
      <c r="C65" s="80" t="s">
        <v>1153</v>
      </c>
      <c r="D65" s="80" t="s">
        <v>117</v>
      </c>
      <c r="E65" s="66" t="s">
        <v>1421</v>
      </c>
      <c r="F65" s="80" t="s">
        <v>3005</v>
      </c>
      <c r="G65" s="80">
        <v>1</v>
      </c>
      <c r="H65" s="71">
        <v>41472</v>
      </c>
      <c r="I65" s="72">
        <v>0.5</v>
      </c>
      <c r="J65" s="66" t="s">
        <v>3014</v>
      </c>
      <c r="K65" s="70">
        <f t="shared" si="2"/>
        <v>8</v>
      </c>
    </row>
    <row r="66" spans="1:11" x14ac:dyDescent="0.25">
      <c r="A66" s="71">
        <v>41481</v>
      </c>
      <c r="B66" s="72">
        <v>0.6479166666666667</v>
      </c>
      <c r="C66" s="80" t="s">
        <v>1153</v>
      </c>
      <c r="D66" s="80" t="s">
        <v>117</v>
      </c>
      <c r="E66" s="66" t="s">
        <v>1421</v>
      </c>
      <c r="F66" s="80" t="s">
        <v>3005</v>
      </c>
      <c r="G66" s="80">
        <v>1</v>
      </c>
      <c r="H66" s="71">
        <v>41486</v>
      </c>
      <c r="I66" s="72">
        <v>0.5</v>
      </c>
      <c r="J66" s="66" t="s">
        <v>3558</v>
      </c>
      <c r="K66" s="70">
        <f t="shared" si="2"/>
        <v>5</v>
      </c>
    </row>
    <row r="67" spans="1:11" x14ac:dyDescent="0.25">
      <c r="A67" s="71">
        <v>41459</v>
      </c>
      <c r="B67" s="72">
        <v>0.73611111111111116</v>
      </c>
      <c r="C67" s="80" t="s">
        <v>1676</v>
      </c>
      <c r="D67" s="80" t="s">
        <v>2487</v>
      </c>
      <c r="E67" s="66" t="s">
        <v>2859</v>
      </c>
      <c r="F67" s="80" t="s">
        <v>2861</v>
      </c>
      <c r="G67" s="80">
        <v>1</v>
      </c>
      <c r="H67" s="71">
        <v>41470</v>
      </c>
      <c r="I67" s="72">
        <v>0.65277777777777779</v>
      </c>
      <c r="J67" s="66" t="s">
        <v>2860</v>
      </c>
      <c r="K67" s="70">
        <f t="shared" si="2"/>
        <v>11</v>
      </c>
    </row>
    <row r="68" spans="1:11" x14ac:dyDescent="0.25">
      <c r="A68" s="71">
        <v>41459</v>
      </c>
      <c r="B68" s="72">
        <v>0.73611111111111116</v>
      </c>
      <c r="C68" s="80" t="s">
        <v>1676</v>
      </c>
      <c r="D68" s="80" t="s">
        <v>2487</v>
      </c>
      <c r="E68" s="66" t="s">
        <v>2859</v>
      </c>
      <c r="F68" s="80" t="s">
        <v>2862</v>
      </c>
      <c r="G68" s="80">
        <v>1</v>
      </c>
      <c r="H68" s="71">
        <v>41472</v>
      </c>
      <c r="I68" s="72">
        <v>0.60416666666666663</v>
      </c>
      <c r="J68" s="66" t="s">
        <v>3045</v>
      </c>
      <c r="K68" s="70">
        <f t="shared" si="2"/>
        <v>13</v>
      </c>
    </row>
    <row r="69" spans="1:11" x14ac:dyDescent="0.25">
      <c r="A69" s="71">
        <v>41459</v>
      </c>
      <c r="B69" s="72">
        <v>0.73611111111111116</v>
      </c>
      <c r="C69" s="80" t="s">
        <v>1676</v>
      </c>
      <c r="D69" s="80" t="s">
        <v>2487</v>
      </c>
      <c r="E69" s="66" t="s">
        <v>2859</v>
      </c>
      <c r="F69" s="80" t="s">
        <v>2861</v>
      </c>
      <c r="G69" s="80">
        <v>1</v>
      </c>
      <c r="H69" s="71">
        <v>41474</v>
      </c>
      <c r="I69" s="72">
        <v>0.54166666666666663</v>
      </c>
      <c r="J69" s="66" t="s">
        <v>3147</v>
      </c>
      <c r="K69" s="70">
        <f t="shared" si="2"/>
        <v>15</v>
      </c>
    </row>
    <row r="70" spans="1:11" x14ac:dyDescent="0.25">
      <c r="A70" s="71">
        <v>41459</v>
      </c>
      <c r="B70" s="72">
        <v>0.73611111111111116</v>
      </c>
      <c r="C70" s="80" t="s">
        <v>1676</v>
      </c>
      <c r="D70" s="80" t="s">
        <v>2487</v>
      </c>
      <c r="E70" s="66" t="s">
        <v>2859</v>
      </c>
      <c r="F70" s="80" t="s">
        <v>2861</v>
      </c>
      <c r="G70" s="80">
        <v>1</v>
      </c>
      <c r="H70" s="71">
        <v>41486</v>
      </c>
      <c r="I70" s="72">
        <v>0.65277777777777779</v>
      </c>
      <c r="J70" s="66" t="s">
        <v>3590</v>
      </c>
      <c r="K70" s="70">
        <f t="shared" si="2"/>
        <v>27</v>
      </c>
    </row>
    <row r="71" spans="1:11" x14ac:dyDescent="0.25">
      <c r="A71" s="71">
        <v>41471</v>
      </c>
      <c r="B71" s="72">
        <v>0.69027777777777777</v>
      </c>
      <c r="C71" s="80" t="s">
        <v>1676</v>
      </c>
      <c r="D71" s="80" t="s">
        <v>2487</v>
      </c>
      <c r="E71" s="66" t="s">
        <v>1876</v>
      </c>
      <c r="F71" s="80" t="s">
        <v>2991</v>
      </c>
      <c r="G71" s="80">
        <v>1</v>
      </c>
      <c r="H71" s="71">
        <v>41471</v>
      </c>
      <c r="I71" s="66" t="s">
        <v>2992</v>
      </c>
      <c r="J71" s="66" t="s">
        <v>2993</v>
      </c>
      <c r="K71" s="70">
        <f t="shared" si="2"/>
        <v>0</v>
      </c>
    </row>
    <row r="72" spans="1:11" x14ac:dyDescent="0.25">
      <c r="A72" s="71">
        <v>41444</v>
      </c>
      <c r="B72" s="72">
        <v>0.66666666666666663</v>
      </c>
      <c r="C72" s="80" t="s">
        <v>2335</v>
      </c>
      <c r="D72" s="80" t="s">
        <v>117</v>
      </c>
      <c r="E72" s="66" t="s">
        <v>1876</v>
      </c>
      <c r="F72" s="80" t="s">
        <v>3187</v>
      </c>
      <c r="G72" s="80">
        <v>1</v>
      </c>
      <c r="H72" s="71">
        <v>41478</v>
      </c>
      <c r="I72" s="72">
        <v>0.5</v>
      </c>
      <c r="J72" s="66" t="s">
        <v>3274</v>
      </c>
      <c r="K72" s="70">
        <f t="shared" si="2"/>
        <v>34</v>
      </c>
    </row>
    <row r="73" spans="1:11" x14ac:dyDescent="0.25">
      <c r="A73" s="71">
        <v>41456</v>
      </c>
      <c r="B73" s="72">
        <v>0.78125</v>
      </c>
      <c r="C73" s="80" t="s">
        <v>1676</v>
      </c>
      <c r="D73" s="80" t="s">
        <v>2971</v>
      </c>
      <c r="E73" s="66" t="s">
        <v>2972</v>
      </c>
      <c r="F73" s="80" t="s">
        <v>2973</v>
      </c>
      <c r="G73" s="80">
        <v>1</v>
      </c>
      <c r="H73" s="71">
        <v>41462</v>
      </c>
      <c r="I73" s="72">
        <v>0.27777777777777779</v>
      </c>
      <c r="J73" s="66" t="s">
        <v>2974</v>
      </c>
      <c r="K73" s="70">
        <f t="shared" si="2"/>
        <v>6</v>
      </c>
    </row>
    <row r="74" spans="1:11" x14ac:dyDescent="0.25">
      <c r="A74" s="71">
        <v>41456</v>
      </c>
      <c r="B74" s="72">
        <v>0.78125</v>
      </c>
      <c r="C74" s="80" t="s">
        <v>1676</v>
      </c>
      <c r="D74" s="80" t="s">
        <v>2971</v>
      </c>
      <c r="E74" s="66" t="s">
        <v>2972</v>
      </c>
      <c r="F74" s="80" t="s">
        <v>2973</v>
      </c>
      <c r="G74" s="80">
        <v>1</v>
      </c>
      <c r="H74" s="71">
        <v>41471</v>
      </c>
      <c r="I74" s="72">
        <v>0.625</v>
      </c>
      <c r="J74" s="66" t="s">
        <v>2975</v>
      </c>
      <c r="K74" s="70">
        <f t="shared" si="2"/>
        <v>15</v>
      </c>
    </row>
    <row r="75" spans="1:11" x14ac:dyDescent="0.25">
      <c r="A75" s="71">
        <v>41456</v>
      </c>
      <c r="B75" s="72">
        <v>0.78125</v>
      </c>
      <c r="C75" s="80" t="s">
        <v>1676</v>
      </c>
      <c r="D75" s="80" t="s">
        <v>2971</v>
      </c>
      <c r="E75" s="66" t="s">
        <v>2972</v>
      </c>
      <c r="F75" s="80" t="s">
        <v>2973</v>
      </c>
      <c r="G75" s="80">
        <v>1</v>
      </c>
      <c r="H75" s="71">
        <v>41472</v>
      </c>
      <c r="I75" s="72">
        <v>0.5</v>
      </c>
      <c r="J75" s="66" t="s">
        <v>3018</v>
      </c>
      <c r="K75" s="70">
        <f t="shared" si="2"/>
        <v>16</v>
      </c>
    </row>
    <row r="76" spans="1:11" x14ac:dyDescent="0.25">
      <c r="A76" s="71">
        <v>41471</v>
      </c>
      <c r="B76" s="72">
        <v>0.6875</v>
      </c>
      <c r="C76" s="80" t="s">
        <v>1676</v>
      </c>
      <c r="D76" s="80" t="s">
        <v>2971</v>
      </c>
      <c r="E76" s="66" t="s">
        <v>2972</v>
      </c>
      <c r="F76" s="80" t="s">
        <v>2973</v>
      </c>
      <c r="G76" s="80">
        <v>1</v>
      </c>
      <c r="H76" s="71">
        <v>41472</v>
      </c>
      <c r="I76" s="72">
        <v>0.5</v>
      </c>
      <c r="J76" s="66" t="s">
        <v>3019</v>
      </c>
      <c r="K76" s="70">
        <f t="shared" si="2"/>
        <v>1</v>
      </c>
    </row>
    <row r="77" spans="1:11" x14ac:dyDescent="0.25">
      <c r="A77" s="71">
        <v>41471</v>
      </c>
      <c r="B77" s="72">
        <v>0.6875</v>
      </c>
      <c r="C77" s="80" t="s">
        <v>1676</v>
      </c>
      <c r="D77" s="80" t="s">
        <v>2971</v>
      </c>
      <c r="E77" s="66" t="s">
        <v>2972</v>
      </c>
      <c r="F77" s="80" t="s">
        <v>2973</v>
      </c>
      <c r="G77" s="80">
        <v>1</v>
      </c>
      <c r="H77" s="71">
        <v>41479</v>
      </c>
      <c r="I77" s="72">
        <v>0.625</v>
      </c>
      <c r="J77" s="66" t="s">
        <v>3349</v>
      </c>
      <c r="K77" s="70">
        <f t="shared" si="2"/>
        <v>8</v>
      </c>
    </row>
    <row r="78" spans="1:11" x14ac:dyDescent="0.25">
      <c r="A78" s="71">
        <v>41471</v>
      </c>
      <c r="B78" s="72">
        <v>0.6875</v>
      </c>
      <c r="C78" s="80" t="s">
        <v>1676</v>
      </c>
      <c r="D78" s="80" t="s">
        <v>2971</v>
      </c>
      <c r="E78" s="66" t="s">
        <v>2972</v>
      </c>
      <c r="F78" s="80" t="s">
        <v>2973</v>
      </c>
      <c r="G78" s="80">
        <v>1</v>
      </c>
      <c r="H78" s="71">
        <v>41481</v>
      </c>
      <c r="I78" s="72">
        <v>0.6875</v>
      </c>
      <c r="J78" s="66" t="s">
        <v>3446</v>
      </c>
      <c r="K78" s="70">
        <f t="shared" si="2"/>
        <v>10</v>
      </c>
    </row>
    <row r="79" spans="1:11" x14ac:dyDescent="0.25">
      <c r="A79" s="71">
        <v>41473</v>
      </c>
      <c r="B79" s="72">
        <v>0.51041666666666663</v>
      </c>
      <c r="C79" s="80" t="s">
        <v>2335</v>
      </c>
      <c r="D79" s="80" t="s">
        <v>117</v>
      </c>
      <c r="E79" s="66" t="s">
        <v>3182</v>
      </c>
      <c r="F79" s="80" t="s">
        <v>416</v>
      </c>
      <c r="G79" s="80">
        <v>1</v>
      </c>
      <c r="H79" s="71">
        <v>41479</v>
      </c>
      <c r="I79" s="72">
        <v>0.5</v>
      </c>
      <c r="J79" s="66" t="s">
        <v>2683</v>
      </c>
      <c r="K79" s="70">
        <f t="shared" si="2"/>
        <v>6</v>
      </c>
    </row>
    <row r="80" spans="1:11" x14ac:dyDescent="0.25">
      <c r="A80" s="71">
        <v>41473</v>
      </c>
      <c r="B80" s="72">
        <v>0.51041666666666663</v>
      </c>
      <c r="C80" s="80" t="s">
        <v>2335</v>
      </c>
      <c r="D80" s="80" t="s">
        <v>117</v>
      </c>
      <c r="E80" s="66" t="s">
        <v>3182</v>
      </c>
      <c r="F80" s="80" t="s">
        <v>416</v>
      </c>
      <c r="G80" s="80">
        <v>1</v>
      </c>
      <c r="H80" s="71">
        <v>41478</v>
      </c>
      <c r="I80" s="72">
        <v>0.54166666666666663</v>
      </c>
      <c r="J80" s="66" t="s">
        <v>3278</v>
      </c>
      <c r="K80" s="70">
        <f t="shared" si="2"/>
        <v>5</v>
      </c>
    </row>
    <row r="81" spans="1:11" x14ac:dyDescent="0.25">
      <c r="A81" s="71">
        <v>41463</v>
      </c>
      <c r="B81" s="72">
        <v>0.33333333333333331</v>
      </c>
      <c r="C81" s="80" t="s">
        <v>1153</v>
      </c>
      <c r="D81" s="80" t="s">
        <v>117</v>
      </c>
      <c r="E81" s="66" t="s">
        <v>3020</v>
      </c>
      <c r="F81" s="80" t="s">
        <v>107</v>
      </c>
      <c r="G81" s="80">
        <v>1</v>
      </c>
      <c r="H81" s="71">
        <v>41472</v>
      </c>
      <c r="I81" s="72">
        <v>0.5</v>
      </c>
      <c r="J81" s="66" t="s">
        <v>3021</v>
      </c>
      <c r="K81" s="70">
        <f t="shared" si="2"/>
        <v>9</v>
      </c>
    </row>
    <row r="82" spans="1:11" x14ac:dyDescent="0.25">
      <c r="A82" s="71">
        <v>41463</v>
      </c>
      <c r="B82" s="72">
        <v>0.33333333333333331</v>
      </c>
      <c r="C82" s="80" t="s">
        <v>1153</v>
      </c>
      <c r="D82" s="80" t="s">
        <v>117</v>
      </c>
      <c r="E82" s="66" t="s">
        <v>3020</v>
      </c>
      <c r="F82" s="80" t="s">
        <v>107</v>
      </c>
      <c r="G82" s="80">
        <v>1</v>
      </c>
      <c r="H82" s="71">
        <v>41472</v>
      </c>
      <c r="I82" s="72">
        <v>0.5</v>
      </c>
      <c r="J82" s="66" t="s">
        <v>2932</v>
      </c>
      <c r="K82" s="70">
        <f t="shared" si="2"/>
        <v>9</v>
      </c>
    </row>
    <row r="83" spans="1:11" x14ac:dyDescent="0.25">
      <c r="A83" s="71">
        <v>41456</v>
      </c>
      <c r="B83" s="72">
        <v>0.41666666666666669</v>
      </c>
      <c r="C83" s="80" t="s">
        <v>2335</v>
      </c>
      <c r="D83" s="80" t="s">
        <v>117</v>
      </c>
      <c r="E83" s="66" t="s">
        <v>2457</v>
      </c>
      <c r="F83" s="80" t="s">
        <v>2458</v>
      </c>
      <c r="G83" s="80">
        <v>1</v>
      </c>
      <c r="H83" s="71">
        <v>41458</v>
      </c>
      <c r="I83" s="72">
        <v>0.51388888888888895</v>
      </c>
      <c r="J83" s="66" t="s">
        <v>2478</v>
      </c>
      <c r="K83" s="70">
        <f t="shared" si="2"/>
        <v>2</v>
      </c>
    </row>
    <row r="84" spans="1:11" x14ac:dyDescent="0.25">
      <c r="A84" s="71">
        <v>41456</v>
      </c>
      <c r="B84" s="72">
        <v>0.625</v>
      </c>
      <c r="C84" s="80" t="s">
        <v>2335</v>
      </c>
      <c r="D84" s="80" t="s">
        <v>117</v>
      </c>
      <c r="E84" s="66" t="s">
        <v>2457</v>
      </c>
      <c r="F84" s="80" t="s">
        <v>2458</v>
      </c>
      <c r="G84" s="80">
        <v>1</v>
      </c>
      <c r="H84" s="71">
        <v>41478</v>
      </c>
      <c r="I84" s="72">
        <v>0.54166666666666663</v>
      </c>
      <c r="J84" s="66" t="s">
        <v>3283</v>
      </c>
      <c r="K84" s="70">
        <f t="shared" si="2"/>
        <v>22</v>
      </c>
    </row>
    <row r="85" spans="1:11" x14ac:dyDescent="0.25">
      <c r="A85" s="71">
        <v>41471</v>
      </c>
      <c r="B85" s="72">
        <v>0.3125</v>
      </c>
      <c r="C85" s="80" t="s">
        <v>2426</v>
      </c>
      <c r="D85" s="80" t="s">
        <v>196</v>
      </c>
      <c r="E85" s="66" t="s">
        <v>3125</v>
      </c>
      <c r="F85" s="80" t="s">
        <v>3469</v>
      </c>
      <c r="G85" s="80">
        <v>1</v>
      </c>
      <c r="H85" s="71">
        <v>41481</v>
      </c>
      <c r="I85" s="72">
        <v>0.74305555555555547</v>
      </c>
      <c r="J85" s="66" t="s">
        <v>3470</v>
      </c>
      <c r="K85" s="70">
        <f t="shared" si="2"/>
        <v>10</v>
      </c>
    </row>
    <row r="86" spans="1:11" x14ac:dyDescent="0.25">
      <c r="A86" s="71">
        <v>41471</v>
      </c>
      <c r="B86" s="72">
        <v>0.3125</v>
      </c>
      <c r="C86" s="80" t="s">
        <v>2426</v>
      </c>
      <c r="D86" s="80" t="s">
        <v>196</v>
      </c>
      <c r="E86" s="66" t="s">
        <v>3125</v>
      </c>
      <c r="F86" s="80" t="s">
        <v>3469</v>
      </c>
      <c r="G86" s="80">
        <v>1</v>
      </c>
      <c r="H86" s="71">
        <v>41487</v>
      </c>
      <c r="I86" s="72">
        <v>0.66666666666666663</v>
      </c>
      <c r="J86" s="66" t="s">
        <v>3639</v>
      </c>
      <c r="K86" s="70">
        <f t="shared" si="2"/>
        <v>16</v>
      </c>
    </row>
    <row r="87" spans="1:11" x14ac:dyDescent="0.25">
      <c r="A87" s="71">
        <v>41404</v>
      </c>
      <c r="B87" s="72">
        <v>0.3125</v>
      </c>
      <c r="C87" s="80" t="s">
        <v>2426</v>
      </c>
      <c r="D87" s="80" t="s">
        <v>196</v>
      </c>
      <c r="E87" s="66" t="s">
        <v>3125</v>
      </c>
      <c r="F87" s="80" t="s">
        <v>3469</v>
      </c>
      <c r="G87" s="80">
        <v>2</v>
      </c>
      <c r="H87" s="71">
        <v>41473</v>
      </c>
      <c r="I87" s="66" t="s">
        <v>3124</v>
      </c>
      <c r="K87" s="70">
        <f t="shared" ref="K87:K118" si="3">H87-A87</f>
        <v>69</v>
      </c>
    </row>
    <row r="88" spans="1:11" x14ac:dyDescent="0.25">
      <c r="A88" s="71">
        <v>41453</v>
      </c>
      <c r="B88" s="72">
        <v>0.33333333333333331</v>
      </c>
      <c r="C88" s="80" t="s">
        <v>1153</v>
      </c>
      <c r="D88" s="80" t="s">
        <v>80</v>
      </c>
      <c r="E88" s="66" t="s">
        <v>2445</v>
      </c>
      <c r="F88" s="80" t="s">
        <v>2446</v>
      </c>
      <c r="G88" s="80">
        <v>1</v>
      </c>
      <c r="H88" s="71">
        <v>41457</v>
      </c>
      <c r="I88" s="72">
        <v>0.75</v>
      </c>
      <c r="J88" s="66" t="s">
        <v>2447</v>
      </c>
      <c r="K88" s="70">
        <f t="shared" si="3"/>
        <v>4</v>
      </c>
    </row>
    <row r="89" spans="1:11" x14ac:dyDescent="0.25">
      <c r="A89" s="71">
        <v>41479</v>
      </c>
      <c r="B89" s="72">
        <v>0.65069444444444446</v>
      </c>
      <c r="C89" s="80" t="s">
        <v>696</v>
      </c>
      <c r="D89" s="80" t="s">
        <v>591</v>
      </c>
      <c r="E89" s="66" t="s">
        <v>3361</v>
      </c>
      <c r="F89" s="80" t="s">
        <v>3362</v>
      </c>
      <c r="G89" s="80">
        <v>1</v>
      </c>
      <c r="H89" s="71">
        <v>41479</v>
      </c>
      <c r="I89" s="72">
        <v>0.66666666666666663</v>
      </c>
      <c r="J89" s="66" t="s">
        <v>3363</v>
      </c>
      <c r="K89" s="70">
        <f t="shared" si="3"/>
        <v>0</v>
      </c>
    </row>
    <row r="90" spans="1:11" x14ac:dyDescent="0.25">
      <c r="A90" s="71">
        <v>41479</v>
      </c>
      <c r="B90" s="72">
        <v>0.65069444444444446</v>
      </c>
      <c r="C90" s="80" t="s">
        <v>696</v>
      </c>
      <c r="D90" s="80" t="s">
        <v>591</v>
      </c>
      <c r="E90" s="66" t="s">
        <v>3361</v>
      </c>
      <c r="F90" s="80" t="s">
        <v>3362</v>
      </c>
      <c r="G90" s="80">
        <v>1</v>
      </c>
      <c r="H90" s="71">
        <v>41479</v>
      </c>
      <c r="I90" s="72">
        <v>0.66666666666666663</v>
      </c>
      <c r="J90" s="66" t="s">
        <v>3364</v>
      </c>
      <c r="K90" s="70">
        <f t="shared" si="3"/>
        <v>0</v>
      </c>
    </row>
    <row r="91" spans="1:11" x14ac:dyDescent="0.25">
      <c r="A91" s="71">
        <v>41459</v>
      </c>
      <c r="B91" s="72">
        <v>0.70833333333333337</v>
      </c>
      <c r="C91" s="80" t="s">
        <v>1153</v>
      </c>
      <c r="D91" s="80" t="s">
        <v>51</v>
      </c>
      <c r="E91" s="66" t="s">
        <v>1223</v>
      </c>
      <c r="F91" s="80" t="s">
        <v>2127</v>
      </c>
      <c r="G91" s="80">
        <v>1</v>
      </c>
      <c r="H91" s="71">
        <v>41472</v>
      </c>
      <c r="I91" s="72">
        <v>0.5</v>
      </c>
      <c r="J91" s="66" t="s">
        <v>3013</v>
      </c>
      <c r="K91" s="70">
        <f t="shared" si="3"/>
        <v>13</v>
      </c>
    </row>
    <row r="92" spans="1:11" x14ac:dyDescent="0.25">
      <c r="A92" s="71">
        <v>41444</v>
      </c>
      <c r="B92" s="72">
        <v>0.66666666666666663</v>
      </c>
      <c r="C92" s="80" t="s">
        <v>1153</v>
      </c>
      <c r="D92" s="80" t="s">
        <v>117</v>
      </c>
      <c r="E92" s="66" t="s">
        <v>465</v>
      </c>
      <c r="F92" s="80" t="s">
        <v>2912</v>
      </c>
      <c r="G92" s="80">
        <v>1</v>
      </c>
      <c r="H92" s="71">
        <v>41473</v>
      </c>
      <c r="I92" s="72">
        <v>0.49791666666666662</v>
      </c>
      <c r="J92" s="66" t="s">
        <v>3092</v>
      </c>
      <c r="K92" s="70">
        <f t="shared" si="3"/>
        <v>29</v>
      </c>
    </row>
    <row r="93" spans="1:11" x14ac:dyDescent="0.25">
      <c r="A93" s="71">
        <v>41486</v>
      </c>
      <c r="B93" s="72" t="s">
        <v>1783</v>
      </c>
      <c r="C93" s="80" t="s">
        <v>2335</v>
      </c>
      <c r="D93" s="80" t="s">
        <v>117</v>
      </c>
      <c r="E93" s="66" t="s">
        <v>1625</v>
      </c>
      <c r="F93" s="80" t="s">
        <v>2677</v>
      </c>
      <c r="G93" s="80">
        <v>1</v>
      </c>
      <c r="H93" s="71">
        <v>41486</v>
      </c>
      <c r="I93" s="72">
        <v>0.5</v>
      </c>
      <c r="J93" s="66" t="s">
        <v>3554</v>
      </c>
      <c r="K93" s="70">
        <f t="shared" si="3"/>
        <v>0</v>
      </c>
    </row>
    <row r="94" spans="1:11" x14ac:dyDescent="0.25">
      <c r="A94" s="71">
        <v>41486</v>
      </c>
      <c r="B94" s="72">
        <v>0.33333333333333331</v>
      </c>
      <c r="C94" s="80" t="s">
        <v>1153</v>
      </c>
      <c r="D94" s="80" t="s">
        <v>117</v>
      </c>
      <c r="E94" s="66" t="s">
        <v>1625</v>
      </c>
      <c r="F94" s="80" t="s">
        <v>2677</v>
      </c>
      <c r="G94" s="80">
        <v>1</v>
      </c>
      <c r="H94" s="71">
        <v>41486</v>
      </c>
      <c r="I94" s="72">
        <v>0.65277777777777779</v>
      </c>
      <c r="J94" s="66" t="s">
        <v>3599</v>
      </c>
      <c r="K94" s="70">
        <f t="shared" si="3"/>
        <v>0</v>
      </c>
    </row>
    <row r="95" spans="1:11" x14ac:dyDescent="0.25">
      <c r="A95" s="71">
        <v>41437</v>
      </c>
      <c r="B95" s="72">
        <v>0.47916666666666669</v>
      </c>
      <c r="C95" s="80" t="s">
        <v>2335</v>
      </c>
      <c r="D95" s="80" t="s">
        <v>117</v>
      </c>
      <c r="E95" s="66" t="s">
        <v>1625</v>
      </c>
      <c r="F95" s="80" t="s">
        <v>2677</v>
      </c>
      <c r="G95" s="80">
        <v>1</v>
      </c>
      <c r="H95" s="71">
        <v>41465</v>
      </c>
      <c r="I95" s="72">
        <v>0.51388888888888895</v>
      </c>
      <c r="J95" s="66" t="s">
        <v>2678</v>
      </c>
      <c r="K95" s="70">
        <f t="shared" si="3"/>
        <v>28</v>
      </c>
    </row>
    <row r="96" spans="1:11" x14ac:dyDescent="0.25">
      <c r="A96" s="71">
        <v>41465</v>
      </c>
      <c r="B96" s="72">
        <v>0.33333333333333331</v>
      </c>
      <c r="C96" s="80" t="s">
        <v>1153</v>
      </c>
      <c r="D96" s="80" t="s">
        <v>117</v>
      </c>
      <c r="E96" s="66" t="s">
        <v>1625</v>
      </c>
      <c r="F96" s="80" t="s">
        <v>2677</v>
      </c>
      <c r="G96" s="80">
        <v>1</v>
      </c>
      <c r="H96" s="71">
        <v>41485</v>
      </c>
      <c r="I96" s="72" t="s">
        <v>3524</v>
      </c>
      <c r="J96" s="66" t="s">
        <v>3525</v>
      </c>
      <c r="K96" s="70">
        <f t="shared" si="3"/>
        <v>20</v>
      </c>
    </row>
    <row r="97" spans="1:11" x14ac:dyDescent="0.25">
      <c r="A97" s="71">
        <v>41453</v>
      </c>
      <c r="B97" s="72">
        <v>0.33333333333333331</v>
      </c>
      <c r="C97" s="80" t="s">
        <v>2335</v>
      </c>
      <c r="D97" s="80" t="s">
        <v>51</v>
      </c>
      <c r="E97" s="66" t="s">
        <v>1501</v>
      </c>
      <c r="F97" s="80" t="s">
        <v>2873</v>
      </c>
      <c r="G97" s="80">
        <v>1</v>
      </c>
      <c r="H97" s="71">
        <v>41470</v>
      </c>
      <c r="I97" s="72">
        <v>0.66666666666666663</v>
      </c>
      <c r="J97" s="66" t="s">
        <v>2874</v>
      </c>
      <c r="K97" s="70">
        <f t="shared" si="3"/>
        <v>17</v>
      </c>
    </row>
    <row r="98" spans="1:11" x14ac:dyDescent="0.25">
      <c r="A98" s="71">
        <v>41465</v>
      </c>
      <c r="B98" s="72">
        <v>0.41666666666666669</v>
      </c>
      <c r="C98" s="80" t="s">
        <v>1153</v>
      </c>
      <c r="D98" s="80" t="s">
        <v>117</v>
      </c>
      <c r="E98" s="66" t="s">
        <v>2815</v>
      </c>
      <c r="F98" s="80" t="s">
        <v>2816</v>
      </c>
      <c r="G98" s="80">
        <v>1</v>
      </c>
      <c r="H98" s="71">
        <v>41470</v>
      </c>
      <c r="I98" s="72">
        <v>0.4680555555555555</v>
      </c>
      <c r="J98" s="66" t="s">
        <v>2827</v>
      </c>
      <c r="K98" s="70">
        <f t="shared" si="3"/>
        <v>5</v>
      </c>
    </row>
    <row r="99" spans="1:11" x14ac:dyDescent="0.25">
      <c r="A99" s="71">
        <v>41454</v>
      </c>
      <c r="B99" s="72">
        <v>0.64722222222222225</v>
      </c>
      <c r="C99" s="80" t="s">
        <v>1162</v>
      </c>
      <c r="D99" s="80" t="s">
        <v>363</v>
      </c>
      <c r="E99" s="66" t="s">
        <v>3592</v>
      </c>
      <c r="F99" s="80" t="s">
        <v>3793</v>
      </c>
      <c r="G99" s="80">
        <v>1</v>
      </c>
      <c r="H99" s="71">
        <v>41486</v>
      </c>
      <c r="I99" s="72">
        <v>0.65277777777777779</v>
      </c>
      <c r="J99" s="66" t="s">
        <v>3593</v>
      </c>
      <c r="K99" s="70">
        <f t="shared" si="3"/>
        <v>32</v>
      </c>
    </row>
    <row r="100" spans="1:11" x14ac:dyDescent="0.25">
      <c r="A100" s="71">
        <v>41454</v>
      </c>
      <c r="B100" s="72">
        <v>0.64722222222222225</v>
      </c>
      <c r="C100" s="80" t="s">
        <v>1162</v>
      </c>
      <c r="D100" s="80" t="s">
        <v>363</v>
      </c>
      <c r="E100" s="66" t="s">
        <v>3592</v>
      </c>
      <c r="F100" s="80" t="s">
        <v>3793</v>
      </c>
      <c r="G100" s="80">
        <v>1</v>
      </c>
      <c r="H100" s="71">
        <v>41493</v>
      </c>
      <c r="I100" s="72">
        <v>0.47638888888888892</v>
      </c>
      <c r="J100" s="66" t="s">
        <v>3794</v>
      </c>
      <c r="K100" s="70">
        <f t="shared" si="3"/>
        <v>39</v>
      </c>
    </row>
    <row r="101" spans="1:11" x14ac:dyDescent="0.25">
      <c r="A101" s="71">
        <v>41458</v>
      </c>
      <c r="B101" s="72">
        <v>0.65555555555555556</v>
      </c>
      <c r="C101" s="80" t="s">
        <v>14</v>
      </c>
      <c r="D101" s="80" t="s">
        <v>2524</v>
      </c>
      <c r="E101" s="66" t="s">
        <v>2525</v>
      </c>
      <c r="F101" s="80" t="s">
        <v>1608</v>
      </c>
      <c r="G101" s="80">
        <v>1</v>
      </c>
      <c r="H101" s="71">
        <v>41459</v>
      </c>
      <c r="I101" s="72" t="s">
        <v>2542</v>
      </c>
      <c r="K101" s="70">
        <f t="shared" si="3"/>
        <v>1</v>
      </c>
    </row>
    <row r="102" spans="1:11" x14ac:dyDescent="0.25">
      <c r="A102" s="71">
        <v>41458</v>
      </c>
      <c r="B102" s="72">
        <v>0.65555555555555556</v>
      </c>
      <c r="C102" s="80" t="s">
        <v>14</v>
      </c>
      <c r="D102" s="80" t="s">
        <v>2524</v>
      </c>
      <c r="E102" s="66" t="s">
        <v>2525</v>
      </c>
      <c r="F102" s="80" t="s">
        <v>1608</v>
      </c>
      <c r="G102" s="80">
        <v>1</v>
      </c>
      <c r="H102" s="71">
        <v>41459</v>
      </c>
      <c r="I102" s="72" t="s">
        <v>2542</v>
      </c>
      <c r="K102" s="70">
        <f t="shared" si="3"/>
        <v>1</v>
      </c>
    </row>
    <row r="103" spans="1:11" ht="25.5" customHeight="1" x14ac:dyDescent="0.25">
      <c r="A103" s="71">
        <v>41458</v>
      </c>
      <c r="B103" s="72">
        <v>0.65555555555555556</v>
      </c>
      <c r="C103" s="80" t="s">
        <v>14</v>
      </c>
      <c r="D103" s="80" t="s">
        <v>2524</v>
      </c>
      <c r="E103" s="66" t="s">
        <v>2525</v>
      </c>
      <c r="F103" s="80" t="s">
        <v>1608</v>
      </c>
      <c r="G103" s="80">
        <v>1</v>
      </c>
      <c r="H103" s="71">
        <v>41459</v>
      </c>
      <c r="I103" s="72" t="s">
        <v>2542</v>
      </c>
      <c r="K103" s="70">
        <f t="shared" si="3"/>
        <v>1</v>
      </c>
    </row>
    <row r="104" spans="1:11" ht="25.5" customHeight="1" x14ac:dyDescent="0.25">
      <c r="A104" s="71">
        <v>41458</v>
      </c>
      <c r="B104" s="72">
        <v>0.65555555555555556</v>
      </c>
      <c r="C104" s="80" t="s">
        <v>14</v>
      </c>
      <c r="D104" s="80" t="s">
        <v>2524</v>
      </c>
      <c r="E104" s="66" t="s">
        <v>2525</v>
      </c>
      <c r="F104" s="80" t="s">
        <v>1608</v>
      </c>
      <c r="G104" s="80">
        <v>1</v>
      </c>
      <c r="H104" s="71">
        <v>41459</v>
      </c>
      <c r="I104" s="72" t="s">
        <v>2542</v>
      </c>
      <c r="K104" s="70">
        <f t="shared" si="3"/>
        <v>1</v>
      </c>
    </row>
    <row r="105" spans="1:11" ht="25.5" customHeight="1" x14ac:dyDescent="0.25">
      <c r="A105" s="71">
        <v>41458</v>
      </c>
      <c r="B105" s="72">
        <v>0.65555555555555556</v>
      </c>
      <c r="C105" s="80" t="s">
        <v>14</v>
      </c>
      <c r="D105" s="80" t="s">
        <v>2524</v>
      </c>
      <c r="E105" s="66" t="s">
        <v>2525</v>
      </c>
      <c r="F105" s="80" t="s">
        <v>1608</v>
      </c>
      <c r="G105" s="80">
        <v>1</v>
      </c>
      <c r="H105" s="71">
        <v>41459</v>
      </c>
      <c r="I105" s="72" t="s">
        <v>2542</v>
      </c>
      <c r="K105" s="70">
        <f t="shared" si="3"/>
        <v>1</v>
      </c>
    </row>
    <row r="106" spans="1:11" ht="25.5" customHeight="1" x14ac:dyDescent="0.25">
      <c r="A106" s="71">
        <v>41458</v>
      </c>
      <c r="B106" s="72">
        <v>0.65555555555555556</v>
      </c>
      <c r="C106" s="80" t="s">
        <v>14</v>
      </c>
      <c r="D106" s="80" t="s">
        <v>2524</v>
      </c>
      <c r="E106" s="66" t="s">
        <v>2525</v>
      </c>
      <c r="F106" s="80" t="s">
        <v>1608</v>
      </c>
      <c r="G106" s="80">
        <v>1</v>
      </c>
      <c r="H106" s="71">
        <v>41459</v>
      </c>
      <c r="I106" s="72" t="s">
        <v>2542</v>
      </c>
      <c r="K106" s="70">
        <f t="shared" si="3"/>
        <v>1</v>
      </c>
    </row>
    <row r="107" spans="1:11" ht="25.5" customHeight="1" x14ac:dyDescent="0.25">
      <c r="A107" s="71">
        <v>41434</v>
      </c>
      <c r="B107" s="72">
        <v>0.33333333333333331</v>
      </c>
      <c r="C107" s="80" t="s">
        <v>1153</v>
      </c>
      <c r="D107" s="80" t="s">
        <v>117</v>
      </c>
      <c r="E107" s="66" t="s">
        <v>120</v>
      </c>
      <c r="F107" s="80" t="s">
        <v>2652</v>
      </c>
      <c r="G107" s="80">
        <v>1</v>
      </c>
      <c r="H107" s="71">
        <v>41464</v>
      </c>
      <c r="I107" s="72">
        <v>0.70138888888888884</v>
      </c>
      <c r="J107" s="66" t="s">
        <v>2653</v>
      </c>
      <c r="K107" s="70">
        <f t="shared" si="3"/>
        <v>30</v>
      </c>
    </row>
    <row r="108" spans="1:11" x14ac:dyDescent="0.25">
      <c r="A108" s="71">
        <v>41437</v>
      </c>
      <c r="B108" s="72">
        <v>0.47916666666666669</v>
      </c>
      <c r="C108" s="80" t="s">
        <v>2335</v>
      </c>
      <c r="D108" s="80" t="s">
        <v>117</v>
      </c>
      <c r="E108" s="66" t="s">
        <v>120</v>
      </c>
      <c r="F108" s="80" t="s">
        <v>880</v>
      </c>
      <c r="H108" s="71">
        <v>41478</v>
      </c>
      <c r="I108" s="72" t="s">
        <v>141</v>
      </c>
      <c r="J108" s="66" t="s">
        <v>3269</v>
      </c>
      <c r="K108" s="70">
        <f t="shared" si="3"/>
        <v>41</v>
      </c>
    </row>
    <row r="109" spans="1:11" x14ac:dyDescent="0.25">
      <c r="A109" s="71">
        <v>41437</v>
      </c>
      <c r="B109" s="72">
        <v>0.47916666666666669</v>
      </c>
      <c r="C109" s="80" t="s">
        <v>2335</v>
      </c>
      <c r="D109" s="80" t="s">
        <v>117</v>
      </c>
      <c r="E109" s="66" t="s">
        <v>1355</v>
      </c>
      <c r="F109" s="80" t="s">
        <v>2460</v>
      </c>
      <c r="G109" s="80">
        <v>1</v>
      </c>
      <c r="H109" s="71">
        <v>41458</v>
      </c>
      <c r="I109" s="72">
        <v>0.75</v>
      </c>
      <c r="J109" s="66" t="s">
        <v>2472</v>
      </c>
      <c r="K109" s="70">
        <f t="shared" si="3"/>
        <v>21</v>
      </c>
    </row>
    <row r="110" spans="1:11" x14ac:dyDescent="0.25">
      <c r="A110" s="71">
        <v>41437</v>
      </c>
      <c r="B110" s="72">
        <v>0.47916666666666669</v>
      </c>
      <c r="C110" s="80" t="s">
        <v>2335</v>
      </c>
      <c r="D110" s="80" t="s">
        <v>117</v>
      </c>
      <c r="E110" s="66" t="s">
        <v>943</v>
      </c>
      <c r="F110" s="80" t="s">
        <v>3181</v>
      </c>
      <c r="G110" s="80">
        <v>1</v>
      </c>
      <c r="H110" s="71">
        <v>41478</v>
      </c>
      <c r="I110" s="72">
        <v>0.54166666666666663</v>
      </c>
      <c r="J110" s="66" t="s">
        <v>3281</v>
      </c>
      <c r="K110" s="70">
        <f t="shared" si="3"/>
        <v>41</v>
      </c>
    </row>
    <row r="111" spans="1:11" x14ac:dyDescent="0.25">
      <c r="A111" s="71">
        <v>41464</v>
      </c>
      <c r="B111" s="72">
        <v>0.34027777777777773</v>
      </c>
      <c r="C111" s="80" t="s">
        <v>2335</v>
      </c>
      <c r="D111" s="80" t="s">
        <v>2439</v>
      </c>
      <c r="E111" s="66" t="s">
        <v>1866</v>
      </c>
      <c r="F111" s="80" t="s">
        <v>3079</v>
      </c>
      <c r="G111" s="80">
        <v>1</v>
      </c>
      <c r="H111" s="71">
        <v>41473</v>
      </c>
      <c r="I111" s="72">
        <v>0.625</v>
      </c>
      <c r="J111" s="66" t="s">
        <v>3120</v>
      </c>
      <c r="K111" s="70">
        <f t="shared" si="3"/>
        <v>9</v>
      </c>
    </row>
    <row r="112" spans="1:11" x14ac:dyDescent="0.25">
      <c r="A112" s="71">
        <v>41437</v>
      </c>
      <c r="B112" s="72">
        <v>0.75694444444444453</v>
      </c>
      <c r="C112" s="80" t="s">
        <v>1162</v>
      </c>
      <c r="D112" s="80" t="s">
        <v>2487</v>
      </c>
      <c r="E112" s="66" t="s">
        <v>3257</v>
      </c>
      <c r="F112" s="80" t="s">
        <v>3258</v>
      </c>
      <c r="G112" s="80">
        <v>1</v>
      </c>
      <c r="H112" s="71">
        <v>41477</v>
      </c>
      <c r="I112" s="72">
        <v>0.66666666666666663</v>
      </c>
      <c r="J112" s="66" t="s">
        <v>3259</v>
      </c>
      <c r="K112" s="70">
        <f t="shared" si="3"/>
        <v>40</v>
      </c>
    </row>
    <row r="113" spans="1:11" x14ac:dyDescent="0.25">
      <c r="A113" s="71">
        <v>41437</v>
      </c>
      <c r="B113" s="72">
        <v>0.75694444444444453</v>
      </c>
      <c r="C113" s="80" t="s">
        <v>1676</v>
      </c>
      <c r="D113" s="80" t="s">
        <v>2487</v>
      </c>
      <c r="E113" s="66" t="s">
        <v>3257</v>
      </c>
      <c r="F113" s="80" t="s">
        <v>3258</v>
      </c>
      <c r="G113" s="80">
        <v>1</v>
      </c>
      <c r="H113" s="71">
        <v>41484</v>
      </c>
      <c r="I113" s="72">
        <v>0.66666666666666663</v>
      </c>
      <c r="J113" s="66" t="s">
        <v>3492</v>
      </c>
      <c r="K113" s="70">
        <f t="shared" si="3"/>
        <v>47</v>
      </c>
    </row>
    <row r="114" spans="1:11" x14ac:dyDescent="0.25">
      <c r="A114" s="71">
        <v>41437</v>
      </c>
      <c r="B114" s="72">
        <v>0.47916666666666669</v>
      </c>
      <c r="C114" s="80" t="s">
        <v>1153</v>
      </c>
      <c r="D114" s="80" t="s">
        <v>117</v>
      </c>
      <c r="E114" s="66" t="s">
        <v>220</v>
      </c>
      <c r="F114" s="80" t="s">
        <v>2492</v>
      </c>
      <c r="G114" s="80">
        <v>1</v>
      </c>
      <c r="H114" s="71">
        <v>41458</v>
      </c>
      <c r="I114" s="72">
        <v>0.75</v>
      </c>
      <c r="J114" s="66" t="s">
        <v>2493</v>
      </c>
      <c r="K114" s="70">
        <f t="shared" si="3"/>
        <v>21</v>
      </c>
    </row>
    <row r="115" spans="1:11" x14ac:dyDescent="0.25">
      <c r="A115" s="71">
        <v>41472</v>
      </c>
      <c r="B115" s="72">
        <v>0.59375</v>
      </c>
      <c r="C115" s="80" t="s">
        <v>2426</v>
      </c>
      <c r="D115" s="80" t="s">
        <v>117</v>
      </c>
      <c r="E115" s="66" t="s">
        <v>1353</v>
      </c>
      <c r="F115" s="80" t="s">
        <v>3132</v>
      </c>
      <c r="G115" s="80">
        <v>1</v>
      </c>
      <c r="H115" s="71">
        <v>41477</v>
      </c>
      <c r="I115" s="72">
        <v>0.5</v>
      </c>
      <c r="J115" s="66" t="s">
        <v>3210</v>
      </c>
      <c r="K115" s="70">
        <f t="shared" si="3"/>
        <v>5</v>
      </c>
    </row>
    <row r="116" spans="1:11" x14ac:dyDescent="0.25">
      <c r="A116" s="71">
        <v>41482</v>
      </c>
      <c r="B116" s="72">
        <v>0.33333333333333331</v>
      </c>
      <c r="C116" s="80" t="s">
        <v>10</v>
      </c>
      <c r="D116" s="80" t="s">
        <v>117</v>
      </c>
      <c r="E116" s="66" t="s">
        <v>3415</v>
      </c>
      <c r="F116" s="80" t="s">
        <v>107</v>
      </c>
      <c r="G116" s="80">
        <v>1</v>
      </c>
      <c r="H116" s="71">
        <v>41481</v>
      </c>
      <c r="I116" s="72">
        <v>0.52083333333333337</v>
      </c>
      <c r="J116" s="66" t="s">
        <v>3379</v>
      </c>
      <c r="K116" s="70">
        <f t="shared" si="3"/>
        <v>-1</v>
      </c>
    </row>
    <row r="117" spans="1:11" x14ac:dyDescent="0.25">
      <c r="A117" s="71">
        <v>41443</v>
      </c>
      <c r="B117" s="72">
        <v>0.4916666666666667</v>
      </c>
      <c r="C117" s="80" t="s">
        <v>2335</v>
      </c>
      <c r="D117" s="80" t="s">
        <v>117</v>
      </c>
      <c r="E117" s="66" t="s">
        <v>860</v>
      </c>
      <c r="F117" s="80" t="s">
        <v>2350</v>
      </c>
      <c r="G117" s="80">
        <v>1</v>
      </c>
      <c r="H117" s="71">
        <v>41456</v>
      </c>
      <c r="I117" s="72">
        <v>0.5</v>
      </c>
      <c r="J117" s="66" t="s">
        <v>2351</v>
      </c>
      <c r="K117" s="70">
        <f t="shared" si="3"/>
        <v>13</v>
      </c>
    </row>
    <row r="118" spans="1:11" x14ac:dyDescent="0.25">
      <c r="A118" s="71">
        <v>41443</v>
      </c>
      <c r="B118" s="72">
        <v>0.4916666666666667</v>
      </c>
      <c r="C118" s="80" t="s">
        <v>2335</v>
      </c>
      <c r="D118" s="80" t="s">
        <v>117</v>
      </c>
      <c r="E118" s="66" t="s">
        <v>860</v>
      </c>
      <c r="F118" s="80" t="s">
        <v>2350</v>
      </c>
      <c r="G118" s="80">
        <v>1</v>
      </c>
      <c r="H118" s="71">
        <v>41467</v>
      </c>
      <c r="I118" s="72">
        <v>0.625</v>
      </c>
      <c r="J118" s="66" t="s">
        <v>2757</v>
      </c>
      <c r="K118" s="70">
        <f t="shared" si="3"/>
        <v>24</v>
      </c>
    </row>
    <row r="119" spans="1:11" x14ac:dyDescent="0.25">
      <c r="A119" s="71">
        <v>41469</v>
      </c>
      <c r="B119" s="72">
        <v>0.73611111111111116</v>
      </c>
      <c r="C119" s="80" t="s">
        <v>1676</v>
      </c>
      <c r="D119" s="80" t="s">
        <v>2487</v>
      </c>
      <c r="E119" s="66" t="s">
        <v>3441</v>
      </c>
      <c r="F119" s="80" t="s">
        <v>3442</v>
      </c>
      <c r="G119" s="80">
        <v>1</v>
      </c>
      <c r="H119" s="71">
        <v>41481</v>
      </c>
      <c r="I119" s="72">
        <v>0.66666666666666663</v>
      </c>
      <c r="J119" s="66" t="s">
        <v>3418</v>
      </c>
      <c r="K119" s="70">
        <f t="shared" ref="K119:K150" si="4">H119-A119</f>
        <v>12</v>
      </c>
    </row>
    <row r="120" spans="1:11" x14ac:dyDescent="0.25">
      <c r="A120" s="71">
        <v>41469</v>
      </c>
      <c r="B120" s="72">
        <v>0.73611111111111116</v>
      </c>
      <c r="C120" s="80" t="s">
        <v>1162</v>
      </c>
      <c r="D120" s="80" t="s">
        <v>2487</v>
      </c>
      <c r="E120" s="66" t="s">
        <v>3402</v>
      </c>
      <c r="F120" s="80" t="s">
        <v>3403</v>
      </c>
      <c r="G120" s="80">
        <v>1</v>
      </c>
      <c r="H120" s="71">
        <v>41481</v>
      </c>
      <c r="I120" s="72">
        <v>0.52083333333333337</v>
      </c>
      <c r="J120" s="66" t="s">
        <v>3418</v>
      </c>
      <c r="K120" s="70">
        <f t="shared" si="4"/>
        <v>12</v>
      </c>
    </row>
    <row r="121" spans="1:11" x14ac:dyDescent="0.25">
      <c r="A121" s="71">
        <v>41469</v>
      </c>
      <c r="B121" s="72">
        <v>0.73611111111111116</v>
      </c>
      <c r="C121" s="80" t="s">
        <v>1162</v>
      </c>
      <c r="D121" s="80" t="s">
        <v>2487</v>
      </c>
      <c r="E121" s="66" t="s">
        <v>3402</v>
      </c>
      <c r="F121" s="80" t="s">
        <v>3403</v>
      </c>
      <c r="G121" s="80">
        <v>1</v>
      </c>
      <c r="K121" s="70">
        <f t="shared" si="4"/>
        <v>-41469</v>
      </c>
    </row>
    <row r="122" spans="1:11" x14ac:dyDescent="0.25">
      <c r="A122" s="71">
        <v>41407</v>
      </c>
      <c r="B122" s="72">
        <v>0.58680555555555558</v>
      </c>
      <c r="C122" s="80" t="s">
        <v>2335</v>
      </c>
      <c r="D122" s="80" t="s">
        <v>117</v>
      </c>
      <c r="E122" s="66" t="s">
        <v>2631</v>
      </c>
      <c r="F122" s="80" t="s">
        <v>1594</v>
      </c>
      <c r="G122" s="80">
        <v>1</v>
      </c>
      <c r="H122" s="71">
        <v>41464</v>
      </c>
      <c r="I122" s="72">
        <v>0.47222222222222227</v>
      </c>
      <c r="J122" s="66" t="s">
        <v>2479</v>
      </c>
      <c r="K122" s="70">
        <f t="shared" si="4"/>
        <v>57</v>
      </c>
    </row>
    <row r="123" spans="1:11" x14ac:dyDescent="0.25">
      <c r="A123" s="71">
        <v>41477</v>
      </c>
      <c r="B123" s="72">
        <v>0.71527777777777779</v>
      </c>
      <c r="C123" s="80" t="s">
        <v>1162</v>
      </c>
      <c r="D123" s="80" t="s">
        <v>849</v>
      </c>
      <c r="E123" s="66" t="s">
        <v>3286</v>
      </c>
      <c r="F123" s="80" t="s">
        <v>3200</v>
      </c>
      <c r="K123" s="70">
        <f t="shared" si="4"/>
        <v>-41477</v>
      </c>
    </row>
    <row r="124" spans="1:11" x14ac:dyDescent="0.25">
      <c r="A124" s="71">
        <v>41452</v>
      </c>
      <c r="B124" s="72">
        <v>0.41666666666666669</v>
      </c>
      <c r="C124" s="80" t="s">
        <v>1153</v>
      </c>
      <c r="D124" s="80" t="s">
        <v>117</v>
      </c>
      <c r="E124" s="66" t="s">
        <v>1213</v>
      </c>
      <c r="F124" s="80" t="s">
        <v>3003</v>
      </c>
      <c r="G124" s="80">
        <v>1</v>
      </c>
      <c r="H124" s="71">
        <v>41472</v>
      </c>
      <c r="I124" s="72">
        <v>0.5</v>
      </c>
      <c r="J124" s="66" t="s">
        <v>3012</v>
      </c>
      <c r="K124" s="70">
        <f t="shared" si="4"/>
        <v>20</v>
      </c>
    </row>
    <row r="125" spans="1:11" x14ac:dyDescent="0.25">
      <c r="A125" s="71">
        <v>41450</v>
      </c>
      <c r="B125" s="72">
        <v>0.4861111111111111</v>
      </c>
      <c r="C125" s="80" t="s">
        <v>1153</v>
      </c>
      <c r="D125" s="80" t="s">
        <v>117</v>
      </c>
      <c r="E125" s="66" t="s">
        <v>1047</v>
      </c>
      <c r="F125" s="80" t="s">
        <v>2098</v>
      </c>
      <c r="G125" s="80">
        <v>1</v>
      </c>
      <c r="H125" s="71">
        <v>41471</v>
      </c>
      <c r="I125" s="72">
        <v>0.60416666666666663</v>
      </c>
      <c r="K125" s="70">
        <f t="shared" si="4"/>
        <v>21</v>
      </c>
    </row>
    <row r="126" spans="1:11" x14ac:dyDescent="0.25">
      <c r="A126" s="71">
        <v>41482</v>
      </c>
      <c r="B126" s="72">
        <v>0.45833333333333331</v>
      </c>
      <c r="C126" s="80" t="s">
        <v>1153</v>
      </c>
      <c r="D126" s="80" t="s">
        <v>117</v>
      </c>
      <c r="E126" s="66" t="s">
        <v>1047</v>
      </c>
      <c r="F126" s="80" t="s">
        <v>2098</v>
      </c>
      <c r="G126" s="80">
        <v>1</v>
      </c>
      <c r="H126" s="71">
        <v>41484</v>
      </c>
      <c r="I126" s="72">
        <v>0.54166666666666663</v>
      </c>
      <c r="J126" s="66" t="s">
        <v>3476</v>
      </c>
      <c r="K126" s="70">
        <f t="shared" si="4"/>
        <v>2</v>
      </c>
    </row>
    <row r="127" spans="1:11" x14ac:dyDescent="0.25">
      <c r="A127" s="71">
        <v>41445</v>
      </c>
      <c r="B127" s="72">
        <v>0.59652777777777777</v>
      </c>
      <c r="C127" s="80" t="s">
        <v>1153</v>
      </c>
      <c r="D127" s="80" t="s">
        <v>117</v>
      </c>
      <c r="E127" s="66" t="s">
        <v>675</v>
      </c>
      <c r="F127" s="80" t="s">
        <v>2806</v>
      </c>
      <c r="G127" s="80">
        <v>1</v>
      </c>
      <c r="H127" s="71">
        <v>41470</v>
      </c>
      <c r="I127" s="72">
        <v>0.41666666666666669</v>
      </c>
      <c r="J127" s="66" t="s">
        <v>2807</v>
      </c>
      <c r="K127" s="70">
        <f t="shared" si="4"/>
        <v>25</v>
      </c>
    </row>
    <row r="128" spans="1:11" x14ac:dyDescent="0.25">
      <c r="A128" s="71">
        <v>41470</v>
      </c>
      <c r="B128" s="72">
        <v>0.68055555555555547</v>
      </c>
      <c r="C128" s="80" t="s">
        <v>2335</v>
      </c>
      <c r="D128" s="80" t="s">
        <v>80</v>
      </c>
      <c r="E128" s="66" t="s">
        <v>1493</v>
      </c>
      <c r="F128" s="80" t="s">
        <v>2508</v>
      </c>
      <c r="G128" s="80">
        <v>1</v>
      </c>
      <c r="H128" s="71">
        <v>41486</v>
      </c>
      <c r="I128" s="72">
        <v>0.5</v>
      </c>
      <c r="J128" s="66" t="s">
        <v>3552</v>
      </c>
      <c r="K128" s="70">
        <f t="shared" si="4"/>
        <v>16</v>
      </c>
    </row>
    <row r="129" spans="1:11" x14ac:dyDescent="0.25">
      <c r="A129" s="71">
        <v>41439</v>
      </c>
      <c r="B129" s="72">
        <v>0.68055555555555547</v>
      </c>
      <c r="C129" s="80" t="s">
        <v>2335</v>
      </c>
      <c r="D129" s="80" t="s">
        <v>80</v>
      </c>
      <c r="E129" s="66" t="s">
        <v>1493</v>
      </c>
      <c r="F129" s="80" t="s">
        <v>2508</v>
      </c>
      <c r="G129" s="80">
        <v>1</v>
      </c>
      <c r="K129" s="70">
        <f t="shared" si="4"/>
        <v>-41439</v>
      </c>
    </row>
    <row r="130" spans="1:11" x14ac:dyDescent="0.25">
      <c r="A130" s="71">
        <v>41439</v>
      </c>
      <c r="B130" s="72">
        <v>0.68055555555555547</v>
      </c>
      <c r="C130" s="80" t="s">
        <v>1153</v>
      </c>
      <c r="D130" s="80" t="s">
        <v>80</v>
      </c>
      <c r="E130" s="66" t="s">
        <v>1493</v>
      </c>
      <c r="F130" s="80" t="s">
        <v>2536</v>
      </c>
      <c r="G130" s="80">
        <v>1</v>
      </c>
      <c r="H130" s="71">
        <v>41459</v>
      </c>
      <c r="I130" s="72">
        <v>0.69444444444444453</v>
      </c>
      <c r="J130" s="66" t="s">
        <v>2537</v>
      </c>
      <c r="K130" s="70">
        <f t="shared" si="4"/>
        <v>20</v>
      </c>
    </row>
    <row r="131" spans="1:11" x14ac:dyDescent="0.25">
      <c r="A131" s="71">
        <v>41442</v>
      </c>
      <c r="B131" s="72">
        <v>0.54166666666666663</v>
      </c>
      <c r="C131" s="80" t="s">
        <v>1153</v>
      </c>
      <c r="D131" s="80" t="s">
        <v>2439</v>
      </c>
      <c r="E131" s="66" t="s">
        <v>2440</v>
      </c>
      <c r="F131" s="80" t="s">
        <v>2441</v>
      </c>
      <c r="G131" s="80">
        <v>1</v>
      </c>
      <c r="H131" s="71">
        <v>41457</v>
      </c>
      <c r="I131" s="72">
        <v>0.75</v>
      </c>
      <c r="J131" s="66" t="s">
        <v>2442</v>
      </c>
      <c r="K131" s="70">
        <f t="shared" si="4"/>
        <v>15</v>
      </c>
    </row>
    <row r="132" spans="1:11" x14ac:dyDescent="0.25">
      <c r="A132" s="71">
        <v>41470</v>
      </c>
      <c r="B132" s="72">
        <v>0.63541666666666663</v>
      </c>
      <c r="C132" s="80" t="s">
        <v>1153</v>
      </c>
      <c r="D132" s="80" t="s">
        <v>2439</v>
      </c>
      <c r="E132" s="66" t="s">
        <v>2440</v>
      </c>
      <c r="F132" s="80" t="s">
        <v>2441</v>
      </c>
      <c r="G132" s="80">
        <v>1</v>
      </c>
      <c r="H132" s="71">
        <v>41481</v>
      </c>
      <c r="I132" s="72">
        <v>0.74097222222222225</v>
      </c>
      <c r="J132" s="66" t="s">
        <v>3467</v>
      </c>
      <c r="K132" s="70">
        <f t="shared" si="4"/>
        <v>11</v>
      </c>
    </row>
    <row r="133" spans="1:11" x14ac:dyDescent="0.25">
      <c r="A133" s="71">
        <v>41474</v>
      </c>
      <c r="B133" s="72">
        <v>0.70833333333333337</v>
      </c>
      <c r="C133" s="80" t="s">
        <v>1162</v>
      </c>
      <c r="D133" s="80" t="s">
        <v>51</v>
      </c>
      <c r="E133" s="66" t="s">
        <v>3505</v>
      </c>
      <c r="F133" s="80" t="s">
        <v>3249</v>
      </c>
      <c r="G133" s="80">
        <v>1</v>
      </c>
      <c r="H133" s="71">
        <v>41484</v>
      </c>
      <c r="I133" s="72">
        <v>0.66666666666666663</v>
      </c>
      <c r="J133" s="66" t="s">
        <v>3506</v>
      </c>
      <c r="K133" s="70">
        <f t="shared" si="4"/>
        <v>10</v>
      </c>
    </row>
    <row r="134" spans="1:11" x14ac:dyDescent="0.25">
      <c r="A134" s="71">
        <v>41438</v>
      </c>
      <c r="B134" s="72">
        <v>0.58680555555555558</v>
      </c>
      <c r="C134" s="80" t="s">
        <v>2335</v>
      </c>
      <c r="D134" s="80" t="s">
        <v>117</v>
      </c>
      <c r="E134" s="66" t="s">
        <v>1665</v>
      </c>
      <c r="F134" s="80" t="s">
        <v>2349</v>
      </c>
      <c r="G134" s="80">
        <v>1</v>
      </c>
      <c r="H134" s="71">
        <v>41456</v>
      </c>
      <c r="I134" s="72">
        <v>0.49513888888888885</v>
      </c>
      <c r="J134" s="66" t="s">
        <v>2356</v>
      </c>
      <c r="K134" s="70">
        <f t="shared" si="4"/>
        <v>18</v>
      </c>
    </row>
    <row r="135" spans="1:11" x14ac:dyDescent="0.25">
      <c r="A135" s="71">
        <v>41473</v>
      </c>
      <c r="B135" s="72">
        <v>0.51041666666666663</v>
      </c>
      <c r="C135" s="80" t="s">
        <v>2335</v>
      </c>
      <c r="D135" s="80" t="s">
        <v>117</v>
      </c>
      <c r="E135" s="66" t="s">
        <v>1665</v>
      </c>
      <c r="F135" s="80" t="s">
        <v>2349</v>
      </c>
      <c r="G135" s="80">
        <v>1</v>
      </c>
      <c r="H135" s="71">
        <v>41485</v>
      </c>
      <c r="I135" s="72">
        <v>0.49583333333333335</v>
      </c>
      <c r="J135" s="66" t="s">
        <v>2742</v>
      </c>
      <c r="K135" s="70">
        <f t="shared" si="4"/>
        <v>12</v>
      </c>
    </row>
    <row r="136" spans="1:11" x14ac:dyDescent="0.25">
      <c r="A136" s="71">
        <v>41444</v>
      </c>
      <c r="B136" s="72">
        <v>0.54166666666666663</v>
      </c>
      <c r="C136" s="80" t="s">
        <v>1153</v>
      </c>
      <c r="D136" s="80" t="s">
        <v>51</v>
      </c>
      <c r="E136" s="66" t="s">
        <v>1399</v>
      </c>
      <c r="F136" s="80" t="s">
        <v>2430</v>
      </c>
      <c r="G136" s="80">
        <v>1</v>
      </c>
      <c r="H136" s="71">
        <v>41457</v>
      </c>
      <c r="I136" s="72">
        <v>0.75</v>
      </c>
      <c r="J136" s="66" t="s">
        <v>2431</v>
      </c>
      <c r="K136" s="70">
        <f t="shared" si="4"/>
        <v>13</v>
      </c>
    </row>
    <row r="137" spans="1:11" ht="22.5" customHeight="1" x14ac:dyDescent="0.25">
      <c r="A137" s="71">
        <v>41465</v>
      </c>
      <c r="B137" s="72">
        <v>0.29166666666666669</v>
      </c>
      <c r="C137" s="80" t="s">
        <v>2426</v>
      </c>
      <c r="D137" s="80" t="s">
        <v>51</v>
      </c>
      <c r="E137" s="66" t="s">
        <v>1399</v>
      </c>
      <c r="F137" s="80" t="s">
        <v>1014</v>
      </c>
      <c r="G137" s="80">
        <v>1</v>
      </c>
      <c r="H137" s="71">
        <v>41477</v>
      </c>
      <c r="I137" s="72">
        <v>0.66666666666666663</v>
      </c>
      <c r="J137" s="66" t="s">
        <v>3256</v>
      </c>
      <c r="K137" s="70">
        <f t="shared" si="4"/>
        <v>12</v>
      </c>
    </row>
    <row r="138" spans="1:11" x14ac:dyDescent="0.25">
      <c r="A138" s="71">
        <v>41454</v>
      </c>
      <c r="B138" s="72">
        <v>0.43055555555555558</v>
      </c>
      <c r="C138" s="80" t="s">
        <v>2374</v>
      </c>
      <c r="D138" s="80" t="s">
        <v>2375</v>
      </c>
      <c r="E138" s="66" t="s">
        <v>2376</v>
      </c>
      <c r="F138" s="80" t="s">
        <v>1608</v>
      </c>
      <c r="G138" s="80">
        <v>1</v>
      </c>
      <c r="H138" s="71">
        <v>41456</v>
      </c>
      <c r="I138" s="72">
        <v>0.77083333333333337</v>
      </c>
      <c r="J138" s="66" t="s">
        <v>2377</v>
      </c>
      <c r="K138" s="70">
        <f t="shared" si="4"/>
        <v>2</v>
      </c>
    </row>
    <row r="139" spans="1:11" x14ac:dyDescent="0.25">
      <c r="A139" s="71">
        <v>41454</v>
      </c>
      <c r="B139" s="72">
        <v>0.43055555555555558</v>
      </c>
      <c r="C139" s="80" t="s">
        <v>2374</v>
      </c>
      <c r="D139" s="80" t="s">
        <v>2375</v>
      </c>
      <c r="E139" s="66" t="s">
        <v>2376</v>
      </c>
      <c r="F139" s="80" t="s">
        <v>1608</v>
      </c>
      <c r="G139" s="80">
        <v>1</v>
      </c>
      <c r="H139" s="71">
        <v>41456</v>
      </c>
      <c r="I139" s="72">
        <v>0.77083333333333337</v>
      </c>
      <c r="J139" s="66" t="s">
        <v>2378</v>
      </c>
      <c r="K139" s="70">
        <f t="shared" si="4"/>
        <v>2</v>
      </c>
    </row>
    <row r="140" spans="1:11" x14ac:dyDescent="0.25">
      <c r="A140" s="71">
        <v>41457</v>
      </c>
      <c r="B140" s="72">
        <v>0.66319444444444442</v>
      </c>
      <c r="C140" s="80" t="s">
        <v>1676</v>
      </c>
      <c r="D140" s="80" t="s">
        <v>213</v>
      </c>
      <c r="E140" s="66" t="s">
        <v>2376</v>
      </c>
      <c r="F140" s="80" t="s">
        <v>1608</v>
      </c>
      <c r="G140" s="80">
        <v>1</v>
      </c>
      <c r="H140" s="71">
        <v>41458</v>
      </c>
      <c r="I140" s="72">
        <v>0.50972222222222219</v>
      </c>
      <c r="J140" s="66" t="s">
        <v>2468</v>
      </c>
      <c r="K140" s="70">
        <f t="shared" si="4"/>
        <v>1</v>
      </c>
    </row>
    <row r="141" spans="1:11" x14ac:dyDescent="0.25">
      <c r="A141" s="71">
        <v>41457</v>
      </c>
      <c r="B141" s="72">
        <v>0.66319444444444442</v>
      </c>
      <c r="C141" s="80" t="s">
        <v>1676</v>
      </c>
      <c r="D141" s="80" t="s">
        <v>213</v>
      </c>
      <c r="E141" s="66" t="s">
        <v>2376</v>
      </c>
      <c r="F141" s="80" t="s">
        <v>1608</v>
      </c>
      <c r="G141" s="80">
        <v>1</v>
      </c>
      <c r="H141" s="71">
        <v>41458</v>
      </c>
      <c r="I141" s="72">
        <v>0.50972222222222219</v>
      </c>
      <c r="J141" s="66" t="s">
        <v>2469</v>
      </c>
      <c r="K141" s="70">
        <f t="shared" si="4"/>
        <v>1</v>
      </c>
    </row>
    <row r="142" spans="1:11" x14ac:dyDescent="0.25">
      <c r="A142" s="71">
        <v>41457</v>
      </c>
      <c r="B142" s="72">
        <v>0.38680555555555557</v>
      </c>
      <c r="C142" s="80" t="s">
        <v>1162</v>
      </c>
      <c r="D142" s="80" t="s">
        <v>2421</v>
      </c>
      <c r="E142" s="66" t="s">
        <v>1688</v>
      </c>
      <c r="F142" s="80" t="s">
        <v>2344</v>
      </c>
      <c r="G142" s="80">
        <v>1</v>
      </c>
      <c r="H142" s="71">
        <v>41457</v>
      </c>
      <c r="I142" s="72">
        <v>0.5</v>
      </c>
      <c r="J142" s="66" t="s">
        <v>2422</v>
      </c>
      <c r="K142" s="70">
        <f t="shared" si="4"/>
        <v>0</v>
      </c>
    </row>
    <row r="143" spans="1:11" x14ac:dyDescent="0.25">
      <c r="A143" s="71">
        <v>41457</v>
      </c>
      <c r="B143" s="72">
        <v>0.38680555555555557</v>
      </c>
      <c r="C143" s="80" t="s">
        <v>1162</v>
      </c>
      <c r="D143" s="80" t="s">
        <v>2421</v>
      </c>
      <c r="E143" s="66" t="s">
        <v>1688</v>
      </c>
      <c r="F143" s="80" t="s">
        <v>2344</v>
      </c>
      <c r="G143" s="80">
        <v>1</v>
      </c>
      <c r="H143" s="71">
        <v>41457</v>
      </c>
      <c r="I143" s="72">
        <v>0.5</v>
      </c>
      <c r="J143" s="66" t="s">
        <v>2423</v>
      </c>
      <c r="K143" s="70">
        <f t="shared" si="4"/>
        <v>0</v>
      </c>
    </row>
    <row r="144" spans="1:11" x14ac:dyDescent="0.25">
      <c r="A144" s="71">
        <v>41458</v>
      </c>
      <c r="B144" s="72">
        <v>0.5</v>
      </c>
      <c r="C144" s="80" t="s">
        <v>14</v>
      </c>
      <c r="D144" s="80" t="s">
        <v>83</v>
      </c>
      <c r="E144" s="66" t="s">
        <v>1688</v>
      </c>
      <c r="F144" s="80" t="s">
        <v>1608</v>
      </c>
      <c r="G144" s="80">
        <v>1</v>
      </c>
      <c r="H144" s="71">
        <v>41458</v>
      </c>
      <c r="I144" s="72">
        <v>0.75</v>
      </c>
      <c r="J144" s="66" t="s">
        <v>2488</v>
      </c>
      <c r="K144" s="70">
        <f t="shared" si="4"/>
        <v>0</v>
      </c>
    </row>
    <row r="145" spans="1:11" x14ac:dyDescent="0.25">
      <c r="A145" s="71">
        <v>41458</v>
      </c>
      <c r="B145" s="72">
        <v>0.5</v>
      </c>
      <c r="C145" s="80" t="s">
        <v>14</v>
      </c>
      <c r="D145" s="80" t="s">
        <v>83</v>
      </c>
      <c r="E145" s="66" t="s">
        <v>1688</v>
      </c>
      <c r="F145" s="80" t="s">
        <v>1608</v>
      </c>
      <c r="G145" s="80">
        <v>1</v>
      </c>
      <c r="H145" s="71">
        <v>41458</v>
      </c>
      <c r="I145" s="72">
        <v>0.75</v>
      </c>
      <c r="J145" s="66" t="s">
        <v>2489</v>
      </c>
      <c r="K145" s="70">
        <f t="shared" si="4"/>
        <v>0</v>
      </c>
    </row>
    <row r="146" spans="1:11" x14ac:dyDescent="0.25">
      <c r="A146" s="71">
        <v>41477</v>
      </c>
      <c r="B146" s="72">
        <v>0.40277777777777773</v>
      </c>
      <c r="C146" s="80" t="s">
        <v>1162</v>
      </c>
      <c r="D146" s="80" t="s">
        <v>2087</v>
      </c>
      <c r="E146" s="66" t="s">
        <v>2115</v>
      </c>
      <c r="F146" s="80" t="s">
        <v>107</v>
      </c>
      <c r="G146" s="80">
        <v>1</v>
      </c>
      <c r="H146" s="71">
        <v>41486</v>
      </c>
      <c r="I146" s="72">
        <v>0.5</v>
      </c>
      <c r="J146" s="66" t="s">
        <v>3567</v>
      </c>
      <c r="K146" s="70">
        <f t="shared" si="4"/>
        <v>9</v>
      </c>
    </row>
    <row r="147" spans="1:11" x14ac:dyDescent="0.25">
      <c r="A147" s="71">
        <v>41477</v>
      </c>
      <c r="B147" s="72">
        <v>0.40277777777777773</v>
      </c>
      <c r="C147" s="80" t="s">
        <v>1162</v>
      </c>
      <c r="D147" s="80" t="s">
        <v>2087</v>
      </c>
      <c r="E147" s="66" t="s">
        <v>2115</v>
      </c>
      <c r="F147" s="80" t="s">
        <v>107</v>
      </c>
      <c r="G147" s="80">
        <v>1</v>
      </c>
      <c r="H147" s="71">
        <v>41487</v>
      </c>
      <c r="I147" s="72">
        <v>0.66666666666666663</v>
      </c>
      <c r="J147" s="66" t="s">
        <v>3638</v>
      </c>
      <c r="K147" s="70">
        <f t="shared" si="4"/>
        <v>10</v>
      </c>
    </row>
    <row r="148" spans="1:11" x14ac:dyDescent="0.25">
      <c r="A148" s="71">
        <v>41485</v>
      </c>
      <c r="B148" s="72" t="s">
        <v>885</v>
      </c>
      <c r="C148" s="80" t="s">
        <v>1676</v>
      </c>
      <c r="D148" s="80" t="s">
        <v>3452</v>
      </c>
      <c r="E148" s="66" t="s">
        <v>3453</v>
      </c>
      <c r="F148" s="80" t="s">
        <v>716</v>
      </c>
      <c r="G148" s="80">
        <v>1</v>
      </c>
      <c r="H148" s="71">
        <v>41485</v>
      </c>
      <c r="I148" s="72" t="s">
        <v>2558</v>
      </c>
      <c r="J148" s="66" t="s">
        <v>3516</v>
      </c>
      <c r="K148" s="70">
        <f t="shared" si="4"/>
        <v>0</v>
      </c>
    </row>
    <row r="149" spans="1:11" x14ac:dyDescent="0.25">
      <c r="A149" s="71">
        <v>41485</v>
      </c>
      <c r="B149" s="72">
        <v>0.46111111111111108</v>
      </c>
      <c r="C149" s="82" t="s">
        <v>1676</v>
      </c>
      <c r="D149" s="82" t="s">
        <v>3452</v>
      </c>
      <c r="E149" s="66" t="s">
        <v>3453</v>
      </c>
      <c r="F149" s="80" t="s">
        <v>716</v>
      </c>
      <c r="G149" s="80">
        <v>1</v>
      </c>
      <c r="H149" s="71">
        <v>41485</v>
      </c>
      <c r="I149" s="72">
        <v>0.49236111111111108</v>
      </c>
      <c r="J149" s="66" t="s">
        <v>3517</v>
      </c>
      <c r="K149" s="70">
        <f t="shared" si="4"/>
        <v>0</v>
      </c>
    </row>
    <row r="150" spans="1:11" x14ac:dyDescent="0.25">
      <c r="A150" s="71">
        <v>41481</v>
      </c>
      <c r="B150" s="72">
        <v>0.67361111111111116</v>
      </c>
      <c r="C150" s="80" t="s">
        <v>300</v>
      </c>
      <c r="D150" s="80" t="s">
        <v>3452</v>
      </c>
      <c r="E150" s="66" t="s">
        <v>3453</v>
      </c>
      <c r="F150" s="80" t="s">
        <v>716</v>
      </c>
      <c r="G150" s="80">
        <v>1</v>
      </c>
      <c r="H150" s="71">
        <v>41481</v>
      </c>
      <c r="I150" s="72">
        <v>0.73263888888888884</v>
      </c>
      <c r="J150" s="66" t="s">
        <v>3454</v>
      </c>
      <c r="K150" s="70">
        <f t="shared" si="4"/>
        <v>0</v>
      </c>
    </row>
    <row r="151" spans="1:11" x14ac:dyDescent="0.25">
      <c r="A151" s="71">
        <v>41453</v>
      </c>
      <c r="B151" s="72">
        <v>0.59861111111111109</v>
      </c>
      <c r="C151" s="80" t="s">
        <v>2335</v>
      </c>
      <c r="D151" s="80" t="s">
        <v>117</v>
      </c>
      <c r="E151" s="66" t="s">
        <v>961</v>
      </c>
      <c r="F151" s="80" t="s">
        <v>2459</v>
      </c>
      <c r="G151" s="80">
        <v>1</v>
      </c>
      <c r="H151" s="71">
        <v>41464</v>
      </c>
      <c r="I151" s="72">
        <v>0.47916666666666669</v>
      </c>
      <c r="J151" s="66" t="s">
        <v>2633</v>
      </c>
      <c r="K151" s="70">
        <f t="shared" ref="K151:K183" si="5">H151-A151</f>
        <v>11</v>
      </c>
    </row>
    <row r="152" spans="1:11" x14ac:dyDescent="0.25">
      <c r="A152" s="71">
        <v>41453</v>
      </c>
      <c r="B152" s="72">
        <v>0.60347222222222219</v>
      </c>
      <c r="C152" s="80" t="s">
        <v>2335</v>
      </c>
      <c r="D152" s="80" t="s">
        <v>117</v>
      </c>
      <c r="E152" s="66" t="s">
        <v>961</v>
      </c>
      <c r="F152" s="80" t="s">
        <v>3186</v>
      </c>
      <c r="G152" s="80">
        <v>1</v>
      </c>
      <c r="H152" s="71">
        <v>41478</v>
      </c>
      <c r="I152" s="72">
        <v>0.54166666666666663</v>
      </c>
      <c r="J152" s="66" t="s">
        <v>3271</v>
      </c>
      <c r="K152" s="70">
        <f t="shared" si="5"/>
        <v>25</v>
      </c>
    </row>
    <row r="153" spans="1:11" x14ac:dyDescent="0.25">
      <c r="A153" s="71">
        <v>41437</v>
      </c>
      <c r="B153" s="72">
        <v>0.47916666666666669</v>
      </c>
      <c r="C153" s="80" t="s">
        <v>2335</v>
      </c>
      <c r="D153" s="82" t="s">
        <v>117</v>
      </c>
      <c r="E153" s="66" t="s">
        <v>1864</v>
      </c>
      <c r="F153" s="80" t="s">
        <v>2139</v>
      </c>
      <c r="G153" s="80">
        <v>1</v>
      </c>
      <c r="H153" s="71">
        <v>41464</v>
      </c>
      <c r="I153" s="72">
        <v>0.5</v>
      </c>
      <c r="J153" s="66" t="s">
        <v>2639</v>
      </c>
      <c r="K153" s="70">
        <f t="shared" si="5"/>
        <v>27</v>
      </c>
    </row>
    <row r="154" spans="1:11" x14ac:dyDescent="0.25">
      <c r="A154" s="71">
        <v>41464</v>
      </c>
      <c r="B154" s="72">
        <v>0.61458333333333337</v>
      </c>
      <c r="C154" s="80" t="s">
        <v>2335</v>
      </c>
      <c r="D154" s="80" t="s">
        <v>117</v>
      </c>
      <c r="E154" s="66" t="s">
        <v>1864</v>
      </c>
      <c r="F154" s="80" t="s">
        <v>30</v>
      </c>
      <c r="G154" s="80">
        <v>1</v>
      </c>
      <c r="H154" s="71">
        <v>41478</v>
      </c>
      <c r="I154" s="72">
        <v>0.54166666666666663</v>
      </c>
      <c r="J154" s="66" t="s">
        <v>3275</v>
      </c>
      <c r="K154" s="70">
        <f t="shared" si="5"/>
        <v>14</v>
      </c>
    </row>
    <row r="155" spans="1:11" x14ac:dyDescent="0.25">
      <c r="A155" s="71">
        <v>41437</v>
      </c>
      <c r="B155" s="72">
        <v>0.47916666666666669</v>
      </c>
      <c r="C155" s="80" t="s">
        <v>2335</v>
      </c>
      <c r="D155" s="80" t="s">
        <v>117</v>
      </c>
      <c r="E155" s="66" t="s">
        <v>132</v>
      </c>
      <c r="F155" s="80" t="s">
        <v>2671</v>
      </c>
      <c r="G155" s="80">
        <v>1</v>
      </c>
      <c r="H155" s="71">
        <v>41465</v>
      </c>
      <c r="I155" s="72">
        <v>0.5</v>
      </c>
      <c r="J155" s="66" t="s">
        <v>2672</v>
      </c>
      <c r="K155" s="70">
        <f t="shared" si="5"/>
        <v>28</v>
      </c>
    </row>
    <row r="156" spans="1:11" x14ac:dyDescent="0.25">
      <c r="A156" s="71">
        <v>41457</v>
      </c>
      <c r="B156" s="72">
        <v>0.58333333333333337</v>
      </c>
      <c r="C156" s="80" t="s">
        <v>2426</v>
      </c>
      <c r="D156" s="80" t="s">
        <v>117</v>
      </c>
      <c r="E156" s="66" t="s">
        <v>1412</v>
      </c>
      <c r="F156" s="80" t="s">
        <v>968</v>
      </c>
      <c r="G156" s="80">
        <v>1</v>
      </c>
      <c r="H156" s="71">
        <v>41474</v>
      </c>
      <c r="I156" s="72">
        <v>0.54166666666666663</v>
      </c>
      <c r="J156" s="66" t="s">
        <v>2468</v>
      </c>
      <c r="K156" s="70">
        <f t="shared" si="5"/>
        <v>17</v>
      </c>
    </row>
    <row r="157" spans="1:11" x14ac:dyDescent="0.25">
      <c r="A157" s="71">
        <v>41475</v>
      </c>
      <c r="B157" s="72">
        <v>0.95833333333333337</v>
      </c>
      <c r="C157" s="80" t="s">
        <v>1676</v>
      </c>
      <c r="D157" s="80" t="s">
        <v>1029</v>
      </c>
      <c r="E157" s="66" t="s">
        <v>3192</v>
      </c>
      <c r="F157" s="80" t="s">
        <v>3191</v>
      </c>
      <c r="G157" s="80">
        <v>1</v>
      </c>
      <c r="H157" s="71">
        <v>41475</v>
      </c>
      <c r="I157" s="66" t="s">
        <v>3194</v>
      </c>
      <c r="J157" s="66" t="s">
        <v>3193</v>
      </c>
      <c r="K157" s="70">
        <f t="shared" si="5"/>
        <v>0</v>
      </c>
    </row>
    <row r="158" spans="1:11" x14ac:dyDescent="0.25">
      <c r="A158" s="71">
        <v>41459</v>
      </c>
      <c r="B158" s="72">
        <v>0.48333333333333334</v>
      </c>
      <c r="C158" s="80" t="s">
        <v>1153</v>
      </c>
      <c r="D158" s="80" t="s">
        <v>61</v>
      </c>
      <c r="E158" s="66" t="s">
        <v>1954</v>
      </c>
      <c r="F158" s="80" t="s">
        <v>2610</v>
      </c>
      <c r="G158" s="80">
        <v>1</v>
      </c>
      <c r="H158" s="71">
        <v>41473</v>
      </c>
      <c r="I158" s="72">
        <v>0.51458333333333328</v>
      </c>
      <c r="J158" s="66" t="s">
        <v>3114</v>
      </c>
      <c r="K158" s="70">
        <f t="shared" si="5"/>
        <v>14</v>
      </c>
    </row>
    <row r="159" spans="1:11" x14ac:dyDescent="0.25">
      <c r="A159" s="71">
        <v>41453</v>
      </c>
      <c r="B159" s="72">
        <v>0.60347222222222219</v>
      </c>
      <c r="C159" s="80" t="s">
        <v>1153</v>
      </c>
      <c r="D159" s="80" t="s">
        <v>117</v>
      </c>
      <c r="E159" s="66" t="s">
        <v>809</v>
      </c>
      <c r="F159" s="80" t="s">
        <v>844</v>
      </c>
      <c r="G159" s="80">
        <v>1</v>
      </c>
      <c r="H159" s="71">
        <v>41471</v>
      </c>
      <c r="I159" s="66" t="s">
        <v>564</v>
      </c>
      <c r="J159" s="66" t="s">
        <v>2931</v>
      </c>
      <c r="K159" s="70">
        <f t="shared" si="5"/>
        <v>18</v>
      </c>
    </row>
    <row r="160" spans="1:11" x14ac:dyDescent="0.25">
      <c r="A160" s="71">
        <v>41450</v>
      </c>
      <c r="B160" s="72">
        <v>0.66666666666666663</v>
      </c>
      <c r="C160" s="80" t="s">
        <v>2335</v>
      </c>
      <c r="D160" s="80" t="s">
        <v>117</v>
      </c>
      <c r="E160" s="66" t="s">
        <v>126</v>
      </c>
      <c r="F160" s="80" t="s">
        <v>2577</v>
      </c>
      <c r="G160" s="80">
        <v>1</v>
      </c>
      <c r="H160" s="71">
        <v>41463</v>
      </c>
      <c r="I160" s="72">
        <v>0.58333333333333337</v>
      </c>
      <c r="J160" s="66" t="s">
        <v>2584</v>
      </c>
      <c r="K160" s="70">
        <f t="shared" si="5"/>
        <v>13</v>
      </c>
    </row>
    <row r="161" spans="1:11" x14ac:dyDescent="0.25">
      <c r="A161" s="71">
        <v>41453</v>
      </c>
      <c r="B161" s="72">
        <v>0.41666666666666669</v>
      </c>
      <c r="C161" s="80" t="s">
        <v>2335</v>
      </c>
      <c r="D161" s="80" t="s">
        <v>117</v>
      </c>
      <c r="E161" s="66" t="s">
        <v>126</v>
      </c>
      <c r="F161" s="80" t="s">
        <v>2577</v>
      </c>
      <c r="G161" s="80">
        <v>1</v>
      </c>
      <c r="H161" s="71">
        <v>41484</v>
      </c>
      <c r="I161" s="72">
        <v>0.54166666666666663</v>
      </c>
      <c r="J161" s="66" t="s">
        <v>3475</v>
      </c>
      <c r="K161" s="70">
        <f t="shared" si="5"/>
        <v>31</v>
      </c>
    </row>
    <row r="162" spans="1:11" x14ac:dyDescent="0.25">
      <c r="A162" s="71">
        <v>41437</v>
      </c>
      <c r="B162" s="72">
        <v>0.47916666666666669</v>
      </c>
      <c r="C162" s="80" t="s">
        <v>2335</v>
      </c>
      <c r="D162" s="80" t="s">
        <v>117</v>
      </c>
      <c r="E162" s="66" t="s">
        <v>1945</v>
      </c>
      <c r="F162" s="80" t="s">
        <v>3541</v>
      </c>
      <c r="G162" s="80">
        <v>1</v>
      </c>
      <c r="H162" s="71">
        <v>41473</v>
      </c>
      <c r="I162" s="72">
        <v>0.50347222222222221</v>
      </c>
      <c r="J162" s="66" t="s">
        <v>3104</v>
      </c>
      <c r="K162" s="70">
        <f t="shared" si="5"/>
        <v>36</v>
      </c>
    </row>
    <row r="163" spans="1:11" x14ac:dyDescent="0.25">
      <c r="A163" s="71">
        <v>41474</v>
      </c>
      <c r="B163" s="72">
        <v>0.57152777777777775</v>
      </c>
      <c r="C163" s="80" t="s">
        <v>2335</v>
      </c>
      <c r="D163" s="80" t="s">
        <v>117</v>
      </c>
      <c r="E163" s="66" t="s">
        <v>1945</v>
      </c>
      <c r="F163" s="80" t="s">
        <v>3541</v>
      </c>
      <c r="G163" s="80">
        <v>1</v>
      </c>
      <c r="H163" s="71">
        <v>41486</v>
      </c>
      <c r="I163" s="72">
        <v>0.5</v>
      </c>
      <c r="J163" s="66" t="s">
        <v>3557</v>
      </c>
      <c r="K163" s="70">
        <f t="shared" si="5"/>
        <v>12</v>
      </c>
    </row>
    <row r="164" spans="1:11" x14ac:dyDescent="0.25">
      <c r="A164" s="71">
        <v>41465</v>
      </c>
      <c r="B164" s="72">
        <v>0.41666666666666669</v>
      </c>
      <c r="C164" s="80" t="s">
        <v>2335</v>
      </c>
      <c r="D164" s="80" t="s">
        <v>117</v>
      </c>
      <c r="E164" s="66" t="s">
        <v>249</v>
      </c>
      <c r="F164" s="80" t="s">
        <v>2755</v>
      </c>
      <c r="G164" s="80">
        <v>1</v>
      </c>
      <c r="H164" s="71">
        <v>41477</v>
      </c>
      <c r="I164" s="72">
        <v>0.5</v>
      </c>
      <c r="J164" s="66" t="s">
        <v>3207</v>
      </c>
      <c r="K164" s="70">
        <f t="shared" si="5"/>
        <v>12</v>
      </c>
    </row>
    <row r="165" spans="1:11" x14ac:dyDescent="0.25">
      <c r="A165" s="71">
        <v>41460</v>
      </c>
      <c r="B165" s="72">
        <v>0.87569444444444444</v>
      </c>
      <c r="C165" s="80" t="s">
        <v>1162</v>
      </c>
      <c r="D165" s="80" t="s">
        <v>2603</v>
      </c>
      <c r="E165" s="66" t="s">
        <v>2604</v>
      </c>
      <c r="F165" s="80" t="s">
        <v>2605</v>
      </c>
      <c r="G165" s="80">
        <v>1</v>
      </c>
      <c r="H165" s="71">
        <v>41463</v>
      </c>
      <c r="I165" s="72">
        <v>0.66666666666666663</v>
      </c>
      <c r="J165" s="66" t="s">
        <v>2606</v>
      </c>
      <c r="K165" s="70">
        <f t="shared" si="5"/>
        <v>3</v>
      </c>
    </row>
    <row r="166" spans="1:11" x14ac:dyDescent="0.25">
      <c r="A166" s="71">
        <v>41460</v>
      </c>
      <c r="B166" s="72">
        <v>0.87569444444444444</v>
      </c>
      <c r="C166" s="80" t="s">
        <v>1162</v>
      </c>
      <c r="D166" s="80" t="s">
        <v>2603</v>
      </c>
      <c r="E166" s="66" t="s">
        <v>2604</v>
      </c>
      <c r="F166" s="80" t="s">
        <v>2605</v>
      </c>
      <c r="G166" s="80">
        <v>1</v>
      </c>
      <c r="H166" s="71">
        <v>41463</v>
      </c>
      <c r="I166" s="72">
        <v>0.66666666666666663</v>
      </c>
      <c r="J166" s="66" t="s">
        <v>2607</v>
      </c>
      <c r="K166" s="70">
        <f t="shared" si="5"/>
        <v>3</v>
      </c>
    </row>
    <row r="167" spans="1:11" x14ac:dyDescent="0.25">
      <c r="A167" s="71">
        <v>41450</v>
      </c>
      <c r="B167" s="72">
        <v>0.68055555555555547</v>
      </c>
      <c r="C167" s="80" t="s">
        <v>1162</v>
      </c>
      <c r="D167" s="80" t="s">
        <v>80</v>
      </c>
      <c r="E167" s="66" t="s">
        <v>1743</v>
      </c>
      <c r="F167" s="80" t="s">
        <v>716</v>
      </c>
      <c r="G167" s="80">
        <v>1</v>
      </c>
      <c r="H167" s="71">
        <v>41458</v>
      </c>
      <c r="I167" s="72">
        <v>0.75</v>
      </c>
      <c r="J167" s="66" t="s">
        <v>2504</v>
      </c>
      <c r="K167" s="70">
        <f t="shared" si="5"/>
        <v>8</v>
      </c>
    </row>
    <row r="168" spans="1:11" x14ac:dyDescent="0.25">
      <c r="A168" s="71">
        <v>41450</v>
      </c>
      <c r="B168" s="72">
        <v>0.68055555555555547</v>
      </c>
      <c r="C168" s="80" t="s">
        <v>1162</v>
      </c>
      <c r="D168" s="80" t="s">
        <v>80</v>
      </c>
      <c r="E168" s="66" t="s">
        <v>1743</v>
      </c>
      <c r="F168" s="80" t="s">
        <v>716</v>
      </c>
      <c r="G168" s="80">
        <v>1</v>
      </c>
      <c r="H168" s="71">
        <v>41458</v>
      </c>
      <c r="I168" s="72">
        <v>0.625</v>
      </c>
      <c r="J168" s="66" t="s">
        <v>2962</v>
      </c>
      <c r="K168" s="70">
        <f t="shared" si="5"/>
        <v>8</v>
      </c>
    </row>
    <row r="169" spans="1:11" x14ac:dyDescent="0.25">
      <c r="A169" s="71">
        <v>41450</v>
      </c>
      <c r="B169" s="72">
        <v>0.68055555555555547</v>
      </c>
      <c r="C169" s="80" t="s">
        <v>1162</v>
      </c>
      <c r="D169" s="80" t="s">
        <v>80</v>
      </c>
      <c r="E169" s="66" t="s">
        <v>1743</v>
      </c>
      <c r="F169" s="80" t="s">
        <v>716</v>
      </c>
      <c r="G169" s="80">
        <v>1</v>
      </c>
      <c r="H169" s="71">
        <v>41458</v>
      </c>
      <c r="I169" s="72">
        <v>0.625</v>
      </c>
      <c r="J169" s="66" t="s">
        <v>2963</v>
      </c>
      <c r="K169" s="70">
        <f t="shared" si="5"/>
        <v>8</v>
      </c>
    </row>
    <row r="170" spans="1:11" x14ac:dyDescent="0.25">
      <c r="A170" s="71">
        <v>41449</v>
      </c>
      <c r="B170" s="72">
        <v>0.61805555555555558</v>
      </c>
      <c r="C170" s="80" t="s">
        <v>2335</v>
      </c>
      <c r="D170" s="80" t="s">
        <v>117</v>
      </c>
      <c r="E170" s="66" t="s">
        <v>1282</v>
      </c>
      <c r="F170" s="80" t="s">
        <v>2751</v>
      </c>
      <c r="G170" s="80">
        <v>1</v>
      </c>
      <c r="H170" s="71">
        <v>41467</v>
      </c>
      <c r="I170" s="72">
        <v>0.60416666666666663</v>
      </c>
      <c r="J170" s="66" t="s">
        <v>2752</v>
      </c>
      <c r="K170" s="70">
        <f t="shared" si="5"/>
        <v>18</v>
      </c>
    </row>
    <row r="171" spans="1:11" x14ac:dyDescent="0.25">
      <c r="A171" s="71">
        <v>41478</v>
      </c>
      <c r="B171" s="72">
        <v>0.33333333333333331</v>
      </c>
      <c r="C171" s="80" t="s">
        <v>1162</v>
      </c>
      <c r="D171" s="80" t="s">
        <v>1108</v>
      </c>
      <c r="E171" s="66" t="s">
        <v>3344</v>
      </c>
      <c r="F171" s="80" t="s">
        <v>3345</v>
      </c>
      <c r="G171" s="80">
        <v>1</v>
      </c>
      <c r="H171" s="71">
        <v>41479</v>
      </c>
      <c r="I171" s="72">
        <v>0.625</v>
      </c>
      <c r="J171" s="66" t="s">
        <v>3161</v>
      </c>
      <c r="K171" s="70">
        <f t="shared" si="5"/>
        <v>1</v>
      </c>
    </row>
    <row r="172" spans="1:11" x14ac:dyDescent="0.25">
      <c r="A172" s="71">
        <v>41478</v>
      </c>
      <c r="B172" s="72">
        <v>0.33333333333333331</v>
      </c>
      <c r="C172" s="80" t="s">
        <v>1162</v>
      </c>
      <c r="D172" s="80" t="s">
        <v>1108</v>
      </c>
      <c r="E172" s="66" t="s">
        <v>3344</v>
      </c>
      <c r="F172" s="80" t="s">
        <v>3345</v>
      </c>
      <c r="G172" s="80">
        <v>1</v>
      </c>
      <c r="H172" s="71">
        <v>41479</v>
      </c>
      <c r="I172" s="72">
        <v>0.625</v>
      </c>
      <c r="J172" s="66" t="s">
        <v>3346</v>
      </c>
      <c r="K172" s="70">
        <f t="shared" si="5"/>
        <v>1</v>
      </c>
    </row>
    <row r="173" spans="1:11" x14ac:dyDescent="0.25">
      <c r="A173" s="71">
        <v>41478</v>
      </c>
      <c r="B173" s="72">
        <v>0.58333333333333337</v>
      </c>
      <c r="C173" s="80" t="s">
        <v>1162</v>
      </c>
      <c r="D173" s="80" t="s">
        <v>2597</v>
      </c>
      <c r="E173" s="66" t="s">
        <v>3390</v>
      </c>
      <c r="F173" s="80" t="s">
        <v>30</v>
      </c>
      <c r="G173" s="80">
        <v>1</v>
      </c>
      <c r="H173" s="71">
        <v>41480</v>
      </c>
      <c r="I173" s="72">
        <v>0.58333333333333337</v>
      </c>
      <c r="J173" s="66" t="s">
        <v>3391</v>
      </c>
      <c r="K173" s="70">
        <f t="shared" si="5"/>
        <v>2</v>
      </c>
    </row>
    <row r="174" spans="1:11" x14ac:dyDescent="0.25">
      <c r="A174" s="71">
        <v>41478</v>
      </c>
      <c r="B174" s="72">
        <v>0.58333333333333337</v>
      </c>
      <c r="C174" s="80" t="s">
        <v>1162</v>
      </c>
      <c r="D174" s="80" t="s">
        <v>2597</v>
      </c>
      <c r="E174" s="66" t="s">
        <v>3390</v>
      </c>
      <c r="F174" s="80" t="s">
        <v>30</v>
      </c>
      <c r="G174" s="80">
        <v>1</v>
      </c>
      <c r="H174" s="71">
        <v>41481</v>
      </c>
      <c r="I174" s="72">
        <v>0.73888888888888893</v>
      </c>
      <c r="J174" s="66" t="s">
        <v>3466</v>
      </c>
      <c r="K174" s="70">
        <f t="shared" si="5"/>
        <v>3</v>
      </c>
    </row>
    <row r="175" spans="1:11" x14ac:dyDescent="0.25">
      <c r="A175" s="71">
        <v>41440</v>
      </c>
      <c r="B175" s="72">
        <v>0.6875</v>
      </c>
      <c r="C175" s="80" t="s">
        <v>1162</v>
      </c>
      <c r="D175" s="80" t="s">
        <v>2432</v>
      </c>
      <c r="E175" s="66" t="s">
        <v>2029</v>
      </c>
      <c r="F175" s="80" t="s">
        <v>2433</v>
      </c>
      <c r="G175" s="80">
        <v>1</v>
      </c>
      <c r="H175" s="71">
        <v>41457</v>
      </c>
      <c r="I175" s="72">
        <v>0.75</v>
      </c>
      <c r="J175" s="66" t="s">
        <v>2434</v>
      </c>
      <c r="K175" s="70">
        <f t="shared" si="5"/>
        <v>17</v>
      </c>
    </row>
    <row r="176" spans="1:11" x14ac:dyDescent="0.25">
      <c r="A176" s="71">
        <v>41459</v>
      </c>
      <c r="B176" s="72">
        <v>0.70833333333333337</v>
      </c>
      <c r="C176" s="80" t="s">
        <v>1676</v>
      </c>
      <c r="D176" s="80" t="s">
        <v>1108</v>
      </c>
      <c r="E176" s="66" t="s">
        <v>2029</v>
      </c>
      <c r="F176" s="80" t="s">
        <v>401</v>
      </c>
      <c r="G176" s="80">
        <v>1</v>
      </c>
      <c r="H176" s="71">
        <v>41470</v>
      </c>
      <c r="I176" s="72">
        <v>0.70833333333333337</v>
      </c>
      <c r="J176" s="66" t="s">
        <v>2896</v>
      </c>
      <c r="K176" s="70">
        <f t="shared" si="5"/>
        <v>11</v>
      </c>
    </row>
    <row r="177" spans="1:11" x14ac:dyDescent="0.25">
      <c r="A177" s="71">
        <v>41459</v>
      </c>
      <c r="B177" s="72">
        <v>0.70833333333333337</v>
      </c>
      <c r="C177" s="80" t="s">
        <v>1676</v>
      </c>
      <c r="D177" s="80" t="s">
        <v>1108</v>
      </c>
      <c r="E177" s="66" t="s">
        <v>2029</v>
      </c>
      <c r="F177" s="80" t="s">
        <v>401</v>
      </c>
      <c r="G177" s="80">
        <v>1</v>
      </c>
      <c r="H177" s="71">
        <v>41470</v>
      </c>
      <c r="I177" s="72">
        <v>0.70833333333333337</v>
      </c>
      <c r="J177" s="66" t="s">
        <v>2897</v>
      </c>
      <c r="K177" s="70">
        <f t="shared" si="5"/>
        <v>11</v>
      </c>
    </row>
    <row r="178" spans="1:11" x14ac:dyDescent="0.25">
      <c r="A178" s="71">
        <v>41480</v>
      </c>
      <c r="B178" s="72">
        <v>0.66666666666666663</v>
      </c>
      <c r="C178" s="80" t="s">
        <v>300</v>
      </c>
      <c r="D178" s="80" t="s">
        <v>2645</v>
      </c>
      <c r="E178" s="66" t="s">
        <v>1597</v>
      </c>
      <c r="F178" s="80" t="s">
        <v>1107</v>
      </c>
      <c r="G178" s="80">
        <v>1</v>
      </c>
      <c r="H178" s="71">
        <v>41481</v>
      </c>
      <c r="I178" s="72">
        <v>0.73819444444444438</v>
      </c>
      <c r="J178" s="66" t="s">
        <v>3217</v>
      </c>
      <c r="K178" s="70">
        <f t="shared" si="5"/>
        <v>1</v>
      </c>
    </row>
    <row r="179" spans="1:11" x14ac:dyDescent="0.25">
      <c r="A179" s="71">
        <v>41480</v>
      </c>
      <c r="B179" s="72">
        <v>0.66666666666666663</v>
      </c>
      <c r="C179" s="80" t="s">
        <v>300</v>
      </c>
      <c r="D179" s="80" t="s">
        <v>2645</v>
      </c>
      <c r="E179" s="66" t="s">
        <v>1597</v>
      </c>
      <c r="F179" s="80" t="s">
        <v>1107</v>
      </c>
      <c r="G179" s="80">
        <v>1</v>
      </c>
      <c r="H179" s="71">
        <v>41484</v>
      </c>
      <c r="I179" s="72">
        <v>0.55555555555555558</v>
      </c>
      <c r="J179" s="66" t="s">
        <v>3483</v>
      </c>
      <c r="K179" s="70">
        <f t="shared" si="5"/>
        <v>4</v>
      </c>
    </row>
    <row r="180" spans="1:11" x14ac:dyDescent="0.25">
      <c r="A180" s="71">
        <v>41480</v>
      </c>
      <c r="B180" s="72">
        <v>0.66666666666666663</v>
      </c>
      <c r="C180" s="80" t="s">
        <v>300</v>
      </c>
      <c r="D180" s="80" t="s">
        <v>2645</v>
      </c>
      <c r="E180" s="66" t="s">
        <v>1597</v>
      </c>
      <c r="F180" s="80" t="s">
        <v>1107</v>
      </c>
      <c r="G180" s="80">
        <v>1</v>
      </c>
      <c r="H180" s="71">
        <v>41485</v>
      </c>
      <c r="I180" s="72">
        <v>0.71944444444444444</v>
      </c>
      <c r="J180" s="66" t="s">
        <v>3537</v>
      </c>
      <c r="K180" s="70">
        <f t="shared" si="5"/>
        <v>5</v>
      </c>
    </row>
    <row r="181" spans="1:11" x14ac:dyDescent="0.25">
      <c r="A181" s="71">
        <v>41453</v>
      </c>
      <c r="B181" s="72">
        <v>0.29166666666666669</v>
      </c>
      <c r="C181" s="80" t="s">
        <v>2335</v>
      </c>
      <c r="D181" s="80" t="s">
        <v>51</v>
      </c>
      <c r="E181" s="66" t="s">
        <v>1010</v>
      </c>
      <c r="F181" s="80" t="s">
        <v>2510</v>
      </c>
      <c r="G181" s="80">
        <v>1</v>
      </c>
      <c r="H181" s="71">
        <v>41472</v>
      </c>
      <c r="I181" s="72">
        <v>0.5</v>
      </c>
      <c r="J181" s="66" t="s">
        <v>3017</v>
      </c>
      <c r="K181" s="70">
        <f t="shared" si="5"/>
        <v>19</v>
      </c>
    </row>
    <row r="182" spans="1:11" x14ac:dyDescent="0.25">
      <c r="A182" s="71">
        <v>41477</v>
      </c>
      <c r="B182" s="72">
        <v>0.375</v>
      </c>
      <c r="C182" s="80" t="s">
        <v>1676</v>
      </c>
      <c r="D182" s="80" t="s">
        <v>2593</v>
      </c>
      <c r="E182" s="66" t="s">
        <v>3340</v>
      </c>
      <c r="F182" s="80" t="s">
        <v>3341</v>
      </c>
      <c r="G182" s="80">
        <v>1</v>
      </c>
      <c r="H182" s="71">
        <v>41479</v>
      </c>
      <c r="I182" s="72">
        <v>0.625</v>
      </c>
      <c r="J182" s="66" t="s">
        <v>3342</v>
      </c>
      <c r="K182" s="70">
        <f t="shared" si="5"/>
        <v>2</v>
      </c>
    </row>
    <row r="183" spans="1:11" x14ac:dyDescent="0.25">
      <c r="A183" s="71">
        <v>41470</v>
      </c>
      <c r="B183" s="72">
        <v>0.42708333333333331</v>
      </c>
      <c r="C183" s="80" t="s">
        <v>10</v>
      </c>
      <c r="D183" s="80" t="s">
        <v>117</v>
      </c>
      <c r="E183" s="66" t="s">
        <v>1132</v>
      </c>
      <c r="F183" s="80" t="s">
        <v>2857</v>
      </c>
      <c r="G183" s="80">
        <v>1</v>
      </c>
      <c r="H183" s="71">
        <v>41470</v>
      </c>
      <c r="I183" s="72">
        <v>0.63680555555555551</v>
      </c>
      <c r="J183" s="66" t="s">
        <v>2858</v>
      </c>
      <c r="K183" s="70">
        <f t="shared" si="5"/>
        <v>0</v>
      </c>
    </row>
    <row r="184" spans="1:11" x14ac:dyDescent="0.25">
      <c r="A184" s="71">
        <v>41470</v>
      </c>
      <c r="B184" s="66" t="s">
        <v>2928</v>
      </c>
      <c r="C184" s="80" t="s">
        <v>1153</v>
      </c>
      <c r="D184" s="80" t="s">
        <v>117</v>
      </c>
      <c r="E184" s="66" t="s">
        <v>1132</v>
      </c>
      <c r="F184" s="80" t="s">
        <v>2929</v>
      </c>
      <c r="G184" s="80">
        <v>1</v>
      </c>
      <c r="H184" s="71">
        <v>41471</v>
      </c>
      <c r="I184" s="72">
        <v>0.47847222222222219</v>
      </c>
      <c r="J184" s="66" t="s">
        <v>2930</v>
      </c>
      <c r="K184" s="70">
        <f>H184-A184</f>
        <v>1</v>
      </c>
    </row>
    <row r="185" spans="1:11" x14ac:dyDescent="0.25">
      <c r="A185" s="71">
        <v>41460</v>
      </c>
      <c r="B185" s="72">
        <v>0.48958333333333331</v>
      </c>
      <c r="C185" s="80" t="s">
        <v>1162</v>
      </c>
      <c r="D185" s="80" t="s">
        <v>1526</v>
      </c>
      <c r="E185" s="66" t="s">
        <v>586</v>
      </c>
      <c r="F185" s="80" t="s">
        <v>2610</v>
      </c>
      <c r="G185" s="80">
        <v>1</v>
      </c>
      <c r="H185" s="71">
        <v>41478</v>
      </c>
      <c r="I185" s="72">
        <v>0.6972222222222223</v>
      </c>
      <c r="J185" s="66" t="s">
        <v>2995</v>
      </c>
      <c r="K185" s="70">
        <f>H185-A185</f>
        <v>18</v>
      </c>
    </row>
    <row r="186" spans="1:11" x14ac:dyDescent="0.25">
      <c r="A186" s="71">
        <v>41460</v>
      </c>
      <c r="B186" s="72">
        <v>0.48958333333333331</v>
      </c>
      <c r="C186" s="80" t="s">
        <v>1162</v>
      </c>
      <c r="D186" s="80" t="s">
        <v>1526</v>
      </c>
      <c r="E186" s="66" t="s">
        <v>586</v>
      </c>
      <c r="F186" s="80" t="s">
        <v>2610</v>
      </c>
      <c r="G186" s="80">
        <v>1</v>
      </c>
      <c r="H186" s="71">
        <v>41471</v>
      </c>
      <c r="I186" s="72">
        <v>0.625</v>
      </c>
      <c r="J186" s="66" t="s">
        <v>2611</v>
      </c>
      <c r="K186" s="70">
        <f>H186-A186</f>
        <v>11</v>
      </c>
    </row>
    <row r="187" spans="1:11" x14ac:dyDescent="0.25">
      <c r="A187" s="71">
        <v>41460</v>
      </c>
      <c r="B187" s="72">
        <v>0.48958333333333331</v>
      </c>
      <c r="C187" s="80" t="s">
        <v>1162</v>
      </c>
      <c r="D187" s="80" t="s">
        <v>1526</v>
      </c>
      <c r="E187" s="66" t="s">
        <v>586</v>
      </c>
      <c r="F187" s="80" t="s">
        <v>2610</v>
      </c>
      <c r="G187" s="80">
        <v>1</v>
      </c>
      <c r="H187" s="71">
        <v>41471</v>
      </c>
      <c r="I187" s="72">
        <v>0.625</v>
      </c>
      <c r="J187" s="66" t="s">
        <v>2988</v>
      </c>
      <c r="K187" s="70">
        <f>H187-A187</f>
        <v>11</v>
      </c>
    </row>
    <row r="188" spans="1:11" x14ac:dyDescent="0.25">
      <c r="A188" s="71">
        <v>41456</v>
      </c>
      <c r="B188" s="72">
        <v>0.79166666666666663</v>
      </c>
      <c r="C188" s="80" t="s">
        <v>1162</v>
      </c>
      <c r="D188" s="80" t="s">
        <v>363</v>
      </c>
      <c r="E188" s="66" t="s">
        <v>3251</v>
      </c>
      <c r="F188" s="80" t="s">
        <v>3252</v>
      </c>
      <c r="G188" s="80">
        <v>1</v>
      </c>
      <c r="H188" s="71">
        <v>41477</v>
      </c>
      <c r="I188" s="72">
        <v>0.66666666666666663</v>
      </c>
      <c r="J188" s="66" t="s">
        <v>3253</v>
      </c>
      <c r="K188" s="70">
        <f>H188-A188</f>
        <v>21</v>
      </c>
    </row>
    <row r="189" spans="1:11" x14ac:dyDescent="0.25">
      <c r="A189" s="71">
        <v>41456</v>
      </c>
      <c r="B189" s="72">
        <v>0.73958333333333337</v>
      </c>
      <c r="C189" s="80" t="s">
        <v>1153</v>
      </c>
      <c r="D189" s="80" t="s">
        <v>363</v>
      </c>
      <c r="E189" s="74" t="s">
        <v>588</v>
      </c>
      <c r="F189" s="81" t="s">
        <v>1107</v>
      </c>
      <c r="G189" s="80">
        <v>1</v>
      </c>
      <c r="H189" s="71">
        <v>41478</v>
      </c>
      <c r="I189" s="72" t="s">
        <v>3322</v>
      </c>
      <c r="J189" s="66" t="s">
        <v>3323</v>
      </c>
      <c r="K189" s="70"/>
    </row>
    <row r="190" spans="1:11" x14ac:dyDescent="0.25">
      <c r="A190" s="71">
        <v>41467</v>
      </c>
      <c r="B190" s="72">
        <v>0.45347222222222222</v>
      </c>
      <c r="C190" s="80" t="s">
        <v>1830</v>
      </c>
      <c r="D190" s="80" t="s">
        <v>2736</v>
      </c>
      <c r="E190" s="66" t="s">
        <v>2737</v>
      </c>
      <c r="F190" s="80" t="s">
        <v>2738</v>
      </c>
      <c r="G190" s="80">
        <v>1</v>
      </c>
      <c r="H190" s="71">
        <v>41467</v>
      </c>
      <c r="I190" s="72">
        <v>0.46249999999999997</v>
      </c>
      <c r="J190" s="66" t="s">
        <v>2739</v>
      </c>
      <c r="K190" s="70">
        <f t="shared" ref="K190:K221" si="6">H190-A190</f>
        <v>0</v>
      </c>
    </row>
    <row r="191" spans="1:11" x14ac:dyDescent="0.25">
      <c r="A191" s="71">
        <v>41467</v>
      </c>
      <c r="B191" s="72">
        <v>0.45347222222222222</v>
      </c>
      <c r="C191" s="80" t="s">
        <v>1830</v>
      </c>
      <c r="D191" s="80" t="s">
        <v>2736</v>
      </c>
      <c r="E191" s="66" t="s">
        <v>2737</v>
      </c>
      <c r="F191" s="80" t="s">
        <v>2738</v>
      </c>
      <c r="G191" s="80">
        <v>1</v>
      </c>
      <c r="H191" s="71">
        <v>41467</v>
      </c>
      <c r="I191" s="72">
        <v>0.46249999999999997</v>
      </c>
      <c r="J191" s="66" t="s">
        <v>2740</v>
      </c>
      <c r="K191" s="70">
        <f t="shared" si="6"/>
        <v>0</v>
      </c>
    </row>
    <row r="192" spans="1:11" x14ac:dyDescent="0.25">
      <c r="A192" s="71">
        <v>41478</v>
      </c>
      <c r="B192" s="72">
        <v>0.43055555555555558</v>
      </c>
      <c r="C192" s="80" t="s">
        <v>696</v>
      </c>
      <c r="D192" s="80" t="s">
        <v>591</v>
      </c>
      <c r="E192" s="66" t="s">
        <v>3289</v>
      </c>
      <c r="F192" s="80" t="s">
        <v>3290</v>
      </c>
      <c r="G192" s="80">
        <v>1</v>
      </c>
      <c r="H192" s="71">
        <v>41478</v>
      </c>
      <c r="I192" s="72">
        <v>0.58333333333333337</v>
      </c>
      <c r="J192" s="66" t="s">
        <v>3291</v>
      </c>
      <c r="K192" s="70">
        <f t="shared" si="6"/>
        <v>0</v>
      </c>
    </row>
    <row r="193" spans="1:11" x14ac:dyDescent="0.25">
      <c r="A193" s="71">
        <v>41478</v>
      </c>
      <c r="B193" s="72">
        <v>0.43055555555555558</v>
      </c>
      <c r="C193" s="80" t="s">
        <v>696</v>
      </c>
      <c r="D193" s="80" t="s">
        <v>591</v>
      </c>
      <c r="E193" s="66" t="s">
        <v>3289</v>
      </c>
      <c r="F193" s="80" t="s">
        <v>3290</v>
      </c>
      <c r="G193" s="80">
        <v>1</v>
      </c>
      <c r="H193" s="71">
        <v>41478</v>
      </c>
      <c r="I193" s="72">
        <v>0.58333333333333337</v>
      </c>
      <c r="J193" s="66" t="s">
        <v>3292</v>
      </c>
      <c r="K193" s="70">
        <f t="shared" si="6"/>
        <v>0</v>
      </c>
    </row>
    <row r="194" spans="1:11" x14ac:dyDescent="0.25">
      <c r="A194" s="71">
        <v>41478</v>
      </c>
      <c r="B194" s="72">
        <v>0.43055555555555558</v>
      </c>
      <c r="C194" s="80" t="s">
        <v>696</v>
      </c>
      <c r="D194" s="80" t="s">
        <v>591</v>
      </c>
      <c r="E194" s="66" t="s">
        <v>3289</v>
      </c>
      <c r="F194" s="80" t="s">
        <v>3290</v>
      </c>
      <c r="G194" s="80">
        <v>1</v>
      </c>
      <c r="H194" s="71">
        <v>41478</v>
      </c>
      <c r="I194" s="72">
        <v>0.58333333333333337</v>
      </c>
      <c r="J194" s="66" t="s">
        <v>3293</v>
      </c>
      <c r="K194" s="70">
        <f t="shared" si="6"/>
        <v>0</v>
      </c>
    </row>
    <row r="195" spans="1:11" x14ac:dyDescent="0.25">
      <c r="A195" s="71">
        <v>41458</v>
      </c>
      <c r="C195" s="80" t="s">
        <v>2335</v>
      </c>
      <c r="D195" s="80" t="s">
        <v>117</v>
      </c>
      <c r="E195" s="66" t="s">
        <v>2544</v>
      </c>
      <c r="F195" s="80" t="s">
        <v>2545</v>
      </c>
      <c r="G195" s="80">
        <v>1</v>
      </c>
      <c r="H195" s="71">
        <v>41460</v>
      </c>
      <c r="I195" s="72">
        <v>0.58333333333333337</v>
      </c>
      <c r="J195" s="66" t="s">
        <v>2546</v>
      </c>
      <c r="K195" s="70">
        <f t="shared" si="6"/>
        <v>2</v>
      </c>
    </row>
    <row r="196" spans="1:11" x14ac:dyDescent="0.25">
      <c r="A196" s="71">
        <v>41458</v>
      </c>
      <c r="B196" s="72">
        <v>0.36458333333333331</v>
      </c>
      <c r="C196" s="80" t="s">
        <v>2335</v>
      </c>
      <c r="D196" s="80" t="s">
        <v>117</v>
      </c>
      <c r="E196" s="66" t="s">
        <v>2544</v>
      </c>
      <c r="F196" s="80" t="s">
        <v>2667</v>
      </c>
      <c r="G196" s="80">
        <v>1</v>
      </c>
      <c r="H196" s="71">
        <v>41465</v>
      </c>
      <c r="I196" s="72">
        <v>0.5</v>
      </c>
      <c r="J196" s="66" t="s">
        <v>2668</v>
      </c>
      <c r="K196" s="70">
        <f t="shared" si="6"/>
        <v>7</v>
      </c>
    </row>
    <row r="197" spans="1:11" x14ac:dyDescent="0.25">
      <c r="A197" s="71">
        <v>41458</v>
      </c>
      <c r="B197" s="72">
        <v>0.36458333333333331</v>
      </c>
      <c r="C197" s="80" t="s">
        <v>2426</v>
      </c>
      <c r="D197" s="80" t="s">
        <v>117</v>
      </c>
      <c r="E197" s="66" t="s">
        <v>2544</v>
      </c>
      <c r="F197" s="80" t="s">
        <v>2667</v>
      </c>
      <c r="G197" s="80">
        <v>1</v>
      </c>
      <c r="H197" s="71">
        <v>41470</v>
      </c>
      <c r="I197" s="72">
        <v>0.50069444444444444</v>
      </c>
      <c r="J197" s="66" t="s">
        <v>2839</v>
      </c>
      <c r="K197" s="70">
        <f t="shared" si="6"/>
        <v>12</v>
      </c>
    </row>
    <row r="198" spans="1:11" x14ac:dyDescent="0.25">
      <c r="A198" s="71">
        <v>41437</v>
      </c>
      <c r="B198" s="72">
        <v>0.47916666666666669</v>
      </c>
      <c r="C198" s="80" t="s">
        <v>2426</v>
      </c>
      <c r="D198" s="80" t="s">
        <v>117</v>
      </c>
      <c r="E198" s="66" t="s">
        <v>1216</v>
      </c>
      <c r="F198" s="80" t="s">
        <v>1217</v>
      </c>
      <c r="G198" s="80">
        <v>1</v>
      </c>
      <c r="H198" s="71">
        <v>41485</v>
      </c>
      <c r="I198" s="72">
        <v>0.49513888888888885</v>
      </c>
      <c r="J198" s="66" t="s">
        <v>3522</v>
      </c>
      <c r="K198" s="70">
        <f t="shared" si="6"/>
        <v>48</v>
      </c>
    </row>
    <row r="199" spans="1:11" x14ac:dyDescent="0.25">
      <c r="A199" s="71">
        <v>41437</v>
      </c>
      <c r="B199" s="72">
        <v>0.47916666666666669</v>
      </c>
      <c r="C199" s="80" t="s">
        <v>2374</v>
      </c>
      <c r="D199" s="80" t="s">
        <v>117</v>
      </c>
      <c r="E199" s="66" t="s">
        <v>1216</v>
      </c>
      <c r="F199" s="80" t="s">
        <v>1217</v>
      </c>
      <c r="G199" s="80">
        <v>1</v>
      </c>
      <c r="H199" s="71">
        <v>41458</v>
      </c>
      <c r="I199" s="72">
        <v>0.51597222222222217</v>
      </c>
      <c r="J199" s="66" t="s">
        <v>2480</v>
      </c>
      <c r="K199" s="70">
        <f t="shared" si="6"/>
        <v>21</v>
      </c>
    </row>
    <row r="200" spans="1:11" x14ac:dyDescent="0.25">
      <c r="A200" s="71">
        <v>41470</v>
      </c>
      <c r="B200" s="72">
        <v>0.64583333333333337</v>
      </c>
      <c r="C200" s="80" t="s">
        <v>1153</v>
      </c>
      <c r="D200" s="80" t="s">
        <v>196</v>
      </c>
      <c r="E200" s="66" t="s">
        <v>1445</v>
      </c>
      <c r="F200" s="80" t="s">
        <v>3463</v>
      </c>
      <c r="G200" s="80">
        <v>1</v>
      </c>
      <c r="H200" s="71">
        <v>41481</v>
      </c>
      <c r="I200" s="72">
        <v>0.7368055555555556</v>
      </c>
      <c r="J200" s="66" t="s">
        <v>3464</v>
      </c>
      <c r="K200" s="70">
        <f t="shared" si="6"/>
        <v>11</v>
      </c>
    </row>
    <row r="201" spans="1:11" x14ac:dyDescent="0.25">
      <c r="A201" s="71">
        <v>41470</v>
      </c>
      <c r="B201" s="72">
        <v>0.64583333333333337</v>
      </c>
      <c r="C201" s="80" t="s">
        <v>1153</v>
      </c>
      <c r="D201" s="80" t="s">
        <v>196</v>
      </c>
      <c r="E201" s="66" t="s">
        <v>1445</v>
      </c>
      <c r="F201" s="80" t="s">
        <v>3463</v>
      </c>
      <c r="G201" s="80">
        <v>1</v>
      </c>
      <c r="H201" s="71">
        <v>41484</v>
      </c>
      <c r="I201" s="72">
        <v>0.66666666666666663</v>
      </c>
      <c r="J201" s="66" t="s">
        <v>3503</v>
      </c>
      <c r="K201" s="70">
        <f t="shared" si="6"/>
        <v>14</v>
      </c>
    </row>
    <row r="202" spans="1:11" x14ac:dyDescent="0.25">
      <c r="A202" s="71">
        <v>41457</v>
      </c>
      <c r="C202" s="80" t="s">
        <v>1162</v>
      </c>
      <c r="D202" s="80" t="s">
        <v>784</v>
      </c>
      <c r="E202" s="66" t="s">
        <v>2506</v>
      </c>
      <c r="F202" s="80" t="s">
        <v>2507</v>
      </c>
      <c r="G202" s="80">
        <v>1</v>
      </c>
      <c r="H202" s="71">
        <v>41459</v>
      </c>
      <c r="I202" s="72">
        <v>0.41666666666666669</v>
      </c>
      <c r="J202" s="66" t="s">
        <v>2511</v>
      </c>
      <c r="K202" s="70">
        <f t="shared" si="6"/>
        <v>2</v>
      </c>
    </row>
    <row r="203" spans="1:11" x14ac:dyDescent="0.25">
      <c r="A203" s="71">
        <v>41457</v>
      </c>
      <c r="C203" s="80" t="s">
        <v>1162</v>
      </c>
      <c r="D203" s="80" t="s">
        <v>784</v>
      </c>
      <c r="E203" s="66" t="s">
        <v>2506</v>
      </c>
      <c r="F203" s="80" t="s">
        <v>2507</v>
      </c>
      <c r="G203" s="80">
        <v>1</v>
      </c>
      <c r="H203" s="71">
        <v>41466</v>
      </c>
      <c r="I203" s="72">
        <v>0.66111111111111109</v>
      </c>
      <c r="J203" s="66" t="s">
        <v>2733</v>
      </c>
      <c r="K203" s="70">
        <f t="shared" si="6"/>
        <v>9</v>
      </c>
    </row>
    <row r="204" spans="1:11" x14ac:dyDescent="0.25">
      <c r="A204" s="71">
        <v>41464</v>
      </c>
      <c r="B204" s="72">
        <v>0.6743055555555556</v>
      </c>
      <c r="C204" s="80" t="s">
        <v>1676</v>
      </c>
      <c r="D204" s="80" t="s">
        <v>784</v>
      </c>
      <c r="E204" s="66" t="s">
        <v>2506</v>
      </c>
      <c r="F204" s="80" t="s">
        <v>2507</v>
      </c>
      <c r="G204" s="80">
        <v>1</v>
      </c>
      <c r="H204" s="71">
        <v>41466</v>
      </c>
      <c r="I204" s="72">
        <v>0.66180555555555554</v>
      </c>
      <c r="J204" s="66" t="s">
        <v>2734</v>
      </c>
      <c r="K204" s="70">
        <f t="shared" si="6"/>
        <v>2</v>
      </c>
    </row>
    <row r="205" spans="1:11" x14ac:dyDescent="0.25">
      <c r="A205" s="71">
        <v>41464</v>
      </c>
      <c r="B205" s="72">
        <v>0.6743055555555556</v>
      </c>
      <c r="C205" s="80" t="s">
        <v>1676</v>
      </c>
      <c r="D205" s="80" t="s">
        <v>784</v>
      </c>
      <c r="E205" s="66" t="s">
        <v>2506</v>
      </c>
      <c r="F205" s="80" t="s">
        <v>2507</v>
      </c>
      <c r="G205" s="80" t="s">
        <v>3118</v>
      </c>
      <c r="H205" s="71">
        <v>41474</v>
      </c>
      <c r="I205" s="72">
        <v>0.52083333333333337</v>
      </c>
      <c r="J205" s="66" t="s">
        <v>2664</v>
      </c>
      <c r="K205" s="70">
        <f t="shared" si="6"/>
        <v>10</v>
      </c>
    </row>
    <row r="206" spans="1:11" x14ac:dyDescent="0.25">
      <c r="A206" s="71">
        <v>41464</v>
      </c>
      <c r="B206" s="72">
        <v>0.6743055555555556</v>
      </c>
      <c r="C206" s="80" t="s">
        <v>1676</v>
      </c>
      <c r="D206" s="80" t="s">
        <v>784</v>
      </c>
      <c r="E206" s="66" t="s">
        <v>2506</v>
      </c>
      <c r="F206" s="80" t="s">
        <v>2507</v>
      </c>
      <c r="G206" s="80" t="s">
        <v>3118</v>
      </c>
      <c r="H206" s="71">
        <v>41474</v>
      </c>
      <c r="I206" s="72">
        <v>0.52083333333333337</v>
      </c>
      <c r="J206" s="66" t="s">
        <v>2664</v>
      </c>
      <c r="K206" s="70">
        <f t="shared" si="6"/>
        <v>10</v>
      </c>
    </row>
    <row r="207" spans="1:11" x14ac:dyDescent="0.25">
      <c r="A207" s="71">
        <v>41467</v>
      </c>
      <c r="B207" s="72">
        <v>0.45347222222222222</v>
      </c>
      <c r="C207" s="80" t="s">
        <v>1676</v>
      </c>
      <c r="D207" s="80" t="s">
        <v>784</v>
      </c>
      <c r="E207" s="66" t="s">
        <v>2506</v>
      </c>
      <c r="F207" s="80" t="s">
        <v>2507</v>
      </c>
      <c r="G207" s="80">
        <v>1</v>
      </c>
      <c r="H207" s="71">
        <v>41467</v>
      </c>
      <c r="I207" s="72">
        <v>0.46319444444444446</v>
      </c>
      <c r="J207" s="66" t="s">
        <v>2741</v>
      </c>
      <c r="K207" s="70">
        <f t="shared" si="6"/>
        <v>0</v>
      </c>
    </row>
    <row r="208" spans="1:11" x14ac:dyDescent="0.25">
      <c r="A208" s="71">
        <v>41467</v>
      </c>
      <c r="B208" s="72">
        <v>0.45347222222222222</v>
      </c>
      <c r="C208" s="80" t="s">
        <v>1676</v>
      </c>
      <c r="D208" s="80" t="s">
        <v>784</v>
      </c>
      <c r="E208" s="66" t="s">
        <v>2506</v>
      </c>
      <c r="F208" s="80" t="s">
        <v>2507</v>
      </c>
      <c r="G208" s="80">
        <v>1</v>
      </c>
      <c r="H208" s="71">
        <v>41467</v>
      </c>
      <c r="I208" s="72">
        <v>0.46388888888888885</v>
      </c>
      <c r="J208" s="66" t="s">
        <v>2742</v>
      </c>
      <c r="K208" s="70">
        <f t="shared" si="6"/>
        <v>0</v>
      </c>
    </row>
    <row r="209" spans="1:11" x14ac:dyDescent="0.25">
      <c r="A209" s="71">
        <v>41467</v>
      </c>
      <c r="B209" s="72">
        <v>0.45347222222222222</v>
      </c>
      <c r="C209" s="80" t="s">
        <v>1676</v>
      </c>
      <c r="D209" s="80" t="s">
        <v>784</v>
      </c>
      <c r="E209" s="66" t="s">
        <v>2506</v>
      </c>
      <c r="F209" s="80" t="s">
        <v>2507</v>
      </c>
      <c r="G209" s="80">
        <v>1</v>
      </c>
      <c r="H209" s="71"/>
      <c r="I209" s="72"/>
      <c r="K209" s="70">
        <f t="shared" si="6"/>
        <v>-41467</v>
      </c>
    </row>
    <row r="210" spans="1:11" x14ac:dyDescent="0.25">
      <c r="A210" s="71">
        <v>41467</v>
      </c>
      <c r="B210" s="72">
        <v>0.45347222222222222</v>
      </c>
      <c r="C210" s="80" t="s">
        <v>1162</v>
      </c>
      <c r="D210" s="80" t="s">
        <v>2657</v>
      </c>
      <c r="E210" s="66" t="s">
        <v>2506</v>
      </c>
      <c r="F210" s="80" t="s">
        <v>2692</v>
      </c>
      <c r="G210" s="80">
        <v>1</v>
      </c>
      <c r="H210" s="71">
        <v>41471</v>
      </c>
      <c r="I210" s="72">
        <v>0.625</v>
      </c>
      <c r="J210" s="66" t="s">
        <v>2987</v>
      </c>
      <c r="K210" s="70">
        <f t="shared" si="6"/>
        <v>4</v>
      </c>
    </row>
    <row r="211" spans="1:11" x14ac:dyDescent="0.25">
      <c r="A211" s="71">
        <v>41467</v>
      </c>
      <c r="B211" s="72">
        <v>0.45347222222222222</v>
      </c>
      <c r="C211" s="80" t="s">
        <v>1162</v>
      </c>
      <c r="D211" s="80" t="s">
        <v>2657</v>
      </c>
      <c r="E211" s="66" t="s">
        <v>2506</v>
      </c>
      <c r="F211" s="80" t="s">
        <v>2692</v>
      </c>
      <c r="G211" s="80">
        <v>1</v>
      </c>
      <c r="H211" s="71">
        <v>41471</v>
      </c>
      <c r="I211" s="72">
        <v>0.625</v>
      </c>
      <c r="K211" s="70">
        <f t="shared" si="6"/>
        <v>4</v>
      </c>
    </row>
    <row r="212" spans="1:11" x14ac:dyDescent="0.25">
      <c r="A212" s="71">
        <v>41459</v>
      </c>
      <c r="B212" s="72">
        <v>0.5625</v>
      </c>
      <c r="C212" s="80" t="s">
        <v>1676</v>
      </c>
      <c r="D212" s="80" t="s">
        <v>2032</v>
      </c>
      <c r="E212" s="66" t="s">
        <v>2033</v>
      </c>
      <c r="F212" s="80" t="s">
        <v>2034</v>
      </c>
      <c r="G212" s="80">
        <v>1</v>
      </c>
      <c r="H212" s="71">
        <v>41463</v>
      </c>
      <c r="I212" s="72">
        <v>0.66666666666666663</v>
      </c>
      <c r="J212" s="66" t="s">
        <v>2621</v>
      </c>
      <c r="K212" s="70">
        <f t="shared" si="6"/>
        <v>4</v>
      </c>
    </row>
    <row r="213" spans="1:11" x14ac:dyDescent="0.25">
      <c r="A213" s="71">
        <v>41459</v>
      </c>
      <c r="B213" s="72">
        <v>0.5625</v>
      </c>
      <c r="C213" s="80" t="s">
        <v>1162</v>
      </c>
      <c r="D213" s="80" t="s">
        <v>2032</v>
      </c>
      <c r="E213" s="66" t="s">
        <v>2033</v>
      </c>
      <c r="F213" s="80" t="s">
        <v>2408</v>
      </c>
      <c r="G213" s="80">
        <v>1</v>
      </c>
      <c r="H213" s="71">
        <v>41467</v>
      </c>
      <c r="I213" s="72">
        <v>0.75</v>
      </c>
      <c r="J213" s="66" t="s">
        <v>2767</v>
      </c>
      <c r="K213" s="70">
        <f t="shared" si="6"/>
        <v>8</v>
      </c>
    </row>
    <row r="214" spans="1:11" x14ac:dyDescent="0.25">
      <c r="A214" s="71">
        <v>41467</v>
      </c>
      <c r="B214" s="72">
        <v>0.46875</v>
      </c>
      <c r="C214" s="80" t="s">
        <v>1162</v>
      </c>
      <c r="D214" s="80" t="s">
        <v>2032</v>
      </c>
      <c r="E214" s="66" t="s">
        <v>2033</v>
      </c>
      <c r="F214" s="80" t="s">
        <v>2408</v>
      </c>
      <c r="G214" s="80">
        <v>1</v>
      </c>
      <c r="H214" s="71">
        <v>41471</v>
      </c>
      <c r="I214" s="72">
        <v>0.5131944444444444</v>
      </c>
      <c r="J214" s="66" t="s">
        <v>2944</v>
      </c>
      <c r="K214" s="70">
        <f t="shared" si="6"/>
        <v>4</v>
      </c>
    </row>
    <row r="215" spans="1:11" x14ac:dyDescent="0.25">
      <c r="A215" s="71">
        <v>41467</v>
      </c>
      <c r="B215" s="72">
        <v>0.46875</v>
      </c>
      <c r="C215" s="80" t="s">
        <v>1162</v>
      </c>
      <c r="D215" s="80" t="s">
        <v>2032</v>
      </c>
      <c r="E215" s="66" t="s">
        <v>2033</v>
      </c>
      <c r="F215" s="80" t="s">
        <v>2408</v>
      </c>
      <c r="G215" s="80">
        <v>1</v>
      </c>
      <c r="H215" s="71">
        <v>41481</v>
      </c>
      <c r="I215" s="72">
        <v>0.73749999999999993</v>
      </c>
      <c r="J215" s="66" t="s">
        <v>3465</v>
      </c>
      <c r="K215" s="70">
        <f t="shared" si="6"/>
        <v>14</v>
      </c>
    </row>
    <row r="216" spans="1:11" x14ac:dyDescent="0.25">
      <c r="A216" s="71">
        <v>41459</v>
      </c>
      <c r="B216" s="72">
        <v>0.70833333333333337</v>
      </c>
      <c r="C216" s="80" t="s">
        <v>1153</v>
      </c>
      <c r="D216" s="80" t="s">
        <v>51</v>
      </c>
      <c r="E216" s="66" t="s">
        <v>1442</v>
      </c>
      <c r="F216" s="80" t="s">
        <v>1443</v>
      </c>
      <c r="G216" s="80">
        <v>1</v>
      </c>
      <c r="K216" s="70">
        <f t="shared" si="6"/>
        <v>-41459</v>
      </c>
    </row>
    <row r="217" spans="1:11" x14ac:dyDescent="0.25">
      <c r="A217" s="71">
        <v>41459</v>
      </c>
      <c r="B217" s="72">
        <v>0.70833333333333337</v>
      </c>
      <c r="C217" s="80" t="s">
        <v>1153</v>
      </c>
      <c r="D217" s="80" t="s">
        <v>51</v>
      </c>
      <c r="E217" s="66" t="s">
        <v>1442</v>
      </c>
      <c r="F217" s="80" t="s">
        <v>3022</v>
      </c>
      <c r="G217" s="80">
        <v>1</v>
      </c>
      <c r="H217" s="71">
        <v>41472</v>
      </c>
      <c r="I217" s="72">
        <v>0.5</v>
      </c>
      <c r="J217" s="66" t="s">
        <v>3023</v>
      </c>
      <c r="K217" s="70">
        <f t="shared" si="6"/>
        <v>13</v>
      </c>
    </row>
    <row r="218" spans="1:11" x14ac:dyDescent="0.25">
      <c r="A218" s="71">
        <v>41438</v>
      </c>
      <c r="B218" s="72">
        <v>0.58680555555555558</v>
      </c>
      <c r="C218" s="80" t="s">
        <v>2335</v>
      </c>
      <c r="D218" s="80" t="s">
        <v>117</v>
      </c>
      <c r="E218" s="66" t="s">
        <v>153</v>
      </c>
      <c r="F218" s="80" t="s">
        <v>2336</v>
      </c>
      <c r="G218" s="80">
        <v>1</v>
      </c>
      <c r="H218" s="71">
        <v>41456</v>
      </c>
      <c r="I218" s="72">
        <v>0.47013888888888888</v>
      </c>
      <c r="J218" s="66" t="s">
        <v>2338</v>
      </c>
      <c r="K218" s="70">
        <f t="shared" si="6"/>
        <v>18</v>
      </c>
    </row>
    <row r="219" spans="1:11" x14ac:dyDescent="0.25">
      <c r="A219" s="71">
        <v>41478</v>
      </c>
      <c r="B219" s="72">
        <v>0.33333333333333331</v>
      </c>
      <c r="C219" s="80" t="s">
        <v>1162</v>
      </c>
      <c r="D219" s="80" t="s">
        <v>374</v>
      </c>
      <c r="E219" s="66" t="s">
        <v>3347</v>
      </c>
      <c r="F219" s="80" t="s">
        <v>1195</v>
      </c>
      <c r="G219" s="80">
        <v>1</v>
      </c>
      <c r="H219" s="71">
        <v>41479</v>
      </c>
      <c r="I219" s="72">
        <v>0.625</v>
      </c>
      <c r="J219" s="66" t="s">
        <v>3348</v>
      </c>
      <c r="K219" s="70">
        <f t="shared" si="6"/>
        <v>1</v>
      </c>
    </row>
    <row r="220" spans="1:11" x14ac:dyDescent="0.25">
      <c r="A220" s="71">
        <v>41478</v>
      </c>
      <c r="B220" s="72">
        <v>0.33333333333333331</v>
      </c>
      <c r="C220" s="80" t="s">
        <v>1162</v>
      </c>
      <c r="D220" s="80" t="s">
        <v>374</v>
      </c>
      <c r="E220" s="66" t="s">
        <v>3347</v>
      </c>
      <c r="F220" s="80" t="s">
        <v>1195</v>
      </c>
      <c r="G220" s="80">
        <v>1</v>
      </c>
      <c r="H220" s="71">
        <v>41481</v>
      </c>
      <c r="I220" s="72">
        <v>0.6875</v>
      </c>
      <c r="J220" s="66" t="s">
        <v>3443</v>
      </c>
      <c r="K220" s="70">
        <f t="shared" si="6"/>
        <v>3</v>
      </c>
    </row>
    <row r="221" spans="1:11" x14ac:dyDescent="0.25">
      <c r="A221" s="71">
        <v>41478</v>
      </c>
      <c r="B221" s="72">
        <v>0.33333333333333331</v>
      </c>
      <c r="C221" s="80" t="s">
        <v>1162</v>
      </c>
      <c r="D221" s="80" t="s">
        <v>374</v>
      </c>
      <c r="E221" s="66" t="s">
        <v>3347</v>
      </c>
      <c r="F221" s="80" t="s">
        <v>1195</v>
      </c>
      <c r="G221" s="80">
        <v>1</v>
      </c>
      <c r="H221" s="71">
        <v>41484</v>
      </c>
      <c r="I221" s="72">
        <v>0.66666666666666663</v>
      </c>
      <c r="J221" s="66" t="s">
        <v>3504</v>
      </c>
      <c r="K221" s="70">
        <f t="shared" si="6"/>
        <v>6</v>
      </c>
    </row>
    <row r="222" spans="1:11" x14ac:dyDescent="0.25">
      <c r="A222" s="71">
        <v>41478</v>
      </c>
      <c r="B222" s="72">
        <v>0.33333333333333331</v>
      </c>
      <c r="C222" s="80" t="s">
        <v>1162</v>
      </c>
      <c r="D222" s="80" t="s">
        <v>374</v>
      </c>
      <c r="E222" s="66" t="s">
        <v>3347</v>
      </c>
      <c r="F222" s="80" t="s">
        <v>1195</v>
      </c>
      <c r="G222" s="80">
        <v>1</v>
      </c>
      <c r="H222" s="71">
        <v>41487</v>
      </c>
      <c r="I222" s="72">
        <v>0.54166666666666663</v>
      </c>
      <c r="J222" s="66" t="s">
        <v>3614</v>
      </c>
      <c r="K222" s="70">
        <f t="shared" ref="K222:K253" si="7">H222-A222</f>
        <v>9</v>
      </c>
    </row>
    <row r="223" spans="1:11" x14ac:dyDescent="0.25">
      <c r="A223" s="71">
        <v>41464</v>
      </c>
      <c r="B223" s="72">
        <v>0.29166666666666669</v>
      </c>
      <c r="C223" s="80" t="s">
        <v>2335</v>
      </c>
      <c r="D223" s="80" t="s">
        <v>51</v>
      </c>
      <c r="E223" s="66" t="s">
        <v>632</v>
      </c>
      <c r="F223" s="80" t="s">
        <v>2763</v>
      </c>
      <c r="G223" s="80">
        <v>1</v>
      </c>
      <c r="H223" s="71">
        <v>41467</v>
      </c>
      <c r="I223" s="72">
        <v>0.75</v>
      </c>
      <c r="J223" s="66" t="s">
        <v>2764</v>
      </c>
      <c r="K223" s="70">
        <f t="shared" si="7"/>
        <v>3</v>
      </c>
    </row>
    <row r="224" spans="1:11" x14ac:dyDescent="0.25">
      <c r="A224" s="71">
        <v>41435</v>
      </c>
      <c r="B224" s="72">
        <v>0.29166666666666669</v>
      </c>
      <c r="C224" s="80" t="s">
        <v>2335</v>
      </c>
      <c r="D224" s="80" t="s">
        <v>51</v>
      </c>
      <c r="E224" s="66" t="s">
        <v>632</v>
      </c>
      <c r="F224" s="80" t="s">
        <v>3055</v>
      </c>
      <c r="G224" s="80">
        <v>1</v>
      </c>
      <c r="H224" s="71">
        <v>41472</v>
      </c>
      <c r="I224" s="72">
        <v>0.60416666666666663</v>
      </c>
      <c r="J224" s="66" t="s">
        <v>3056</v>
      </c>
      <c r="K224" s="70">
        <f t="shared" si="7"/>
        <v>37</v>
      </c>
    </row>
    <row r="225" spans="1:11" x14ac:dyDescent="0.25">
      <c r="A225" s="71">
        <v>41437</v>
      </c>
      <c r="B225" s="72">
        <v>0.47916666666666669</v>
      </c>
      <c r="C225" s="80" t="s">
        <v>2335</v>
      </c>
      <c r="D225" s="80" t="s">
        <v>117</v>
      </c>
      <c r="E225" s="66" t="s">
        <v>957</v>
      </c>
      <c r="F225" s="80" t="s">
        <v>2408</v>
      </c>
      <c r="G225" s="80">
        <v>1</v>
      </c>
      <c r="H225" s="71">
        <v>41457</v>
      </c>
      <c r="I225" s="72">
        <v>0.4861111111111111</v>
      </c>
      <c r="J225" s="66" t="s">
        <v>2409</v>
      </c>
      <c r="K225" s="70">
        <f t="shared" si="7"/>
        <v>20</v>
      </c>
    </row>
    <row r="226" spans="1:11" x14ac:dyDescent="0.25">
      <c r="A226" s="71">
        <v>41455</v>
      </c>
      <c r="B226" s="72">
        <v>0.66666666666666663</v>
      </c>
      <c r="C226" s="80" t="s">
        <v>696</v>
      </c>
      <c r="D226" s="80" t="s">
        <v>2593</v>
      </c>
      <c r="E226" s="66" t="s">
        <v>3175</v>
      </c>
      <c r="G226" s="80">
        <v>2</v>
      </c>
      <c r="H226" s="71">
        <v>41474</v>
      </c>
      <c r="I226" s="66" t="s">
        <v>3176</v>
      </c>
      <c r="K226" s="70">
        <f t="shared" si="7"/>
        <v>19</v>
      </c>
    </row>
    <row r="227" spans="1:11" x14ac:dyDescent="0.25">
      <c r="A227" s="71">
        <v>41437</v>
      </c>
      <c r="B227" s="72">
        <v>0.47916666666666669</v>
      </c>
      <c r="C227" s="80" t="s">
        <v>1153</v>
      </c>
      <c r="D227" s="80" t="s">
        <v>117</v>
      </c>
      <c r="E227" s="66" t="s">
        <v>243</v>
      </c>
      <c r="F227" s="80" t="s">
        <v>1410</v>
      </c>
      <c r="G227" s="80">
        <v>1</v>
      </c>
      <c r="H227" s="71">
        <v>41467</v>
      </c>
      <c r="I227" s="72">
        <v>0.64583333333333337</v>
      </c>
      <c r="J227" s="66" t="s">
        <v>2758</v>
      </c>
      <c r="K227" s="70">
        <f t="shared" si="7"/>
        <v>30</v>
      </c>
    </row>
    <row r="228" spans="1:11" x14ac:dyDescent="0.25">
      <c r="A228" s="75">
        <v>41453</v>
      </c>
      <c r="B228" s="72">
        <v>0.29166666666666669</v>
      </c>
      <c r="C228" s="80" t="s">
        <v>1153</v>
      </c>
      <c r="D228" s="80" t="s">
        <v>51</v>
      </c>
      <c r="E228" s="66" t="s">
        <v>1847</v>
      </c>
      <c r="F228" s="80" t="s">
        <v>1405</v>
      </c>
      <c r="G228" s="80">
        <v>1</v>
      </c>
      <c r="H228" s="71">
        <v>41460</v>
      </c>
      <c r="I228" s="72">
        <v>0.58333333333333337</v>
      </c>
      <c r="J228" s="66" t="s">
        <v>2549</v>
      </c>
      <c r="K228" s="70">
        <f t="shared" si="7"/>
        <v>7</v>
      </c>
    </row>
    <row r="229" spans="1:11" x14ac:dyDescent="0.25">
      <c r="A229" s="71">
        <v>41480</v>
      </c>
      <c r="B229" s="72">
        <v>0.33333333333333331</v>
      </c>
      <c r="C229" s="80" t="s">
        <v>1162</v>
      </c>
      <c r="D229" s="80" t="s">
        <v>924</v>
      </c>
      <c r="E229" s="66" t="s">
        <v>1106</v>
      </c>
      <c r="F229" s="80" t="s">
        <v>107</v>
      </c>
      <c r="G229" s="80">
        <v>1</v>
      </c>
      <c r="H229" s="71"/>
      <c r="I229" s="72"/>
      <c r="K229" s="70">
        <f t="shared" si="7"/>
        <v>-41480</v>
      </c>
    </row>
    <row r="230" spans="1:11" x14ac:dyDescent="0.25">
      <c r="A230" s="71">
        <v>41480</v>
      </c>
      <c r="B230" s="72">
        <v>0.66666666666666663</v>
      </c>
      <c r="C230" s="80" t="s">
        <v>1676</v>
      </c>
      <c r="D230" s="80" t="s">
        <v>924</v>
      </c>
      <c r="E230" s="66" t="s">
        <v>1106</v>
      </c>
      <c r="F230" s="80" t="s">
        <v>1107</v>
      </c>
      <c r="G230" s="80">
        <v>1</v>
      </c>
      <c r="H230" s="71">
        <v>41481</v>
      </c>
      <c r="I230" s="72">
        <v>0.66666666666666663</v>
      </c>
      <c r="J230" s="66" t="s">
        <v>3434</v>
      </c>
      <c r="K230" s="70">
        <f t="shared" si="7"/>
        <v>1</v>
      </c>
    </row>
    <row r="231" spans="1:11" x14ac:dyDescent="0.25">
      <c r="A231" s="71">
        <v>41437</v>
      </c>
      <c r="B231" s="72">
        <v>0.47916666666666669</v>
      </c>
      <c r="C231" s="80" t="s">
        <v>2426</v>
      </c>
      <c r="D231" s="80" t="s">
        <v>117</v>
      </c>
      <c r="E231" s="66" t="s">
        <v>309</v>
      </c>
      <c r="F231" s="80" t="s">
        <v>1719</v>
      </c>
      <c r="G231" s="80">
        <v>1</v>
      </c>
      <c r="H231" s="71">
        <v>41474</v>
      </c>
      <c r="I231" s="72">
        <v>0.54166666666666663</v>
      </c>
      <c r="J231" s="66" t="s">
        <v>3151</v>
      </c>
      <c r="K231" s="70">
        <f t="shared" si="7"/>
        <v>37</v>
      </c>
    </row>
    <row r="232" spans="1:11" x14ac:dyDescent="0.25">
      <c r="A232" s="71">
        <v>41457</v>
      </c>
      <c r="B232" s="72">
        <v>0.33333333333333331</v>
      </c>
      <c r="C232" s="80" t="s">
        <v>1153</v>
      </c>
      <c r="D232" s="80" t="s">
        <v>117</v>
      </c>
      <c r="E232" s="66" t="s">
        <v>519</v>
      </c>
      <c r="F232" s="80" t="s">
        <v>2435</v>
      </c>
      <c r="G232" s="80">
        <v>1</v>
      </c>
      <c r="H232" s="71">
        <v>41457</v>
      </c>
      <c r="I232" s="72">
        <v>0.73611111111111116</v>
      </c>
      <c r="J232" s="66" t="s">
        <v>2436</v>
      </c>
      <c r="K232" s="70">
        <f t="shared" si="7"/>
        <v>0</v>
      </c>
    </row>
    <row r="233" spans="1:11" x14ac:dyDescent="0.25">
      <c r="A233" s="71">
        <v>41458</v>
      </c>
      <c r="B233" s="72">
        <v>0.36458333333333331</v>
      </c>
      <c r="C233" s="80" t="s">
        <v>1153</v>
      </c>
      <c r="D233" s="80" t="s">
        <v>117</v>
      </c>
      <c r="E233" s="66" t="s">
        <v>519</v>
      </c>
      <c r="F233" s="80" t="s">
        <v>2435</v>
      </c>
      <c r="G233" s="80">
        <v>1</v>
      </c>
      <c r="H233" s="71">
        <v>41479</v>
      </c>
      <c r="I233" s="72">
        <v>0.49791666666666662</v>
      </c>
      <c r="J233" s="66" t="s">
        <v>3330</v>
      </c>
      <c r="K233" s="70">
        <f t="shared" si="7"/>
        <v>21</v>
      </c>
    </row>
    <row r="234" spans="1:11" x14ac:dyDescent="0.25">
      <c r="A234" s="71">
        <v>41457</v>
      </c>
      <c r="B234" s="72">
        <v>0.33333333333333331</v>
      </c>
      <c r="C234" s="80" t="s">
        <v>1153</v>
      </c>
      <c r="D234" s="80" t="s">
        <v>117</v>
      </c>
      <c r="E234" s="66" t="s">
        <v>519</v>
      </c>
      <c r="F234" s="80" t="s">
        <v>2435</v>
      </c>
      <c r="G234" s="80">
        <v>1</v>
      </c>
      <c r="H234" s="71">
        <v>41457</v>
      </c>
      <c r="I234" s="72">
        <v>0.73611111111111116</v>
      </c>
      <c r="J234" s="66" t="s">
        <v>2437</v>
      </c>
      <c r="K234" s="70">
        <f t="shared" si="7"/>
        <v>0</v>
      </c>
    </row>
    <row r="235" spans="1:11" x14ac:dyDescent="0.25">
      <c r="A235" s="71">
        <v>41480</v>
      </c>
      <c r="B235" s="72">
        <v>0.66666666666666663</v>
      </c>
      <c r="C235" s="80" t="s">
        <v>1153</v>
      </c>
      <c r="D235" s="80" t="s">
        <v>117</v>
      </c>
      <c r="E235" s="66" t="s">
        <v>519</v>
      </c>
      <c r="F235" s="80" t="s">
        <v>1608</v>
      </c>
      <c r="G235" s="80">
        <v>1</v>
      </c>
      <c r="H235" s="71">
        <v>41481</v>
      </c>
      <c r="I235" s="72">
        <v>0.58333333333333337</v>
      </c>
      <c r="J235" s="66" t="s">
        <v>3424</v>
      </c>
      <c r="K235" s="70">
        <f t="shared" si="7"/>
        <v>1</v>
      </c>
    </row>
    <row r="236" spans="1:11" x14ac:dyDescent="0.25">
      <c r="A236" s="71">
        <v>41464</v>
      </c>
      <c r="B236" s="72">
        <v>0.65972222222222221</v>
      </c>
      <c r="C236" s="80" t="s">
        <v>1153</v>
      </c>
      <c r="D236" s="80" t="s">
        <v>117</v>
      </c>
      <c r="E236" s="66" t="s">
        <v>2687</v>
      </c>
      <c r="F236" s="80" t="s">
        <v>2688</v>
      </c>
      <c r="G236" s="80">
        <v>1</v>
      </c>
      <c r="H236" s="71">
        <v>41465</v>
      </c>
      <c r="I236" s="72">
        <v>0.6875</v>
      </c>
      <c r="J236" s="66" t="s">
        <v>2689</v>
      </c>
      <c r="K236" s="70">
        <f t="shared" si="7"/>
        <v>1</v>
      </c>
    </row>
    <row r="237" spans="1:11" x14ac:dyDescent="0.25">
      <c r="A237" s="71">
        <v>41465</v>
      </c>
      <c r="B237" s="72">
        <v>0.4861111111111111</v>
      </c>
      <c r="C237" s="80" t="s">
        <v>2335</v>
      </c>
      <c r="D237" s="80" t="s">
        <v>117</v>
      </c>
      <c r="E237" s="66" t="s">
        <v>1668</v>
      </c>
      <c r="F237" s="80" t="s">
        <v>844</v>
      </c>
      <c r="G237" s="80">
        <v>1</v>
      </c>
      <c r="H237" s="71">
        <v>41473</v>
      </c>
      <c r="I237" s="72">
        <v>0.51041666666666663</v>
      </c>
      <c r="J237" s="66" t="s">
        <v>3105</v>
      </c>
      <c r="K237" s="70">
        <f t="shared" si="7"/>
        <v>8</v>
      </c>
    </row>
    <row r="238" spans="1:11" x14ac:dyDescent="0.25">
      <c r="A238" s="71">
        <v>41481</v>
      </c>
      <c r="B238" s="72">
        <v>0.43402777777777773</v>
      </c>
      <c r="C238" s="80" t="s">
        <v>1162</v>
      </c>
      <c r="D238" s="80" t="s">
        <v>2657</v>
      </c>
      <c r="E238" s="66" t="s">
        <v>3444</v>
      </c>
      <c r="F238" s="80" t="s">
        <v>1107</v>
      </c>
      <c r="G238" s="80">
        <v>1</v>
      </c>
      <c r="H238" s="71">
        <v>41481</v>
      </c>
      <c r="I238" s="72">
        <v>0.6875</v>
      </c>
      <c r="J238" s="66" t="s">
        <v>3445</v>
      </c>
      <c r="K238" s="70">
        <f t="shared" si="7"/>
        <v>0</v>
      </c>
    </row>
    <row r="239" spans="1:11" x14ac:dyDescent="0.25">
      <c r="A239" s="71">
        <v>41465</v>
      </c>
      <c r="B239" s="72">
        <v>0.39583333333333331</v>
      </c>
      <c r="C239" s="80" t="s">
        <v>2335</v>
      </c>
      <c r="D239" s="80" t="s">
        <v>117</v>
      </c>
      <c r="E239" s="66" t="s">
        <v>1121</v>
      </c>
      <c r="F239" s="80" t="s">
        <v>2747</v>
      </c>
      <c r="G239" s="80">
        <v>1</v>
      </c>
      <c r="H239" s="71">
        <v>41467</v>
      </c>
      <c r="I239" s="72">
        <v>0.60416666666666663</v>
      </c>
      <c r="J239" s="66" t="s">
        <v>2748</v>
      </c>
      <c r="K239" s="70">
        <f t="shared" si="7"/>
        <v>2</v>
      </c>
    </row>
    <row r="240" spans="1:11" x14ac:dyDescent="0.25">
      <c r="A240" s="71">
        <v>41444</v>
      </c>
      <c r="B240" s="72">
        <v>0.66666666666666663</v>
      </c>
      <c r="C240" s="80" t="s">
        <v>2335</v>
      </c>
      <c r="D240" s="80" t="s">
        <v>117</v>
      </c>
      <c r="E240" s="66" t="s">
        <v>1861</v>
      </c>
      <c r="F240" s="80" t="s">
        <v>3081</v>
      </c>
      <c r="G240" s="80">
        <v>1</v>
      </c>
      <c r="H240" s="71">
        <v>41473</v>
      </c>
      <c r="I240" s="72">
        <v>0.50277777777777777</v>
      </c>
      <c r="J240" s="66" t="s">
        <v>3102</v>
      </c>
      <c r="K240" s="70">
        <f t="shared" si="7"/>
        <v>29</v>
      </c>
    </row>
    <row r="241" spans="1:11" x14ac:dyDescent="0.25">
      <c r="A241" s="71">
        <v>41446</v>
      </c>
      <c r="B241" s="72">
        <v>0.45833333333333331</v>
      </c>
      <c r="C241" s="80" t="s">
        <v>2426</v>
      </c>
      <c r="D241" s="80" t="s">
        <v>2439</v>
      </c>
      <c r="E241" s="66" t="s">
        <v>669</v>
      </c>
      <c r="F241" s="80" t="s">
        <v>3115</v>
      </c>
      <c r="G241" s="80">
        <v>1</v>
      </c>
      <c r="H241" s="71">
        <v>41473</v>
      </c>
      <c r="I241" s="72">
        <v>0.51527777777777783</v>
      </c>
      <c r="J241" s="66" t="s">
        <v>3090</v>
      </c>
      <c r="K241" s="70">
        <f t="shared" si="7"/>
        <v>27</v>
      </c>
    </row>
    <row r="242" spans="1:11" x14ac:dyDescent="0.25">
      <c r="A242" s="71">
        <v>41444</v>
      </c>
      <c r="B242" s="72">
        <v>0.66666666666666663</v>
      </c>
      <c r="C242" s="80" t="s">
        <v>1153</v>
      </c>
      <c r="D242" s="80" t="s">
        <v>117</v>
      </c>
      <c r="E242" s="66" t="s">
        <v>1790</v>
      </c>
      <c r="F242" s="80" t="s">
        <v>2915</v>
      </c>
      <c r="G242" s="80">
        <v>1</v>
      </c>
      <c r="H242" s="71">
        <v>41471</v>
      </c>
      <c r="I242" s="72">
        <v>0.47083333333333338</v>
      </c>
      <c r="J242" s="66" t="s">
        <v>2916</v>
      </c>
      <c r="K242" s="70">
        <f t="shared" si="7"/>
        <v>27</v>
      </c>
    </row>
    <row r="243" spans="1:11" x14ac:dyDescent="0.25">
      <c r="A243" s="71">
        <v>41484</v>
      </c>
      <c r="B243" s="72">
        <v>0.75</v>
      </c>
      <c r="C243" s="80" t="s">
        <v>1153</v>
      </c>
      <c r="D243" s="80" t="s">
        <v>117</v>
      </c>
      <c r="E243" s="66" t="s">
        <v>1565</v>
      </c>
      <c r="F243" s="80" t="s">
        <v>3089</v>
      </c>
      <c r="G243" s="80">
        <v>1</v>
      </c>
      <c r="H243" s="71">
        <v>41485</v>
      </c>
      <c r="I243" s="72">
        <v>0.49444444444444446</v>
      </c>
      <c r="J243" s="66" t="s">
        <v>3521</v>
      </c>
      <c r="K243" s="70">
        <f t="shared" si="7"/>
        <v>1</v>
      </c>
    </row>
    <row r="244" spans="1:11" x14ac:dyDescent="0.25">
      <c r="A244" s="71">
        <v>41484</v>
      </c>
      <c r="B244" s="72">
        <v>0.62083333333333335</v>
      </c>
      <c r="C244" s="80" t="s">
        <v>1676</v>
      </c>
      <c r="D244" s="80" t="s">
        <v>2189</v>
      </c>
      <c r="E244" s="66" t="s">
        <v>2190</v>
      </c>
      <c r="F244" s="80" t="s">
        <v>2191</v>
      </c>
      <c r="G244" s="80">
        <v>1</v>
      </c>
      <c r="H244" s="71">
        <v>41486</v>
      </c>
      <c r="I244" s="72">
        <v>0.64583333333333337</v>
      </c>
      <c r="J244" s="66" t="s">
        <v>3579</v>
      </c>
      <c r="K244" s="70">
        <f t="shared" si="7"/>
        <v>2</v>
      </c>
    </row>
    <row r="245" spans="1:11" x14ac:dyDescent="0.25">
      <c r="A245" s="71">
        <v>41484</v>
      </c>
      <c r="B245" s="72">
        <v>0.62083333333333335</v>
      </c>
      <c r="C245" s="80" t="s">
        <v>1676</v>
      </c>
      <c r="D245" s="80" t="s">
        <v>2189</v>
      </c>
      <c r="E245" s="66" t="s">
        <v>2190</v>
      </c>
      <c r="F245" s="80" t="s">
        <v>2191</v>
      </c>
      <c r="G245" s="80">
        <v>1</v>
      </c>
      <c r="H245" s="71">
        <v>41485</v>
      </c>
      <c r="I245" s="72">
        <v>0.72013888888888899</v>
      </c>
      <c r="J245" s="66" t="s">
        <v>3538</v>
      </c>
      <c r="K245" s="70">
        <f t="shared" si="7"/>
        <v>1</v>
      </c>
    </row>
    <row r="246" spans="1:11" x14ac:dyDescent="0.25">
      <c r="A246" s="71">
        <v>41460</v>
      </c>
      <c r="B246" s="72">
        <v>0.74930555555555556</v>
      </c>
      <c r="C246" s="80" t="s">
        <v>2086</v>
      </c>
      <c r="D246" s="80" t="s">
        <v>2189</v>
      </c>
      <c r="E246" s="66" t="s">
        <v>2190</v>
      </c>
      <c r="F246" s="80" t="s">
        <v>2191</v>
      </c>
      <c r="G246" s="80">
        <v>4</v>
      </c>
      <c r="H246" s="71">
        <v>41463</v>
      </c>
      <c r="J246" s="66" t="s">
        <v>2624</v>
      </c>
      <c r="K246" s="70">
        <f t="shared" si="7"/>
        <v>3</v>
      </c>
    </row>
    <row r="247" spans="1:11" x14ac:dyDescent="0.25">
      <c r="A247" s="71">
        <v>41463</v>
      </c>
      <c r="B247" s="72">
        <v>0.66666666666666663</v>
      </c>
      <c r="C247" s="80" t="s">
        <v>2086</v>
      </c>
      <c r="D247" s="80" t="s">
        <v>2189</v>
      </c>
      <c r="E247" s="66" t="s">
        <v>2190</v>
      </c>
      <c r="F247" s="80" t="s">
        <v>2191</v>
      </c>
      <c r="G247" s="80">
        <v>1</v>
      </c>
      <c r="H247" s="71">
        <v>41463</v>
      </c>
      <c r="I247" s="72">
        <v>0.7368055555555556</v>
      </c>
      <c r="J247" s="66" t="s">
        <v>2625</v>
      </c>
      <c r="K247" s="70">
        <f t="shared" si="7"/>
        <v>0</v>
      </c>
    </row>
    <row r="248" spans="1:11" x14ac:dyDescent="0.25">
      <c r="A248" s="71">
        <v>41463</v>
      </c>
      <c r="B248" s="72">
        <v>0.66666666666666663</v>
      </c>
      <c r="C248" s="80" t="s">
        <v>2086</v>
      </c>
      <c r="D248" s="80" t="s">
        <v>2189</v>
      </c>
      <c r="E248" s="66" t="s">
        <v>2190</v>
      </c>
      <c r="F248" s="80" t="s">
        <v>2191</v>
      </c>
      <c r="G248" s="80">
        <v>1</v>
      </c>
      <c r="H248" s="71">
        <v>41463</v>
      </c>
      <c r="I248" s="72">
        <v>0.7368055555555556</v>
      </c>
      <c r="J248" s="66" t="s">
        <v>2626</v>
      </c>
      <c r="K248" s="70">
        <f t="shared" si="7"/>
        <v>0</v>
      </c>
    </row>
    <row r="249" spans="1:11" x14ac:dyDescent="0.25">
      <c r="A249" s="71">
        <v>41463</v>
      </c>
      <c r="B249" s="72">
        <v>0.66666666666666663</v>
      </c>
      <c r="C249" s="80" t="s">
        <v>2086</v>
      </c>
      <c r="D249" s="80" t="s">
        <v>2189</v>
      </c>
      <c r="E249" s="66" t="s">
        <v>2190</v>
      </c>
      <c r="F249" s="80" t="s">
        <v>2191</v>
      </c>
      <c r="G249" s="80">
        <v>1</v>
      </c>
      <c r="H249" s="71">
        <v>41463</v>
      </c>
      <c r="I249" s="72">
        <v>0.7368055555555556</v>
      </c>
      <c r="J249" s="66" t="s">
        <v>2627</v>
      </c>
      <c r="K249" s="70">
        <f t="shared" si="7"/>
        <v>0</v>
      </c>
    </row>
    <row r="250" spans="1:11" x14ac:dyDescent="0.25">
      <c r="A250" s="71">
        <v>41463</v>
      </c>
      <c r="B250" s="72">
        <v>0.66666666666666663</v>
      </c>
      <c r="C250" s="80" t="s">
        <v>2086</v>
      </c>
      <c r="D250" s="80" t="s">
        <v>2189</v>
      </c>
      <c r="E250" s="66" t="s">
        <v>2190</v>
      </c>
      <c r="F250" s="80" t="s">
        <v>2191</v>
      </c>
      <c r="G250" s="80">
        <v>1</v>
      </c>
      <c r="H250" s="71">
        <v>41463</v>
      </c>
      <c r="I250" s="72">
        <v>0.7368055555555556</v>
      </c>
      <c r="J250" s="66" t="s">
        <v>2628</v>
      </c>
      <c r="K250" s="70">
        <f t="shared" si="7"/>
        <v>0</v>
      </c>
    </row>
    <row r="251" spans="1:11" x14ac:dyDescent="0.25">
      <c r="A251" s="71">
        <v>41470</v>
      </c>
      <c r="B251" s="72">
        <v>0.56666666666666665</v>
      </c>
      <c r="C251" s="80" t="s">
        <v>1676</v>
      </c>
      <c r="D251" s="80" t="s">
        <v>2879</v>
      </c>
      <c r="E251" s="66" t="s">
        <v>2190</v>
      </c>
      <c r="F251" s="80" t="s">
        <v>2772</v>
      </c>
      <c r="G251" s="80">
        <v>1</v>
      </c>
      <c r="H251" s="71">
        <v>41470</v>
      </c>
      <c r="I251" s="72">
        <v>0.70833333333333337</v>
      </c>
      <c r="J251" s="66" t="s">
        <v>2880</v>
      </c>
      <c r="K251" s="70">
        <f t="shared" si="7"/>
        <v>0</v>
      </c>
    </row>
    <row r="252" spans="1:11" x14ac:dyDescent="0.25">
      <c r="A252" s="71">
        <v>41470</v>
      </c>
      <c r="B252" s="72">
        <v>0.56666666666666665</v>
      </c>
      <c r="C252" s="80" t="s">
        <v>1676</v>
      </c>
      <c r="D252" s="80" t="s">
        <v>2879</v>
      </c>
      <c r="E252" s="66" t="s">
        <v>2190</v>
      </c>
      <c r="F252" s="80" t="s">
        <v>2772</v>
      </c>
      <c r="G252" s="80">
        <v>1</v>
      </c>
      <c r="H252" s="71">
        <v>41470</v>
      </c>
      <c r="I252" s="72">
        <v>0.70833333333333337</v>
      </c>
      <c r="J252" s="66" t="s">
        <v>2881</v>
      </c>
      <c r="K252" s="70">
        <f t="shared" si="7"/>
        <v>0</v>
      </c>
    </row>
    <row r="253" spans="1:11" x14ac:dyDescent="0.25">
      <c r="A253" s="71">
        <v>41470</v>
      </c>
      <c r="B253" s="72">
        <v>0.56666666666666665</v>
      </c>
      <c r="C253" s="80" t="s">
        <v>1676</v>
      </c>
      <c r="D253" s="80" t="s">
        <v>2879</v>
      </c>
      <c r="E253" s="66" t="s">
        <v>2190</v>
      </c>
      <c r="F253" s="80" t="s">
        <v>2772</v>
      </c>
      <c r="G253" s="80">
        <v>1</v>
      </c>
      <c r="H253" s="71">
        <v>41470</v>
      </c>
      <c r="I253" s="72">
        <v>0.70833333333333337</v>
      </c>
      <c r="J253" s="66" t="s">
        <v>2882</v>
      </c>
      <c r="K253" s="70">
        <f t="shared" si="7"/>
        <v>0</v>
      </c>
    </row>
    <row r="254" spans="1:11" x14ac:dyDescent="0.25">
      <c r="A254" s="71">
        <v>41443</v>
      </c>
      <c r="B254" s="72">
        <v>0.63888888888888895</v>
      </c>
      <c r="C254" s="80" t="s">
        <v>1162</v>
      </c>
      <c r="D254" s="80" t="s">
        <v>1526</v>
      </c>
      <c r="E254" s="66" t="s">
        <v>2618</v>
      </c>
      <c r="F254" s="80" t="s">
        <v>2619</v>
      </c>
      <c r="G254" s="80">
        <v>1</v>
      </c>
      <c r="H254" s="71">
        <v>41463</v>
      </c>
      <c r="I254" s="72">
        <v>0.66666666666666663</v>
      </c>
      <c r="J254" s="66" t="s">
        <v>2620</v>
      </c>
      <c r="K254" s="70">
        <f t="shared" ref="K254:K266" si="8">H254-A254</f>
        <v>20</v>
      </c>
    </row>
    <row r="255" spans="1:11" x14ac:dyDescent="0.25">
      <c r="A255" s="71">
        <v>41473</v>
      </c>
      <c r="B255" s="72">
        <v>0.52986111111111112</v>
      </c>
      <c r="C255" s="80" t="s">
        <v>1162</v>
      </c>
      <c r="D255" s="80" t="s">
        <v>2487</v>
      </c>
      <c r="E255" s="66" t="s">
        <v>2618</v>
      </c>
      <c r="F255" s="80" t="s">
        <v>3249</v>
      </c>
      <c r="G255" s="80">
        <v>1</v>
      </c>
      <c r="H255" s="71">
        <v>41477</v>
      </c>
      <c r="I255" s="72">
        <v>0.66666666666666663</v>
      </c>
      <c r="J255" s="66" t="s">
        <v>3250</v>
      </c>
      <c r="K255" s="70">
        <f t="shared" si="8"/>
        <v>4</v>
      </c>
    </row>
    <row r="256" spans="1:11" x14ac:dyDescent="0.25">
      <c r="A256" s="71">
        <v>41479</v>
      </c>
      <c r="B256" s="72">
        <v>0.75</v>
      </c>
      <c r="C256" s="80" t="s">
        <v>1162</v>
      </c>
      <c r="D256" s="80" t="s">
        <v>2487</v>
      </c>
      <c r="E256" s="66" t="s">
        <v>2618</v>
      </c>
      <c r="F256" s="80" t="s">
        <v>3392</v>
      </c>
      <c r="G256" s="80">
        <v>1</v>
      </c>
      <c r="H256" s="71">
        <v>41480</v>
      </c>
      <c r="I256" s="72">
        <v>0.58333333333333337</v>
      </c>
      <c r="J256" s="66" t="s">
        <v>3393</v>
      </c>
      <c r="K256" s="70">
        <f t="shared" si="8"/>
        <v>1</v>
      </c>
    </row>
    <row r="257" spans="1:11" x14ac:dyDescent="0.25">
      <c r="A257" s="71">
        <v>41479</v>
      </c>
      <c r="B257" s="72">
        <v>0.75</v>
      </c>
      <c r="C257" s="80" t="s">
        <v>1162</v>
      </c>
      <c r="D257" s="80" t="s">
        <v>2487</v>
      </c>
      <c r="E257" s="66" t="s">
        <v>2618</v>
      </c>
      <c r="F257" s="80" t="s">
        <v>3392</v>
      </c>
      <c r="G257" s="80">
        <v>1</v>
      </c>
      <c r="H257" s="71">
        <v>41487</v>
      </c>
      <c r="I257" s="72">
        <v>0.66666666666666663</v>
      </c>
      <c r="J257" s="66" t="s">
        <v>3642</v>
      </c>
      <c r="K257" s="70">
        <f t="shared" si="8"/>
        <v>8</v>
      </c>
    </row>
    <row r="258" spans="1:11" x14ac:dyDescent="0.25">
      <c r="A258" s="71">
        <v>41437</v>
      </c>
      <c r="B258" s="72">
        <v>0.47916666666666669</v>
      </c>
      <c r="C258" s="80" t="s">
        <v>2426</v>
      </c>
      <c r="D258" s="80" t="s">
        <v>117</v>
      </c>
      <c r="E258" s="66" t="s">
        <v>795</v>
      </c>
      <c r="F258" s="80" t="s">
        <v>631</v>
      </c>
      <c r="G258" s="80">
        <v>1</v>
      </c>
      <c r="H258" s="71">
        <v>41474</v>
      </c>
      <c r="I258" s="72">
        <v>0.54166666666666663</v>
      </c>
      <c r="J258" s="66" t="s">
        <v>3153</v>
      </c>
      <c r="K258" s="70">
        <f t="shared" si="8"/>
        <v>37</v>
      </c>
    </row>
    <row r="259" spans="1:11" x14ac:dyDescent="0.25">
      <c r="A259" s="71">
        <v>41463</v>
      </c>
      <c r="B259" s="72">
        <v>0.41666666666666669</v>
      </c>
      <c r="C259" s="80" t="s">
        <v>3118</v>
      </c>
      <c r="D259" s="80" t="s">
        <v>924</v>
      </c>
      <c r="E259" s="66" t="s">
        <v>2579</v>
      </c>
      <c r="H259" s="71"/>
      <c r="I259" s="72"/>
      <c r="J259" s="66" t="s">
        <v>1700</v>
      </c>
      <c r="K259" s="70">
        <f t="shared" si="8"/>
        <v>-41463</v>
      </c>
    </row>
    <row r="260" spans="1:11" x14ac:dyDescent="0.25">
      <c r="A260" s="71">
        <v>41436</v>
      </c>
      <c r="B260" s="72">
        <v>0.47916666666666669</v>
      </c>
      <c r="C260" s="80" t="s">
        <v>1153</v>
      </c>
      <c r="D260" s="80" t="s">
        <v>117</v>
      </c>
      <c r="E260" s="66" t="s">
        <v>2018</v>
      </c>
      <c r="F260" s="80" t="s">
        <v>880</v>
      </c>
      <c r="G260" s="80">
        <v>1</v>
      </c>
      <c r="H260" s="71">
        <v>41472</v>
      </c>
      <c r="I260" s="72">
        <v>0.5</v>
      </c>
      <c r="J260" s="66" t="s">
        <v>3010</v>
      </c>
      <c r="K260" s="70">
        <f t="shared" si="8"/>
        <v>36</v>
      </c>
    </row>
    <row r="261" spans="1:11" x14ac:dyDescent="0.25">
      <c r="A261" s="71">
        <v>41437</v>
      </c>
      <c r="B261" s="72">
        <v>0.47916666666666669</v>
      </c>
      <c r="C261" s="80" t="s">
        <v>2426</v>
      </c>
      <c r="D261" s="80" t="s">
        <v>117</v>
      </c>
      <c r="E261" s="66" t="s">
        <v>805</v>
      </c>
      <c r="F261" s="80" t="s">
        <v>3146</v>
      </c>
      <c r="G261" s="80">
        <v>1</v>
      </c>
      <c r="H261" s="71">
        <v>41474</v>
      </c>
      <c r="I261" s="72">
        <v>0.54166666666666663</v>
      </c>
      <c r="J261" s="66" t="s">
        <v>3149</v>
      </c>
      <c r="K261" s="70">
        <f t="shared" si="8"/>
        <v>37</v>
      </c>
    </row>
    <row r="262" spans="1:11" x14ac:dyDescent="0.25">
      <c r="A262" s="71">
        <v>41470</v>
      </c>
      <c r="B262" s="72">
        <v>0.68055555555555547</v>
      </c>
      <c r="C262" s="80" t="s">
        <v>1162</v>
      </c>
      <c r="D262" s="80" t="s">
        <v>80</v>
      </c>
      <c r="E262" s="66" t="s">
        <v>1136</v>
      </c>
      <c r="F262" s="80" t="s">
        <v>3242</v>
      </c>
      <c r="G262" s="80">
        <v>1</v>
      </c>
      <c r="H262" s="71">
        <v>41477</v>
      </c>
      <c r="I262" s="72">
        <v>0.66666666666666663</v>
      </c>
      <c r="J262" s="66" t="s">
        <v>3243</v>
      </c>
      <c r="K262" s="70">
        <f t="shared" si="8"/>
        <v>7</v>
      </c>
    </row>
    <row r="263" spans="1:11" x14ac:dyDescent="0.25">
      <c r="A263" s="71">
        <v>41470</v>
      </c>
      <c r="B263" s="72">
        <v>0.68055555555555547</v>
      </c>
      <c r="C263" s="80" t="s">
        <v>1162</v>
      </c>
      <c r="D263" s="80" t="s">
        <v>80</v>
      </c>
      <c r="E263" s="66" t="s">
        <v>1136</v>
      </c>
      <c r="F263" s="80" t="s">
        <v>3242</v>
      </c>
      <c r="G263" s="80">
        <v>1</v>
      </c>
      <c r="H263" s="71">
        <v>41484</v>
      </c>
      <c r="I263" s="72">
        <v>0.66666666666666663</v>
      </c>
      <c r="J263" s="66" t="s">
        <v>3502</v>
      </c>
      <c r="K263" s="70">
        <f t="shared" si="8"/>
        <v>14</v>
      </c>
    </row>
    <row r="264" spans="1:11" x14ac:dyDescent="0.25">
      <c r="A264" s="71">
        <v>41485</v>
      </c>
      <c r="B264" s="72">
        <v>0.77083333333333337</v>
      </c>
      <c r="C264" s="80" t="s">
        <v>1162</v>
      </c>
      <c r="D264" s="80" t="s">
        <v>2487</v>
      </c>
      <c r="E264" s="66" t="s">
        <v>3576</v>
      </c>
      <c r="F264" s="80" t="s">
        <v>107</v>
      </c>
      <c r="G264" s="80">
        <v>1</v>
      </c>
      <c r="H264" s="71">
        <v>41486</v>
      </c>
      <c r="I264" s="72">
        <v>0.64583333333333337</v>
      </c>
      <c r="J264" s="66" t="s">
        <v>3577</v>
      </c>
      <c r="K264" s="70">
        <f t="shared" si="8"/>
        <v>1</v>
      </c>
    </row>
    <row r="265" spans="1:11" x14ac:dyDescent="0.25">
      <c r="A265" s="71">
        <v>41485</v>
      </c>
      <c r="B265" s="72">
        <v>0.77083333333333337</v>
      </c>
      <c r="C265" s="80" t="s">
        <v>1162</v>
      </c>
      <c r="D265" s="80" t="s">
        <v>2487</v>
      </c>
      <c r="E265" s="66" t="s">
        <v>3576</v>
      </c>
      <c r="F265" s="80" t="s">
        <v>107</v>
      </c>
      <c r="G265" s="80">
        <v>1</v>
      </c>
      <c r="H265" s="71">
        <v>41486</v>
      </c>
      <c r="I265" s="72">
        <v>0.64583333333333337</v>
      </c>
      <c r="J265" s="66" t="s">
        <v>3578</v>
      </c>
      <c r="K265" s="70">
        <f t="shared" si="8"/>
        <v>1</v>
      </c>
    </row>
    <row r="266" spans="1:11" x14ac:dyDescent="0.25">
      <c r="A266" s="71">
        <v>41437</v>
      </c>
      <c r="B266" s="72">
        <v>0.47916666666666669</v>
      </c>
      <c r="C266" s="80" t="s">
        <v>2335</v>
      </c>
      <c r="D266" s="80" t="s">
        <v>117</v>
      </c>
      <c r="E266" s="66" t="s">
        <v>1520</v>
      </c>
      <c r="F266" s="80" t="s">
        <v>1659</v>
      </c>
      <c r="G266" s="80">
        <v>1</v>
      </c>
      <c r="H266" s="71">
        <v>41471</v>
      </c>
      <c r="I266" s="72">
        <v>0.47569444444444442</v>
      </c>
      <c r="J266" s="66" t="s">
        <v>2924</v>
      </c>
      <c r="K266" s="70">
        <f t="shared" si="8"/>
        <v>34</v>
      </c>
    </row>
    <row r="267" spans="1:11" x14ac:dyDescent="0.25">
      <c r="A267" s="71">
        <v>41465</v>
      </c>
      <c r="B267" s="72">
        <v>0.4861111111111111</v>
      </c>
      <c r="C267" s="80" t="s">
        <v>2335</v>
      </c>
      <c r="D267" s="80" t="s">
        <v>2744</v>
      </c>
      <c r="E267" s="66" t="s">
        <v>2743</v>
      </c>
      <c r="F267" s="80" t="s">
        <v>2745</v>
      </c>
      <c r="G267" s="80">
        <v>1</v>
      </c>
      <c r="H267" s="71">
        <v>41467</v>
      </c>
      <c r="I267" s="72">
        <v>0.625</v>
      </c>
      <c r="J267" s="66" t="s">
        <v>2856</v>
      </c>
      <c r="K267" s="70"/>
    </row>
    <row r="268" spans="1:11" x14ac:dyDescent="0.25">
      <c r="A268" s="71">
        <v>41465</v>
      </c>
      <c r="B268" s="72">
        <v>0.4861111111111111</v>
      </c>
      <c r="C268" s="80" t="s">
        <v>2335</v>
      </c>
      <c r="D268" s="80" t="s">
        <v>2744</v>
      </c>
      <c r="E268" s="66" t="s">
        <v>2743</v>
      </c>
      <c r="F268" s="80" t="s">
        <v>2745</v>
      </c>
      <c r="G268" s="80">
        <v>1</v>
      </c>
      <c r="H268" s="71">
        <v>41471</v>
      </c>
      <c r="I268" s="72">
        <v>0.4777777777777778</v>
      </c>
      <c r="J268" s="66" t="s">
        <v>2925</v>
      </c>
      <c r="K268" s="70"/>
    </row>
    <row r="269" spans="1:11" x14ac:dyDescent="0.25">
      <c r="A269" s="71">
        <v>41465</v>
      </c>
      <c r="B269" s="72">
        <v>0.4861111111111111</v>
      </c>
      <c r="C269" s="80" t="s">
        <v>2335</v>
      </c>
      <c r="D269" s="80" t="s">
        <v>2744</v>
      </c>
      <c r="E269" s="66" t="s">
        <v>2743</v>
      </c>
      <c r="F269" s="80" t="s">
        <v>2745</v>
      </c>
      <c r="G269" s="80">
        <v>1</v>
      </c>
      <c r="H269" s="71">
        <v>41470</v>
      </c>
      <c r="I269" s="72">
        <v>0.51944444444444449</v>
      </c>
      <c r="J269" s="66" t="s">
        <v>1700</v>
      </c>
      <c r="K269" s="70">
        <f>H269-A269</f>
        <v>5</v>
      </c>
    </row>
    <row r="270" spans="1:11" x14ac:dyDescent="0.25">
      <c r="A270" s="71">
        <v>41449</v>
      </c>
      <c r="B270" s="72">
        <v>0.54861111111111105</v>
      </c>
      <c r="C270" s="80" t="s">
        <v>1162</v>
      </c>
      <c r="D270" s="80" t="s">
        <v>80</v>
      </c>
      <c r="E270" s="66" t="s">
        <v>486</v>
      </c>
      <c r="F270" s="80" t="s">
        <v>3200</v>
      </c>
      <c r="K270" s="70">
        <v>0</v>
      </c>
    </row>
    <row r="271" spans="1:11" x14ac:dyDescent="0.25">
      <c r="A271" s="71">
        <v>41429</v>
      </c>
      <c r="B271" s="72">
        <v>0.54861111111111105</v>
      </c>
      <c r="C271" s="80" t="s">
        <v>1162</v>
      </c>
      <c r="D271" s="80" t="s">
        <v>80</v>
      </c>
      <c r="E271" s="66" t="s">
        <v>486</v>
      </c>
      <c r="F271" s="80" t="s">
        <v>3200</v>
      </c>
      <c r="K271" s="70">
        <v>0</v>
      </c>
    </row>
    <row r="272" spans="1:11" x14ac:dyDescent="0.25">
      <c r="A272" s="71">
        <v>41438</v>
      </c>
      <c r="B272" s="72">
        <v>0.51388888888888895</v>
      </c>
      <c r="C272" s="80" t="s">
        <v>2335</v>
      </c>
      <c r="D272" s="80" t="s">
        <v>117</v>
      </c>
      <c r="E272" s="66" t="s">
        <v>730</v>
      </c>
      <c r="F272" s="80" t="s">
        <v>2337</v>
      </c>
      <c r="G272" s="80">
        <v>1</v>
      </c>
      <c r="H272" s="71">
        <v>41456</v>
      </c>
      <c r="I272" s="72">
        <v>0.47569444444444442</v>
      </c>
      <c r="J272" s="66" t="s">
        <v>2359</v>
      </c>
      <c r="K272" s="70">
        <f t="shared" ref="K272:K305" si="9">H272-A272</f>
        <v>18</v>
      </c>
    </row>
    <row r="273" spans="1:11" x14ac:dyDescent="0.25">
      <c r="A273" s="71">
        <v>41437</v>
      </c>
      <c r="B273" s="72">
        <v>0.47916666666666669</v>
      </c>
      <c r="C273" s="80" t="s">
        <v>2335</v>
      </c>
      <c r="D273" s="80" t="s">
        <v>117</v>
      </c>
      <c r="E273" s="66" t="s">
        <v>730</v>
      </c>
      <c r="F273" s="80" t="s">
        <v>2337</v>
      </c>
      <c r="G273" s="80">
        <v>1</v>
      </c>
      <c r="H273" s="71">
        <v>41465</v>
      </c>
      <c r="I273" s="72">
        <v>0.52083333333333337</v>
      </c>
      <c r="J273" s="66" t="s">
        <v>2001</v>
      </c>
      <c r="K273" s="70">
        <f t="shared" si="9"/>
        <v>28</v>
      </c>
    </row>
    <row r="274" spans="1:11" x14ac:dyDescent="0.25">
      <c r="A274" s="71">
        <v>41428</v>
      </c>
      <c r="B274" s="72">
        <v>0.47916666666666669</v>
      </c>
      <c r="C274" s="80" t="s">
        <v>2335</v>
      </c>
      <c r="D274" s="80" t="s">
        <v>117</v>
      </c>
      <c r="E274" s="66" t="s">
        <v>738</v>
      </c>
      <c r="F274" s="80" t="s">
        <v>1659</v>
      </c>
      <c r="G274" s="80">
        <v>1</v>
      </c>
      <c r="H274" s="71">
        <v>41456</v>
      </c>
      <c r="I274" s="72">
        <v>0.49305555555555558</v>
      </c>
      <c r="J274" s="66" t="s">
        <v>2359</v>
      </c>
      <c r="K274" s="70">
        <f t="shared" si="9"/>
        <v>28</v>
      </c>
    </row>
    <row r="275" spans="1:11" x14ac:dyDescent="0.25">
      <c r="A275" s="71">
        <v>41437</v>
      </c>
      <c r="B275" s="72">
        <v>0.47916666666666669</v>
      </c>
      <c r="C275" s="80" t="s">
        <v>1153</v>
      </c>
      <c r="D275" s="80" t="s">
        <v>117</v>
      </c>
      <c r="E275" s="66" t="s">
        <v>738</v>
      </c>
      <c r="F275" s="80" t="s">
        <v>2494</v>
      </c>
      <c r="G275" s="80">
        <v>1</v>
      </c>
      <c r="H275" s="71">
        <v>41458</v>
      </c>
      <c r="I275" s="72">
        <v>0.75</v>
      </c>
      <c r="J275" s="66" t="s">
        <v>2495</v>
      </c>
      <c r="K275" s="70">
        <f t="shared" si="9"/>
        <v>21</v>
      </c>
    </row>
    <row r="276" spans="1:11" x14ac:dyDescent="0.25">
      <c r="A276" s="71">
        <v>41437</v>
      </c>
      <c r="B276" s="72">
        <v>0.47916666666666669</v>
      </c>
      <c r="C276" s="80" t="s">
        <v>1153</v>
      </c>
      <c r="D276" s="80" t="s">
        <v>117</v>
      </c>
      <c r="E276" s="66" t="s">
        <v>738</v>
      </c>
      <c r="F276" s="80" t="s">
        <v>2494</v>
      </c>
      <c r="G276" s="80">
        <v>1</v>
      </c>
      <c r="H276" s="71">
        <v>41458</v>
      </c>
      <c r="I276" s="72">
        <v>0.75</v>
      </c>
      <c r="J276" s="66" t="s">
        <v>2496</v>
      </c>
      <c r="K276" s="70">
        <f t="shared" si="9"/>
        <v>21</v>
      </c>
    </row>
    <row r="277" spans="1:11" x14ac:dyDescent="0.25">
      <c r="A277" s="71">
        <v>41459</v>
      </c>
      <c r="B277" s="72">
        <v>0.39930555555555558</v>
      </c>
      <c r="C277" s="80" t="s">
        <v>1153</v>
      </c>
      <c r="D277" s="80" t="s">
        <v>117</v>
      </c>
      <c r="E277" s="66" t="s">
        <v>738</v>
      </c>
      <c r="F277" s="80" t="s">
        <v>107</v>
      </c>
      <c r="G277" s="80">
        <v>1</v>
      </c>
      <c r="H277" s="71">
        <v>41481</v>
      </c>
      <c r="I277" s="72">
        <v>0.66666666666666663</v>
      </c>
      <c r="J277" s="66" t="s">
        <v>3439</v>
      </c>
      <c r="K277" s="70">
        <f t="shared" si="9"/>
        <v>22</v>
      </c>
    </row>
    <row r="278" spans="1:11" x14ac:dyDescent="0.25">
      <c r="A278" s="71">
        <v>41459</v>
      </c>
      <c r="B278" s="72">
        <v>0.39930555555555558</v>
      </c>
      <c r="C278" s="80" t="s">
        <v>1153</v>
      </c>
      <c r="D278" s="80" t="s">
        <v>117</v>
      </c>
      <c r="E278" s="66" t="s">
        <v>738</v>
      </c>
      <c r="F278" s="80" t="s">
        <v>107</v>
      </c>
      <c r="G278" s="80">
        <v>1</v>
      </c>
      <c r="H278" s="71">
        <v>41481</v>
      </c>
      <c r="I278" s="72">
        <v>0.66666666666666663</v>
      </c>
      <c r="J278" s="66" t="s">
        <v>3440</v>
      </c>
      <c r="K278" s="70">
        <f t="shared" si="9"/>
        <v>22</v>
      </c>
    </row>
    <row r="279" spans="1:11" x14ac:dyDescent="0.25">
      <c r="A279" s="71">
        <v>41473</v>
      </c>
      <c r="B279" s="72">
        <v>0.51041666666666663</v>
      </c>
      <c r="C279" s="80" t="s">
        <v>2335</v>
      </c>
      <c r="D279" s="80" t="s">
        <v>117</v>
      </c>
      <c r="E279" s="66" t="s">
        <v>876</v>
      </c>
      <c r="F279" s="80" t="s">
        <v>3184</v>
      </c>
      <c r="G279" s="80">
        <v>1</v>
      </c>
      <c r="H279" s="71">
        <v>41478</v>
      </c>
      <c r="I279" s="72">
        <v>0.54166666666666663</v>
      </c>
      <c r="J279" s="66" t="s">
        <v>3280</v>
      </c>
      <c r="K279" s="70">
        <f t="shared" si="9"/>
        <v>5</v>
      </c>
    </row>
    <row r="280" spans="1:11" x14ac:dyDescent="0.25">
      <c r="A280" s="71">
        <v>41470</v>
      </c>
      <c r="B280" s="72">
        <v>0.63194444444444442</v>
      </c>
      <c r="C280" s="80" t="s">
        <v>2426</v>
      </c>
      <c r="D280" s="80" t="s">
        <v>117</v>
      </c>
      <c r="E280" s="66" t="s">
        <v>866</v>
      </c>
      <c r="F280" s="80" t="s">
        <v>3141</v>
      </c>
      <c r="G280" s="80">
        <v>1</v>
      </c>
      <c r="H280" s="71">
        <v>41474</v>
      </c>
      <c r="I280" s="72">
        <v>0.54166666666666663</v>
      </c>
      <c r="J280" s="66" t="s">
        <v>3154</v>
      </c>
      <c r="K280" s="70">
        <f t="shared" si="9"/>
        <v>4</v>
      </c>
    </row>
    <row r="281" spans="1:11" x14ac:dyDescent="0.25">
      <c r="A281" s="71">
        <v>41470</v>
      </c>
      <c r="B281" s="72">
        <v>0.63194444444444442</v>
      </c>
      <c r="C281" s="80" t="s">
        <v>2335</v>
      </c>
      <c r="D281" s="80" t="s">
        <v>2439</v>
      </c>
      <c r="E281" s="66" t="s">
        <v>866</v>
      </c>
      <c r="F281" s="80" t="s">
        <v>3162</v>
      </c>
      <c r="G281" s="80">
        <v>1</v>
      </c>
      <c r="H281" s="71">
        <v>41474</v>
      </c>
      <c r="I281" s="72">
        <v>0.625</v>
      </c>
      <c r="J281" s="66" t="s">
        <v>3154</v>
      </c>
      <c r="K281" s="70">
        <f t="shared" si="9"/>
        <v>4</v>
      </c>
    </row>
    <row r="282" spans="1:11" x14ac:dyDescent="0.25">
      <c r="A282" s="71">
        <v>41464</v>
      </c>
      <c r="B282" s="72">
        <v>0.33680555555555558</v>
      </c>
      <c r="C282" s="80" t="s">
        <v>1153</v>
      </c>
      <c r="D282" s="80" t="s">
        <v>363</v>
      </c>
      <c r="E282" s="66" t="s">
        <v>1247</v>
      </c>
      <c r="F282" s="80" t="s">
        <v>2814</v>
      </c>
      <c r="G282" s="80">
        <v>1</v>
      </c>
      <c r="H282" s="71">
        <v>41470</v>
      </c>
      <c r="I282" s="72">
        <v>0.4680555555555555</v>
      </c>
      <c r="J282" s="66" t="s">
        <v>2828</v>
      </c>
      <c r="K282" s="70">
        <f t="shared" si="9"/>
        <v>6</v>
      </c>
    </row>
    <row r="283" spans="1:11" x14ac:dyDescent="0.25">
      <c r="A283" s="71">
        <v>41456</v>
      </c>
      <c r="B283" s="72">
        <v>0.53125</v>
      </c>
      <c r="C283" s="80" t="s">
        <v>1162</v>
      </c>
      <c r="D283" s="80" t="s">
        <v>2087</v>
      </c>
      <c r="E283" s="66" t="s">
        <v>2397</v>
      </c>
      <c r="F283" s="80" t="s">
        <v>2398</v>
      </c>
      <c r="G283" s="80">
        <v>1</v>
      </c>
      <c r="H283" s="71">
        <v>41456</v>
      </c>
      <c r="I283" s="72">
        <v>0.77083333333333337</v>
      </c>
      <c r="J283" s="66" t="s">
        <v>2396</v>
      </c>
      <c r="K283" s="70">
        <f t="shared" si="9"/>
        <v>0</v>
      </c>
    </row>
    <row r="284" spans="1:11" x14ac:dyDescent="0.25">
      <c r="A284" s="71">
        <v>41456</v>
      </c>
      <c r="B284" s="72">
        <v>0.53125</v>
      </c>
      <c r="C284" s="80" t="s">
        <v>1162</v>
      </c>
      <c r="D284" s="80" t="s">
        <v>2087</v>
      </c>
      <c r="E284" s="66" t="s">
        <v>2397</v>
      </c>
      <c r="F284" s="80" t="s">
        <v>2398</v>
      </c>
      <c r="G284" s="80">
        <v>1</v>
      </c>
      <c r="H284" s="71">
        <v>41459</v>
      </c>
      <c r="I284" s="72" t="s">
        <v>2515</v>
      </c>
      <c r="K284" s="70">
        <f t="shared" si="9"/>
        <v>3</v>
      </c>
    </row>
    <row r="285" spans="1:11" x14ac:dyDescent="0.25">
      <c r="A285" s="71">
        <v>41452</v>
      </c>
      <c r="B285" s="72">
        <v>0.70833333333333337</v>
      </c>
      <c r="C285" s="80" t="s">
        <v>1153</v>
      </c>
      <c r="D285" s="80" t="s">
        <v>117</v>
      </c>
      <c r="E285" s="66" t="s">
        <v>134</v>
      </c>
      <c r="F285" s="80" t="s">
        <v>3002</v>
      </c>
      <c r="G285" s="80">
        <v>1</v>
      </c>
      <c r="H285" s="71">
        <v>41472</v>
      </c>
      <c r="I285" s="72">
        <v>0.5</v>
      </c>
      <c r="J285" s="66" t="s">
        <v>3027</v>
      </c>
      <c r="K285" s="70">
        <f t="shared" si="9"/>
        <v>20</v>
      </c>
    </row>
    <row r="286" spans="1:11" x14ac:dyDescent="0.25">
      <c r="A286" s="71">
        <v>41464</v>
      </c>
      <c r="B286" s="72">
        <v>0.29166666666666669</v>
      </c>
      <c r="C286" s="80" t="s">
        <v>2426</v>
      </c>
      <c r="D286" s="80" t="s">
        <v>51</v>
      </c>
      <c r="E286" s="66" t="s">
        <v>1976</v>
      </c>
      <c r="F286" s="80" t="s">
        <v>3144</v>
      </c>
      <c r="G286" s="80">
        <v>1</v>
      </c>
      <c r="H286" s="71">
        <v>41477</v>
      </c>
      <c r="I286" s="72">
        <v>0.66666666666666663</v>
      </c>
      <c r="J286" s="66" t="s">
        <v>3255</v>
      </c>
      <c r="K286" s="70">
        <f t="shared" si="9"/>
        <v>13</v>
      </c>
    </row>
    <row r="287" spans="1:11" x14ac:dyDescent="0.25">
      <c r="A287" s="71">
        <v>41456</v>
      </c>
      <c r="B287" s="72">
        <v>0.625</v>
      </c>
      <c r="C287" s="80" t="s">
        <v>2335</v>
      </c>
      <c r="D287" s="80" t="s">
        <v>117</v>
      </c>
      <c r="E287" s="66" t="s">
        <v>1363</v>
      </c>
      <c r="F287" s="80" t="s">
        <v>3078</v>
      </c>
      <c r="G287" s="80">
        <v>1</v>
      </c>
      <c r="H287" s="71">
        <v>41473</v>
      </c>
      <c r="I287" s="72">
        <v>0.51180555555555551</v>
      </c>
      <c r="J287" s="66" t="s">
        <v>3108</v>
      </c>
      <c r="K287" s="70">
        <f t="shared" si="9"/>
        <v>17</v>
      </c>
    </row>
    <row r="288" spans="1:11" x14ac:dyDescent="0.25">
      <c r="A288" s="71">
        <v>41459</v>
      </c>
      <c r="B288" s="72">
        <v>0.51874999999999993</v>
      </c>
      <c r="C288" s="80" t="s">
        <v>1153</v>
      </c>
      <c r="D288" s="80" t="s">
        <v>117</v>
      </c>
      <c r="E288" s="66" t="s">
        <v>678</v>
      </c>
      <c r="F288" s="80" t="s">
        <v>679</v>
      </c>
      <c r="G288" s="80">
        <v>1</v>
      </c>
      <c r="H288" s="71">
        <v>41472</v>
      </c>
      <c r="I288" s="72">
        <v>0.5</v>
      </c>
      <c r="J288" s="66" t="s">
        <v>3024</v>
      </c>
      <c r="K288" s="70">
        <f t="shared" si="9"/>
        <v>13</v>
      </c>
    </row>
    <row r="289" spans="1:11" x14ac:dyDescent="0.25">
      <c r="A289" s="71">
        <v>41459</v>
      </c>
      <c r="B289" s="72">
        <v>0.5180555555555556</v>
      </c>
      <c r="C289" s="80" t="s">
        <v>1153</v>
      </c>
      <c r="D289" s="80" t="s">
        <v>117</v>
      </c>
      <c r="E289" s="66" t="s">
        <v>678</v>
      </c>
      <c r="F289" s="80" t="s">
        <v>679</v>
      </c>
      <c r="G289" s="80">
        <v>1</v>
      </c>
      <c r="H289" s="71">
        <v>41486</v>
      </c>
      <c r="I289" s="72">
        <v>0.5</v>
      </c>
      <c r="J289" s="66" t="s">
        <v>3561</v>
      </c>
      <c r="K289" s="70">
        <f t="shared" si="9"/>
        <v>27</v>
      </c>
    </row>
    <row r="290" spans="1:11" x14ac:dyDescent="0.25">
      <c r="A290" s="71">
        <v>41449</v>
      </c>
      <c r="B290" s="72">
        <v>0.61944444444444446</v>
      </c>
      <c r="C290" s="80" t="s">
        <v>2426</v>
      </c>
      <c r="D290" s="80" t="s">
        <v>117</v>
      </c>
      <c r="E290" s="66" t="s">
        <v>415</v>
      </c>
      <c r="F290" s="80" t="s">
        <v>3138</v>
      </c>
      <c r="G290" s="80">
        <v>1</v>
      </c>
      <c r="H290" s="71">
        <v>41478</v>
      </c>
      <c r="I290" s="72">
        <v>0.54166666666666663</v>
      </c>
      <c r="J290" s="66" t="s">
        <v>3277</v>
      </c>
      <c r="K290" s="70">
        <f t="shared" si="9"/>
        <v>29</v>
      </c>
    </row>
    <row r="291" spans="1:11" x14ac:dyDescent="0.25">
      <c r="A291" s="71">
        <v>41463</v>
      </c>
      <c r="B291" s="72">
        <v>0.60069444444444442</v>
      </c>
      <c r="C291" s="80" t="s">
        <v>1153</v>
      </c>
      <c r="D291" s="80" t="s">
        <v>117</v>
      </c>
      <c r="E291" s="66" t="s">
        <v>814</v>
      </c>
      <c r="F291" s="80" t="s">
        <v>1097</v>
      </c>
      <c r="G291" s="80">
        <v>1</v>
      </c>
      <c r="H291" s="71">
        <v>41480</v>
      </c>
      <c r="I291" s="72">
        <v>0.54166666666666663</v>
      </c>
      <c r="J291" s="66" t="s">
        <v>3377</v>
      </c>
      <c r="K291" s="70">
        <f t="shared" si="9"/>
        <v>17</v>
      </c>
    </row>
    <row r="292" spans="1:11" x14ac:dyDescent="0.25">
      <c r="A292" s="71">
        <v>41453</v>
      </c>
      <c r="B292" s="72">
        <v>0.29166666666666669</v>
      </c>
      <c r="C292" s="80" t="s">
        <v>2335</v>
      </c>
      <c r="D292" s="80" t="s">
        <v>51</v>
      </c>
      <c r="E292" s="66" t="s">
        <v>2414</v>
      </c>
      <c r="F292" s="80" t="s">
        <v>2415</v>
      </c>
      <c r="G292" s="80">
        <v>1</v>
      </c>
      <c r="H292" s="71">
        <v>41457</v>
      </c>
      <c r="I292" s="72">
        <v>0.49305555555555558</v>
      </c>
      <c r="J292" s="66" t="s">
        <v>2416</v>
      </c>
      <c r="K292" s="70">
        <f t="shared" si="9"/>
        <v>4</v>
      </c>
    </row>
    <row r="293" spans="1:11" x14ac:dyDescent="0.25">
      <c r="A293" s="71">
        <v>41437</v>
      </c>
      <c r="B293" s="72">
        <v>0.47916666666666669</v>
      </c>
      <c r="C293" s="80" t="s">
        <v>2335</v>
      </c>
      <c r="D293" s="80" t="s">
        <v>117</v>
      </c>
      <c r="E293" s="66" t="s">
        <v>2414</v>
      </c>
      <c r="F293" s="80" t="s">
        <v>2415</v>
      </c>
      <c r="G293" s="80">
        <v>1</v>
      </c>
      <c r="H293" s="71">
        <v>41459</v>
      </c>
      <c r="I293" s="72">
        <v>0.55555555555555558</v>
      </c>
      <c r="J293" s="66" t="s">
        <v>2522</v>
      </c>
      <c r="K293" s="70">
        <f t="shared" si="9"/>
        <v>22</v>
      </c>
    </row>
    <row r="294" spans="1:11" x14ac:dyDescent="0.25">
      <c r="A294" s="71">
        <v>41459</v>
      </c>
      <c r="B294" s="72">
        <v>0.70833333333333337</v>
      </c>
      <c r="C294" s="80" t="s">
        <v>1153</v>
      </c>
      <c r="D294" s="80" t="s">
        <v>51</v>
      </c>
      <c r="E294" s="66" t="s">
        <v>2414</v>
      </c>
      <c r="F294" s="80" t="s">
        <v>2985</v>
      </c>
      <c r="J294" s="66" t="s">
        <v>2986</v>
      </c>
      <c r="K294" s="70">
        <f t="shared" si="9"/>
        <v>-41459</v>
      </c>
    </row>
    <row r="295" spans="1:11" x14ac:dyDescent="0.25">
      <c r="A295" s="71">
        <v>41437</v>
      </c>
      <c r="B295" s="72">
        <v>0.47916666666666669</v>
      </c>
      <c r="C295" s="80" t="s">
        <v>2335</v>
      </c>
      <c r="D295" s="80" t="s">
        <v>117</v>
      </c>
      <c r="E295" s="66" t="s">
        <v>1567</v>
      </c>
      <c r="F295" s="80" t="s">
        <v>2410</v>
      </c>
      <c r="G295" s="80">
        <v>1</v>
      </c>
      <c r="H295" s="71">
        <v>41457</v>
      </c>
      <c r="I295" s="72">
        <v>0.48958333333333331</v>
      </c>
      <c r="J295" s="66" t="s">
        <v>2411</v>
      </c>
      <c r="K295" s="70">
        <f t="shared" si="9"/>
        <v>20</v>
      </c>
    </row>
    <row r="296" spans="1:11" x14ac:dyDescent="0.25">
      <c r="A296" s="71">
        <v>41437</v>
      </c>
      <c r="B296" s="72">
        <v>0.47916666666666669</v>
      </c>
      <c r="C296" s="80" t="s">
        <v>2335</v>
      </c>
      <c r="D296" s="80" t="s">
        <v>117</v>
      </c>
      <c r="E296" s="66" t="s">
        <v>1567</v>
      </c>
      <c r="F296" s="80" t="s">
        <v>2410</v>
      </c>
      <c r="G296" s="80">
        <v>1</v>
      </c>
      <c r="H296" s="71">
        <v>41478</v>
      </c>
      <c r="I296" s="72">
        <v>0.54166666666666663</v>
      </c>
      <c r="J296" s="66" t="s">
        <v>3276</v>
      </c>
      <c r="K296" s="70">
        <f t="shared" si="9"/>
        <v>41</v>
      </c>
    </row>
    <row r="297" spans="1:11" x14ac:dyDescent="0.25">
      <c r="A297" s="71">
        <v>41480</v>
      </c>
      <c r="B297" s="72">
        <v>0.55902777777777779</v>
      </c>
      <c r="C297" s="80" t="s">
        <v>1162</v>
      </c>
      <c r="D297" s="80" t="s">
        <v>117</v>
      </c>
      <c r="E297" s="66" t="s">
        <v>3404</v>
      </c>
      <c r="F297" s="80" t="s">
        <v>66</v>
      </c>
      <c r="G297" s="80">
        <v>1</v>
      </c>
      <c r="H297" s="71">
        <v>41480</v>
      </c>
      <c r="I297" s="72">
        <v>0.66666666666666663</v>
      </c>
      <c r="J297" s="66" t="s">
        <v>2616</v>
      </c>
      <c r="K297" s="70">
        <f t="shared" si="9"/>
        <v>0</v>
      </c>
    </row>
    <row r="298" spans="1:11" x14ac:dyDescent="0.25">
      <c r="A298" s="71">
        <v>41471</v>
      </c>
      <c r="B298" s="72">
        <v>0.47500000000000003</v>
      </c>
      <c r="C298" s="80" t="s">
        <v>696</v>
      </c>
      <c r="D298" s="80" t="s">
        <v>3126</v>
      </c>
      <c r="E298" s="66" t="s">
        <v>3127</v>
      </c>
      <c r="G298" s="80">
        <v>2</v>
      </c>
      <c r="H298" s="71">
        <v>41473</v>
      </c>
      <c r="I298" s="66" t="s">
        <v>3124</v>
      </c>
      <c r="K298" s="70">
        <f t="shared" si="9"/>
        <v>2</v>
      </c>
    </row>
    <row r="299" spans="1:11" x14ac:dyDescent="0.25">
      <c r="A299" s="71">
        <v>41446</v>
      </c>
      <c r="B299" s="72">
        <v>0.61111111111111105</v>
      </c>
      <c r="C299" s="80" t="s">
        <v>2335</v>
      </c>
      <c r="D299" s="80" t="s">
        <v>363</v>
      </c>
      <c r="E299" s="66" t="s">
        <v>1174</v>
      </c>
      <c r="F299" s="80" t="s">
        <v>2458</v>
      </c>
      <c r="G299" s="80">
        <v>1</v>
      </c>
      <c r="H299" s="71">
        <v>41458</v>
      </c>
      <c r="I299" s="72">
        <v>0.50972222222222219</v>
      </c>
      <c r="J299" s="66" t="s">
        <v>2470</v>
      </c>
      <c r="K299" s="70">
        <f t="shared" si="9"/>
        <v>12</v>
      </c>
    </row>
    <row r="300" spans="1:11" x14ac:dyDescent="0.25">
      <c r="A300" s="71">
        <v>41464</v>
      </c>
      <c r="B300" s="72">
        <v>0.34027777777777773</v>
      </c>
      <c r="C300" s="80" t="s">
        <v>2335</v>
      </c>
      <c r="D300" s="80" t="s">
        <v>2439</v>
      </c>
      <c r="E300" s="66" t="s">
        <v>1174</v>
      </c>
      <c r="F300" s="80" t="s">
        <v>2458</v>
      </c>
      <c r="G300" s="80">
        <v>1</v>
      </c>
      <c r="H300" s="71">
        <v>41473</v>
      </c>
      <c r="I300" s="66" t="s">
        <v>3095</v>
      </c>
      <c r="J300" s="66" t="s">
        <v>3096</v>
      </c>
      <c r="K300" s="70">
        <f t="shared" si="9"/>
        <v>9</v>
      </c>
    </row>
    <row r="301" spans="1:11" x14ac:dyDescent="0.25">
      <c r="A301" s="71">
        <v>41457</v>
      </c>
      <c r="B301" s="72">
        <v>0.66666666666666663</v>
      </c>
      <c r="C301" s="80" t="s">
        <v>10</v>
      </c>
      <c r="D301" s="80" t="s">
        <v>117</v>
      </c>
      <c r="E301" s="66" t="s">
        <v>2629</v>
      </c>
      <c r="F301" s="80" t="s">
        <v>2563</v>
      </c>
      <c r="G301" s="80">
        <v>1</v>
      </c>
      <c r="H301" s="71">
        <v>41460</v>
      </c>
      <c r="I301" s="72">
        <v>0.75</v>
      </c>
      <c r="J301" s="66" t="s">
        <v>1529</v>
      </c>
      <c r="K301" s="70">
        <f t="shared" si="9"/>
        <v>3</v>
      </c>
    </row>
    <row r="302" spans="1:11" x14ac:dyDescent="0.25">
      <c r="A302" s="71">
        <v>41464</v>
      </c>
      <c r="B302" s="72">
        <v>0.51736111111111105</v>
      </c>
      <c r="C302" s="80" t="s">
        <v>1676</v>
      </c>
      <c r="D302" s="80" t="s">
        <v>2593</v>
      </c>
      <c r="E302" s="66" t="s">
        <v>2629</v>
      </c>
      <c r="F302" s="80" t="s">
        <v>2906</v>
      </c>
      <c r="G302" s="80">
        <v>1</v>
      </c>
      <c r="H302" s="71">
        <v>41470</v>
      </c>
      <c r="I302" s="72">
        <v>0.70833333333333337</v>
      </c>
      <c r="J302" s="66" t="s">
        <v>2907</v>
      </c>
      <c r="K302" s="70">
        <f t="shared" si="9"/>
        <v>6</v>
      </c>
    </row>
    <row r="303" spans="1:11" x14ac:dyDescent="0.25">
      <c r="A303" s="71">
        <v>41464</v>
      </c>
      <c r="B303" s="72">
        <v>0.44444444444444442</v>
      </c>
      <c r="C303" s="80" t="s">
        <v>1676</v>
      </c>
      <c r="D303" s="80" t="s">
        <v>2593</v>
      </c>
      <c r="E303" s="66" t="s">
        <v>2640</v>
      </c>
      <c r="F303" s="80" t="s">
        <v>2563</v>
      </c>
      <c r="G303" s="80">
        <v>3</v>
      </c>
      <c r="H303" s="71">
        <v>41464</v>
      </c>
      <c r="I303" s="72"/>
      <c r="J303" s="66" t="s">
        <v>2641</v>
      </c>
      <c r="K303" s="70">
        <f t="shared" si="9"/>
        <v>0</v>
      </c>
    </row>
    <row r="304" spans="1:11" x14ac:dyDescent="0.25">
      <c r="A304" s="71">
        <v>41464</v>
      </c>
      <c r="B304" s="72">
        <v>0.51736111111111105</v>
      </c>
      <c r="C304" s="80" t="s">
        <v>1676</v>
      </c>
      <c r="D304" s="80" t="s">
        <v>2593</v>
      </c>
      <c r="E304" s="66" t="s">
        <v>2640</v>
      </c>
      <c r="F304" s="80" t="s">
        <v>2563</v>
      </c>
      <c r="G304" s="80">
        <v>1</v>
      </c>
      <c r="H304" s="71">
        <v>41464</v>
      </c>
      <c r="I304" s="72">
        <v>0.52777777777777779</v>
      </c>
      <c r="J304" s="66" t="s">
        <v>1529</v>
      </c>
      <c r="K304" s="70">
        <f t="shared" si="9"/>
        <v>0</v>
      </c>
    </row>
    <row r="305" spans="1:11" x14ac:dyDescent="0.25">
      <c r="A305" s="71">
        <v>41464</v>
      </c>
      <c r="B305" s="72">
        <v>0.51736111111111105</v>
      </c>
      <c r="C305" s="80" t="s">
        <v>1676</v>
      </c>
      <c r="D305" s="80" t="s">
        <v>2593</v>
      </c>
      <c r="E305" s="66" t="s">
        <v>2640</v>
      </c>
      <c r="F305" s="80" t="s">
        <v>2563</v>
      </c>
      <c r="G305" s="80">
        <v>1</v>
      </c>
      <c r="H305" s="71">
        <v>41464</v>
      </c>
      <c r="I305" s="72">
        <v>0.75</v>
      </c>
      <c r="J305" s="66" t="s">
        <v>2665</v>
      </c>
      <c r="K305" s="70">
        <f t="shared" si="9"/>
        <v>0</v>
      </c>
    </row>
    <row r="306" spans="1:11" x14ac:dyDescent="0.25">
      <c r="A306" s="71">
        <v>41464</v>
      </c>
      <c r="B306" s="72">
        <v>0.51736111111111105</v>
      </c>
      <c r="C306" s="80" t="s">
        <v>1676</v>
      </c>
      <c r="D306" s="80" t="s">
        <v>2593</v>
      </c>
      <c r="E306" s="66" t="s">
        <v>2640</v>
      </c>
      <c r="F306" s="80" t="s">
        <v>2563</v>
      </c>
      <c r="G306" s="80">
        <v>1</v>
      </c>
      <c r="H306" s="71"/>
      <c r="I306" s="72"/>
      <c r="K306" s="70"/>
    </row>
    <row r="307" spans="1:11" x14ac:dyDescent="0.25">
      <c r="A307" s="71">
        <v>41460</v>
      </c>
      <c r="B307" s="72">
        <v>0.7284722222222223</v>
      </c>
      <c r="C307" s="80" t="s">
        <v>300</v>
      </c>
      <c r="D307" s="80" t="s">
        <v>439</v>
      </c>
      <c r="E307" s="66" t="s">
        <v>934</v>
      </c>
      <c r="F307" s="80" t="s">
        <v>3111</v>
      </c>
      <c r="G307" s="80">
        <v>1</v>
      </c>
      <c r="H307" s="71">
        <v>41473</v>
      </c>
      <c r="I307" s="72">
        <v>0.5131944444444444</v>
      </c>
      <c r="J307" s="66" t="s">
        <v>3112</v>
      </c>
      <c r="K307" s="70">
        <f t="shared" ref="K307:K338" si="10">H307-A307</f>
        <v>13</v>
      </c>
    </row>
    <row r="308" spans="1:11" x14ac:dyDescent="0.25">
      <c r="A308" s="71">
        <v>41396</v>
      </c>
      <c r="B308" s="72">
        <v>0.75486111111111109</v>
      </c>
      <c r="C308" s="80" t="s">
        <v>1676</v>
      </c>
      <c r="D308" s="80" t="s">
        <v>439</v>
      </c>
      <c r="E308" s="66" t="s">
        <v>934</v>
      </c>
      <c r="F308" s="80" t="s">
        <v>3111</v>
      </c>
      <c r="G308" s="80">
        <v>1</v>
      </c>
      <c r="H308" s="71">
        <v>41473</v>
      </c>
      <c r="I308" s="72"/>
      <c r="J308" s="66" t="s">
        <v>3113</v>
      </c>
      <c r="K308" s="70">
        <f t="shared" si="10"/>
        <v>77</v>
      </c>
    </row>
    <row r="309" spans="1:11" x14ac:dyDescent="0.25">
      <c r="A309" s="71">
        <v>41456</v>
      </c>
      <c r="B309" s="72">
        <v>0.74305555555555547</v>
      </c>
      <c r="C309" s="80" t="s">
        <v>1153</v>
      </c>
      <c r="D309" s="80" t="s">
        <v>2439</v>
      </c>
      <c r="E309" s="66" t="s">
        <v>728</v>
      </c>
      <c r="F309" s="80" t="s">
        <v>2441</v>
      </c>
      <c r="G309" s="80">
        <v>1</v>
      </c>
      <c r="H309" s="71">
        <v>41471</v>
      </c>
      <c r="I309" s="72">
        <v>0.625</v>
      </c>
      <c r="J309" s="66" t="s">
        <v>2984</v>
      </c>
      <c r="K309" s="70">
        <f t="shared" si="10"/>
        <v>15</v>
      </c>
    </row>
    <row r="310" spans="1:11" x14ac:dyDescent="0.25">
      <c r="A310" s="71">
        <v>41463</v>
      </c>
      <c r="B310" s="72">
        <v>0.60763888888888895</v>
      </c>
      <c r="C310" s="80" t="s">
        <v>1153</v>
      </c>
      <c r="D310" s="80" t="s">
        <v>117</v>
      </c>
      <c r="E310" s="66" t="s">
        <v>807</v>
      </c>
      <c r="F310" s="80" t="s">
        <v>2838</v>
      </c>
      <c r="G310" s="80">
        <v>1</v>
      </c>
      <c r="H310" s="71">
        <v>41472</v>
      </c>
      <c r="I310" s="72">
        <v>0.5</v>
      </c>
      <c r="J310" s="66" t="s">
        <v>3031</v>
      </c>
      <c r="K310" s="70">
        <f t="shared" si="10"/>
        <v>9</v>
      </c>
    </row>
    <row r="311" spans="1:11" x14ac:dyDescent="0.25">
      <c r="A311" s="71">
        <v>41481</v>
      </c>
      <c r="B311" s="72">
        <v>0.43402777777777773</v>
      </c>
      <c r="C311" s="80" t="s">
        <v>1162</v>
      </c>
      <c r="D311" s="80" t="s">
        <v>2657</v>
      </c>
      <c r="E311" s="66" t="s">
        <v>3499</v>
      </c>
      <c r="F311" s="80" t="s">
        <v>107</v>
      </c>
      <c r="G311" s="80">
        <v>1</v>
      </c>
      <c r="H311" s="71">
        <v>41484</v>
      </c>
      <c r="I311" s="72">
        <v>0.66666666666666663</v>
      </c>
      <c r="J311" s="66" t="s">
        <v>3500</v>
      </c>
      <c r="K311" s="70">
        <f t="shared" si="10"/>
        <v>3</v>
      </c>
    </row>
    <row r="312" spans="1:11" x14ac:dyDescent="0.25">
      <c r="A312" s="71">
        <v>41481</v>
      </c>
      <c r="B312" s="72">
        <v>0.43402777777777773</v>
      </c>
      <c r="C312" s="80" t="s">
        <v>1162</v>
      </c>
      <c r="D312" s="80" t="s">
        <v>2657</v>
      </c>
      <c r="E312" s="66" t="s">
        <v>3499</v>
      </c>
      <c r="F312" s="80" t="s">
        <v>107</v>
      </c>
      <c r="G312" s="80">
        <v>1</v>
      </c>
      <c r="H312" s="71">
        <v>41484</v>
      </c>
      <c r="I312" s="72">
        <v>0.66666666666666663</v>
      </c>
      <c r="J312" s="66" t="s">
        <v>3501</v>
      </c>
      <c r="K312" s="70">
        <f t="shared" si="10"/>
        <v>3</v>
      </c>
    </row>
    <row r="313" spans="1:11" x14ac:dyDescent="0.25">
      <c r="A313" s="71">
        <v>41481</v>
      </c>
      <c r="B313" s="72">
        <v>0.43402777777777773</v>
      </c>
      <c r="C313" s="80" t="s">
        <v>1162</v>
      </c>
      <c r="D313" s="80" t="s">
        <v>2657</v>
      </c>
      <c r="E313" s="66" t="s">
        <v>3499</v>
      </c>
      <c r="F313" s="80" t="s">
        <v>107</v>
      </c>
      <c r="G313" s="80">
        <v>1</v>
      </c>
      <c r="H313" s="71">
        <v>41486</v>
      </c>
      <c r="I313" s="72">
        <v>0.64583333333333337</v>
      </c>
      <c r="J313" s="66" t="s">
        <v>3574</v>
      </c>
      <c r="K313" s="70">
        <f t="shared" si="10"/>
        <v>5</v>
      </c>
    </row>
    <row r="314" spans="1:11" x14ac:dyDescent="0.25">
      <c r="A314" s="71">
        <v>41481</v>
      </c>
      <c r="B314" s="72">
        <v>0.43402777777777773</v>
      </c>
      <c r="C314" s="80" t="s">
        <v>1162</v>
      </c>
      <c r="D314" s="80" t="s">
        <v>2657</v>
      </c>
      <c r="E314" s="66" t="s">
        <v>3499</v>
      </c>
      <c r="F314" s="80" t="s">
        <v>107</v>
      </c>
      <c r="G314" s="80">
        <v>1</v>
      </c>
      <c r="H314" s="71">
        <v>41486</v>
      </c>
      <c r="I314" s="72">
        <v>0.64583333333333337</v>
      </c>
      <c r="J314" s="66" t="s">
        <v>3575</v>
      </c>
      <c r="K314" s="70">
        <f t="shared" si="10"/>
        <v>5</v>
      </c>
    </row>
    <row r="315" spans="1:11" x14ac:dyDescent="0.25">
      <c r="A315" s="71">
        <v>41465</v>
      </c>
      <c r="B315" s="72">
        <v>0.70833333333333337</v>
      </c>
      <c r="C315" s="80" t="s">
        <v>1676</v>
      </c>
      <c r="D315" s="80" t="s">
        <v>2487</v>
      </c>
      <c r="E315" s="66" t="s">
        <v>2898</v>
      </c>
      <c r="F315" s="80" t="s">
        <v>2894</v>
      </c>
      <c r="G315" s="80">
        <v>1</v>
      </c>
      <c r="H315" s="71">
        <v>41470</v>
      </c>
      <c r="I315" s="72">
        <v>0.70833333333333337</v>
      </c>
      <c r="J315" s="66" t="s">
        <v>2899</v>
      </c>
      <c r="K315" s="70">
        <f t="shared" si="10"/>
        <v>5</v>
      </c>
    </row>
    <row r="316" spans="1:11" x14ac:dyDescent="0.25">
      <c r="A316" s="71">
        <v>41465</v>
      </c>
      <c r="B316" s="72">
        <v>0.70833333333333337</v>
      </c>
      <c r="C316" s="80" t="s">
        <v>1676</v>
      </c>
      <c r="D316" s="80" t="s">
        <v>2487</v>
      </c>
      <c r="E316" s="66" t="s">
        <v>2898</v>
      </c>
      <c r="F316" s="80" t="s">
        <v>2894</v>
      </c>
      <c r="G316" s="80">
        <v>1</v>
      </c>
      <c r="H316" s="71">
        <v>41470</v>
      </c>
      <c r="I316" s="72">
        <v>0.70833333333333337</v>
      </c>
      <c r="J316" s="66" t="s">
        <v>2900</v>
      </c>
      <c r="K316" s="70">
        <f t="shared" si="10"/>
        <v>5</v>
      </c>
    </row>
    <row r="317" spans="1:11" x14ac:dyDescent="0.25">
      <c r="A317" s="71">
        <v>41465</v>
      </c>
      <c r="B317" s="72">
        <v>0.70833333333333337</v>
      </c>
      <c r="C317" s="80" t="s">
        <v>1676</v>
      </c>
      <c r="D317" s="80" t="s">
        <v>2487</v>
      </c>
      <c r="E317" s="66" t="s">
        <v>2898</v>
      </c>
      <c r="F317" s="80" t="s">
        <v>2894</v>
      </c>
      <c r="G317" s="80">
        <v>1</v>
      </c>
      <c r="H317" s="71">
        <v>41470</v>
      </c>
      <c r="I317" s="72">
        <v>0.70833333333333337</v>
      </c>
      <c r="J317" s="66" t="s">
        <v>2901</v>
      </c>
      <c r="K317" s="70">
        <f t="shared" si="10"/>
        <v>5</v>
      </c>
    </row>
    <row r="318" spans="1:11" x14ac:dyDescent="0.25">
      <c r="A318" s="71">
        <v>41465</v>
      </c>
      <c r="B318" s="72">
        <v>0.70833333333333337</v>
      </c>
      <c r="C318" s="80" t="s">
        <v>1676</v>
      </c>
      <c r="D318" s="80" t="s">
        <v>2487</v>
      </c>
      <c r="E318" s="66" t="s">
        <v>2898</v>
      </c>
      <c r="F318" s="80" t="s">
        <v>2894</v>
      </c>
      <c r="G318" s="80">
        <v>1</v>
      </c>
      <c r="H318" s="71">
        <v>41470</v>
      </c>
      <c r="I318" s="72">
        <v>0.70833333333333337</v>
      </c>
      <c r="J318" s="66" t="s">
        <v>2609</v>
      </c>
      <c r="K318" s="70">
        <f t="shared" si="10"/>
        <v>5</v>
      </c>
    </row>
    <row r="319" spans="1:11" x14ac:dyDescent="0.25">
      <c r="A319" s="71">
        <v>41453</v>
      </c>
      <c r="B319" s="72">
        <v>0.60347222222222219</v>
      </c>
      <c r="C319" s="80" t="s">
        <v>1153</v>
      </c>
      <c r="D319" s="80" t="s">
        <v>117</v>
      </c>
      <c r="E319" s="66" t="s">
        <v>1221</v>
      </c>
      <c r="F319" s="80" t="s">
        <v>2912</v>
      </c>
      <c r="G319" s="80">
        <v>1</v>
      </c>
      <c r="H319" s="71">
        <v>41471</v>
      </c>
      <c r="I319" s="72">
        <v>0.4694444444444445</v>
      </c>
      <c r="J319" s="66" t="s">
        <v>2913</v>
      </c>
      <c r="K319" s="70">
        <f t="shared" si="10"/>
        <v>18</v>
      </c>
    </row>
    <row r="320" spans="1:11" x14ac:dyDescent="0.25">
      <c r="A320" s="71">
        <v>41474</v>
      </c>
      <c r="B320" s="72">
        <v>0.53472222222222221</v>
      </c>
      <c r="C320" s="80" t="s">
        <v>1162</v>
      </c>
      <c r="D320" s="80" t="s">
        <v>3245</v>
      </c>
      <c r="E320" s="66" t="s">
        <v>3246</v>
      </c>
      <c r="F320" s="80" t="s">
        <v>3247</v>
      </c>
      <c r="G320" s="83">
        <v>1</v>
      </c>
      <c r="H320" s="71">
        <v>41477</v>
      </c>
      <c r="I320" s="72">
        <v>0.66666666666666663</v>
      </c>
      <c r="J320" s="66" t="s">
        <v>3248</v>
      </c>
      <c r="K320" s="70">
        <f t="shared" si="10"/>
        <v>3</v>
      </c>
    </row>
    <row r="321" spans="1:11" x14ac:dyDescent="0.25">
      <c r="A321" s="71">
        <v>41479</v>
      </c>
      <c r="B321" s="72">
        <v>0.61111111111111105</v>
      </c>
      <c r="C321" s="80" t="s">
        <v>696</v>
      </c>
      <c r="D321" s="80" t="s">
        <v>2614</v>
      </c>
      <c r="E321" s="66" t="s">
        <v>3365</v>
      </c>
      <c r="F321" s="80" t="s">
        <v>1608</v>
      </c>
      <c r="G321" s="80">
        <v>1</v>
      </c>
      <c r="H321" s="71">
        <v>41479</v>
      </c>
      <c r="I321" s="72">
        <v>0.66666666666666663</v>
      </c>
      <c r="J321" s="66" t="s">
        <v>3366</v>
      </c>
      <c r="K321" s="70">
        <f t="shared" si="10"/>
        <v>0</v>
      </c>
    </row>
    <row r="322" spans="1:11" x14ac:dyDescent="0.25">
      <c r="A322" s="71">
        <v>41479</v>
      </c>
      <c r="B322" s="72">
        <v>0.61111111111111105</v>
      </c>
      <c r="C322" s="80" t="s">
        <v>696</v>
      </c>
      <c r="D322" s="80" t="s">
        <v>2614</v>
      </c>
      <c r="E322" s="66" t="s">
        <v>3365</v>
      </c>
      <c r="F322" s="80" t="s">
        <v>1608</v>
      </c>
      <c r="G322" s="80">
        <v>1</v>
      </c>
      <c r="H322" s="71">
        <v>41479</v>
      </c>
      <c r="I322" s="72">
        <v>0.66666666666666663</v>
      </c>
      <c r="J322" s="66" t="s">
        <v>3367</v>
      </c>
      <c r="K322" s="70">
        <f t="shared" si="10"/>
        <v>0</v>
      </c>
    </row>
    <row r="323" spans="1:11" x14ac:dyDescent="0.25">
      <c r="A323" s="71">
        <v>41479</v>
      </c>
      <c r="B323" s="72">
        <v>0.61111111111111105</v>
      </c>
      <c r="C323" s="80" t="s">
        <v>696</v>
      </c>
      <c r="D323" s="80" t="s">
        <v>2614</v>
      </c>
      <c r="E323" s="66" t="s">
        <v>3365</v>
      </c>
      <c r="F323" s="80" t="s">
        <v>1608</v>
      </c>
      <c r="G323" s="80">
        <v>1</v>
      </c>
      <c r="H323" s="71">
        <v>41479</v>
      </c>
      <c r="I323" s="72">
        <v>0.66666666666666663</v>
      </c>
      <c r="J323" s="66" t="s">
        <v>3368</v>
      </c>
      <c r="K323" s="70">
        <f t="shared" si="10"/>
        <v>0</v>
      </c>
    </row>
    <row r="324" spans="1:11" x14ac:dyDescent="0.25">
      <c r="A324" s="71">
        <v>41479</v>
      </c>
      <c r="B324" s="72">
        <v>0.61111111111111105</v>
      </c>
      <c r="C324" s="80" t="s">
        <v>696</v>
      </c>
      <c r="D324" s="80" t="s">
        <v>2614</v>
      </c>
      <c r="E324" s="66" t="s">
        <v>3365</v>
      </c>
      <c r="F324" s="80" t="s">
        <v>1608</v>
      </c>
      <c r="G324" s="80">
        <v>1</v>
      </c>
      <c r="H324" s="71">
        <v>41479</v>
      </c>
      <c r="I324" s="72">
        <v>0.66666666666666663</v>
      </c>
      <c r="J324" s="66" t="s">
        <v>3369</v>
      </c>
      <c r="K324" s="70">
        <f t="shared" si="10"/>
        <v>0</v>
      </c>
    </row>
    <row r="325" spans="1:11" x14ac:dyDescent="0.25">
      <c r="A325" s="71">
        <v>41466</v>
      </c>
      <c r="B325" s="66" t="s">
        <v>3357</v>
      </c>
      <c r="C325" s="80" t="s">
        <v>1153</v>
      </c>
      <c r="D325" s="80" t="s">
        <v>51</v>
      </c>
      <c r="E325" s="66" t="s">
        <v>1899</v>
      </c>
      <c r="F325" s="80" t="s">
        <v>3358</v>
      </c>
      <c r="G325" s="80">
        <v>1</v>
      </c>
      <c r="H325" s="71">
        <v>41479</v>
      </c>
      <c r="I325" s="72">
        <v>0.625</v>
      </c>
      <c r="J325" s="66" t="s">
        <v>3359</v>
      </c>
      <c r="K325" s="70">
        <f t="shared" si="10"/>
        <v>13</v>
      </c>
    </row>
    <row r="326" spans="1:11" x14ac:dyDescent="0.25">
      <c r="A326" s="71">
        <v>41474</v>
      </c>
      <c r="B326" s="72">
        <v>0.54166666666666663</v>
      </c>
      <c r="C326" s="80" t="s">
        <v>1676</v>
      </c>
      <c r="D326" s="80" t="s">
        <v>117</v>
      </c>
      <c r="E326" s="66" t="s">
        <v>3158</v>
      </c>
      <c r="F326" s="80" t="s">
        <v>3159</v>
      </c>
      <c r="G326" s="80">
        <v>1</v>
      </c>
      <c r="H326" s="71">
        <v>41474</v>
      </c>
      <c r="I326" s="72">
        <v>0.57013888888888886</v>
      </c>
      <c r="J326" s="66" t="s">
        <v>3160</v>
      </c>
      <c r="K326" s="70">
        <f t="shared" si="10"/>
        <v>0</v>
      </c>
    </row>
    <row r="327" spans="1:11" x14ac:dyDescent="0.25">
      <c r="A327" s="71">
        <v>41477</v>
      </c>
      <c r="B327" s="72">
        <v>0.625</v>
      </c>
      <c r="C327" s="80" t="s">
        <v>14</v>
      </c>
      <c r="D327" s="80" t="s">
        <v>383</v>
      </c>
      <c r="E327" s="66" t="s">
        <v>3158</v>
      </c>
      <c r="F327" s="80" t="s">
        <v>3235</v>
      </c>
      <c r="G327" s="80">
        <v>1</v>
      </c>
      <c r="H327" s="71">
        <v>41477</v>
      </c>
      <c r="I327" s="72">
        <v>0.64583333333333337</v>
      </c>
      <c r="J327" s="66" t="s">
        <v>3236</v>
      </c>
      <c r="K327" s="70">
        <f t="shared" si="10"/>
        <v>0</v>
      </c>
    </row>
    <row r="328" spans="1:11" x14ac:dyDescent="0.25">
      <c r="A328" s="71">
        <v>41457</v>
      </c>
      <c r="B328" s="72">
        <v>0.47361111111111115</v>
      </c>
      <c r="C328" s="80" t="s">
        <v>1162</v>
      </c>
      <c r="D328" s="80" t="s">
        <v>2403</v>
      </c>
      <c r="E328" s="66" t="s">
        <v>2404</v>
      </c>
      <c r="G328" s="80">
        <v>1</v>
      </c>
      <c r="H328" s="71">
        <v>41457</v>
      </c>
      <c r="I328" s="72">
        <v>0.47361111111111115</v>
      </c>
      <c r="J328" s="66" t="s">
        <v>2405</v>
      </c>
      <c r="K328" s="70">
        <f t="shared" si="10"/>
        <v>0</v>
      </c>
    </row>
    <row r="329" spans="1:11" x14ac:dyDescent="0.25">
      <c r="A329" s="71">
        <v>41473</v>
      </c>
      <c r="B329" s="72">
        <v>0.52986111111111112</v>
      </c>
      <c r="C329" s="80" t="s">
        <v>1153</v>
      </c>
      <c r="D329" s="80" t="s">
        <v>2487</v>
      </c>
      <c r="E329" s="66" t="s">
        <v>3595</v>
      </c>
      <c r="F329" s="80" t="s">
        <v>3596</v>
      </c>
      <c r="G329" s="80">
        <v>1</v>
      </c>
      <c r="H329" s="71">
        <v>41486</v>
      </c>
      <c r="I329" s="72">
        <v>0.65277777777777779</v>
      </c>
      <c r="J329" s="66" t="s">
        <v>3597</v>
      </c>
      <c r="K329" s="70">
        <f t="shared" si="10"/>
        <v>13</v>
      </c>
    </row>
    <row r="330" spans="1:11" x14ac:dyDescent="0.25">
      <c r="A330" s="71">
        <v>41473</v>
      </c>
      <c r="B330" s="72">
        <v>0.52986111111111112</v>
      </c>
      <c r="C330" s="80" t="s">
        <v>1153</v>
      </c>
      <c r="D330" s="80" t="s">
        <v>2487</v>
      </c>
      <c r="E330" s="66" t="s">
        <v>3595</v>
      </c>
      <c r="F330" s="80" t="s">
        <v>3596</v>
      </c>
      <c r="G330" s="80">
        <v>1</v>
      </c>
      <c r="H330" s="71">
        <v>41486</v>
      </c>
      <c r="I330" s="72">
        <v>0.65277777777777779</v>
      </c>
      <c r="J330" s="66" t="s">
        <v>3598</v>
      </c>
      <c r="K330" s="70">
        <f t="shared" si="10"/>
        <v>13</v>
      </c>
    </row>
    <row r="331" spans="1:11" x14ac:dyDescent="0.25">
      <c r="A331" s="71">
        <v>41478</v>
      </c>
      <c r="B331" s="72">
        <v>0.5625</v>
      </c>
      <c r="C331" s="80" t="s">
        <v>14</v>
      </c>
      <c r="D331" s="80" t="s">
        <v>374</v>
      </c>
      <c r="E331" s="66" t="s">
        <v>1101</v>
      </c>
      <c r="F331" s="80" t="s">
        <v>1608</v>
      </c>
      <c r="G331" s="80">
        <v>1</v>
      </c>
      <c r="H331" s="71">
        <v>41478</v>
      </c>
      <c r="I331" s="72">
        <v>0.58333333333333337</v>
      </c>
      <c r="J331" s="66" t="s">
        <v>3287</v>
      </c>
      <c r="K331" s="70">
        <f t="shared" si="10"/>
        <v>0</v>
      </c>
    </row>
    <row r="332" spans="1:11" x14ac:dyDescent="0.25">
      <c r="A332" s="71">
        <v>41478</v>
      </c>
      <c r="B332" s="72">
        <v>0.5625</v>
      </c>
      <c r="C332" s="80" t="s">
        <v>14</v>
      </c>
      <c r="D332" s="80" t="s">
        <v>374</v>
      </c>
      <c r="E332" s="66" t="s">
        <v>1101</v>
      </c>
      <c r="F332" s="80" t="s">
        <v>1608</v>
      </c>
      <c r="G332" s="80">
        <v>1</v>
      </c>
      <c r="H332" s="71">
        <v>41478</v>
      </c>
      <c r="I332" s="72">
        <v>0.58333333333333337</v>
      </c>
      <c r="J332" s="66" t="s">
        <v>3288</v>
      </c>
      <c r="K332" s="70">
        <f t="shared" si="10"/>
        <v>0</v>
      </c>
    </row>
    <row r="333" spans="1:11" x14ac:dyDescent="0.25">
      <c r="A333" s="71">
        <v>41457</v>
      </c>
      <c r="B333" s="72">
        <v>0.5</v>
      </c>
      <c r="C333" s="80" t="s">
        <v>1830</v>
      </c>
      <c r="D333" s="80" t="s">
        <v>2485</v>
      </c>
      <c r="E333" s="66" t="s">
        <v>598</v>
      </c>
      <c r="G333" s="80">
        <v>1</v>
      </c>
      <c r="H333" s="71">
        <v>41458</v>
      </c>
      <c r="I333" s="72">
        <v>0.8125</v>
      </c>
      <c r="J333" s="66" t="s">
        <v>2486</v>
      </c>
      <c r="K333" s="70">
        <f t="shared" si="10"/>
        <v>1</v>
      </c>
    </row>
    <row r="334" spans="1:11" x14ac:dyDescent="0.25">
      <c r="A334" s="71">
        <v>41461</v>
      </c>
      <c r="B334" s="72">
        <v>0.51041666666666663</v>
      </c>
      <c r="C334" s="80" t="s">
        <v>1162</v>
      </c>
      <c r="D334" s="80" t="s">
        <v>2768</v>
      </c>
      <c r="E334" s="66" t="s">
        <v>598</v>
      </c>
      <c r="F334" s="80" t="s">
        <v>2772</v>
      </c>
      <c r="G334" s="80">
        <v>1</v>
      </c>
      <c r="H334" s="71">
        <v>41467</v>
      </c>
      <c r="I334" s="72">
        <v>0.75</v>
      </c>
      <c r="J334" s="66" t="s">
        <v>2773</v>
      </c>
      <c r="K334" s="70">
        <f t="shared" si="10"/>
        <v>6</v>
      </c>
    </row>
    <row r="335" spans="1:11" x14ac:dyDescent="0.25">
      <c r="A335" s="71">
        <v>41467</v>
      </c>
      <c r="B335" s="72">
        <v>0.44444444444444442</v>
      </c>
      <c r="C335" s="80" t="s">
        <v>1676</v>
      </c>
      <c r="D335" s="80" t="s">
        <v>2768</v>
      </c>
      <c r="E335" s="66" t="s">
        <v>598</v>
      </c>
      <c r="F335" s="80" t="s">
        <v>2772</v>
      </c>
      <c r="G335" s="80">
        <v>1</v>
      </c>
      <c r="H335" s="71">
        <v>41471</v>
      </c>
      <c r="I335" s="72">
        <v>0.69236111111111109</v>
      </c>
      <c r="J335" s="66" t="s">
        <v>3000</v>
      </c>
      <c r="K335" s="70">
        <f t="shared" si="10"/>
        <v>4</v>
      </c>
    </row>
    <row r="336" spans="1:11" x14ac:dyDescent="0.25">
      <c r="A336" s="71">
        <v>41463</v>
      </c>
      <c r="B336" s="72">
        <v>0.47222222222222227</v>
      </c>
      <c r="C336" s="80" t="s">
        <v>2586</v>
      </c>
      <c r="D336" s="80" t="s">
        <v>2587</v>
      </c>
      <c r="E336" s="66" t="s">
        <v>2588</v>
      </c>
      <c r="F336" s="80" t="s">
        <v>2589</v>
      </c>
      <c r="G336" s="80">
        <v>1</v>
      </c>
      <c r="H336" s="71">
        <v>41463</v>
      </c>
      <c r="I336" s="72">
        <v>0.66666666666666663</v>
      </c>
      <c r="J336" s="66" t="s">
        <v>2591</v>
      </c>
      <c r="K336" s="70">
        <f t="shared" si="10"/>
        <v>0</v>
      </c>
    </row>
    <row r="337" spans="1:11" x14ac:dyDescent="0.25">
      <c r="A337" s="71">
        <v>41463</v>
      </c>
      <c r="B337" s="72">
        <v>0.47222222222222227</v>
      </c>
      <c r="C337" s="80" t="s">
        <v>2586</v>
      </c>
      <c r="D337" s="80" t="s">
        <v>2587</v>
      </c>
      <c r="E337" s="66" t="s">
        <v>2588</v>
      </c>
      <c r="F337" s="80" t="s">
        <v>2589</v>
      </c>
      <c r="G337" s="80">
        <v>1</v>
      </c>
      <c r="H337" s="71">
        <v>41463</v>
      </c>
      <c r="I337" s="72">
        <v>0.66666666666666663</v>
      </c>
      <c r="J337" s="66" t="s">
        <v>2590</v>
      </c>
      <c r="K337" s="70">
        <f t="shared" si="10"/>
        <v>0</v>
      </c>
    </row>
    <row r="338" spans="1:11" x14ac:dyDescent="0.25">
      <c r="A338" s="71">
        <v>41437</v>
      </c>
      <c r="B338" s="72">
        <v>0.47916666666666669</v>
      </c>
      <c r="C338" s="80" t="s">
        <v>2335</v>
      </c>
      <c r="D338" s="80" t="s">
        <v>117</v>
      </c>
      <c r="E338" s="66" t="s">
        <v>1258</v>
      </c>
      <c r="F338" s="80" t="s">
        <v>2637</v>
      </c>
      <c r="G338" s="80">
        <v>1</v>
      </c>
      <c r="H338" s="71">
        <v>41464</v>
      </c>
      <c r="I338" s="72">
        <v>0.5</v>
      </c>
      <c r="J338" s="66" t="s">
        <v>2638</v>
      </c>
      <c r="K338" s="70">
        <f t="shared" si="10"/>
        <v>27</v>
      </c>
    </row>
    <row r="339" spans="1:11" x14ac:dyDescent="0.25">
      <c r="A339" s="71">
        <v>41437</v>
      </c>
      <c r="B339" s="72">
        <v>0.47916666666666669</v>
      </c>
      <c r="C339" s="80" t="s">
        <v>2335</v>
      </c>
      <c r="D339" s="80" t="s">
        <v>117</v>
      </c>
      <c r="E339" s="66" t="s">
        <v>855</v>
      </c>
      <c r="F339" s="80" t="s">
        <v>2570</v>
      </c>
      <c r="G339" s="80">
        <v>1</v>
      </c>
      <c r="H339" s="71">
        <v>41463</v>
      </c>
      <c r="I339" s="72">
        <v>0.47430555555555554</v>
      </c>
      <c r="J339" s="66" t="s">
        <v>2581</v>
      </c>
      <c r="K339" s="70">
        <f t="shared" ref="K339:K355" si="11">H339-A339</f>
        <v>26</v>
      </c>
    </row>
    <row r="340" spans="1:11" x14ac:dyDescent="0.25">
      <c r="A340" s="71">
        <v>41465</v>
      </c>
      <c r="B340" s="72" t="s">
        <v>2840</v>
      </c>
      <c r="C340" s="80" t="s">
        <v>2335</v>
      </c>
      <c r="D340" s="80" t="s">
        <v>117</v>
      </c>
      <c r="E340" s="66" t="s">
        <v>855</v>
      </c>
      <c r="F340" s="80" t="s">
        <v>2570</v>
      </c>
      <c r="G340" s="80">
        <v>1</v>
      </c>
      <c r="H340" s="71">
        <v>41484</v>
      </c>
      <c r="I340" s="72">
        <v>0.54166666666666663</v>
      </c>
      <c r="J340" s="66" t="s">
        <v>3474</v>
      </c>
      <c r="K340" s="70">
        <f t="shared" si="11"/>
        <v>19</v>
      </c>
    </row>
    <row r="341" spans="1:11" x14ac:dyDescent="0.25">
      <c r="A341" s="71">
        <v>41451</v>
      </c>
      <c r="B341" s="72">
        <v>0.66041666666666665</v>
      </c>
      <c r="C341" s="80" t="s">
        <v>1162</v>
      </c>
      <c r="D341" s="80" t="s">
        <v>779</v>
      </c>
      <c r="E341" s="66" t="s">
        <v>2700</v>
      </c>
      <c r="F341" s="80" t="s">
        <v>2701</v>
      </c>
      <c r="G341" s="80">
        <v>1</v>
      </c>
      <c r="H341" s="71">
        <v>41466</v>
      </c>
      <c r="I341" s="72">
        <v>0.65972222222222221</v>
      </c>
      <c r="J341" s="66" t="s">
        <v>2730</v>
      </c>
      <c r="K341" s="70">
        <f t="shared" si="11"/>
        <v>15</v>
      </c>
    </row>
    <row r="342" spans="1:11" x14ac:dyDescent="0.25">
      <c r="A342" s="71">
        <v>41451</v>
      </c>
      <c r="B342" s="72">
        <v>0.66041666666666665</v>
      </c>
      <c r="C342" s="80" t="s">
        <v>1162</v>
      </c>
      <c r="D342" s="80" t="s">
        <v>779</v>
      </c>
      <c r="E342" s="66" t="s">
        <v>2700</v>
      </c>
      <c r="F342" s="80" t="s">
        <v>2701</v>
      </c>
      <c r="G342" s="80">
        <v>1</v>
      </c>
      <c r="H342" s="71">
        <v>41467</v>
      </c>
      <c r="I342" s="72">
        <v>0.75</v>
      </c>
      <c r="J342" s="66" t="s">
        <v>2787</v>
      </c>
      <c r="K342" s="70">
        <f t="shared" si="11"/>
        <v>16</v>
      </c>
    </row>
    <row r="343" spans="1:11" x14ac:dyDescent="0.25">
      <c r="A343" s="71">
        <v>41456</v>
      </c>
      <c r="B343" s="72">
        <v>0.625</v>
      </c>
      <c r="C343" s="80" t="s">
        <v>2335</v>
      </c>
      <c r="D343" s="80" t="s">
        <v>117</v>
      </c>
      <c r="E343" s="66" t="s">
        <v>217</v>
      </c>
      <c r="F343" s="80" t="s">
        <v>3080</v>
      </c>
      <c r="G343" s="80">
        <v>1</v>
      </c>
      <c r="H343" s="71">
        <v>41473</v>
      </c>
      <c r="I343" s="72">
        <v>0.51111111111111118</v>
      </c>
      <c r="J343" s="66" t="s">
        <v>3107</v>
      </c>
      <c r="K343" s="70">
        <f t="shared" si="11"/>
        <v>17</v>
      </c>
    </row>
    <row r="344" spans="1:11" x14ac:dyDescent="0.25">
      <c r="A344" s="71">
        <v>41437</v>
      </c>
      <c r="B344" s="72">
        <v>0.47916666666666669</v>
      </c>
      <c r="C344" s="80" t="s">
        <v>1153</v>
      </c>
      <c r="D344" s="80" t="s">
        <v>117</v>
      </c>
      <c r="E344" s="66" t="s">
        <v>2566</v>
      </c>
      <c r="F344" s="80" t="s">
        <v>2567</v>
      </c>
      <c r="G344" s="80">
        <v>1</v>
      </c>
      <c r="H344" s="71">
        <v>41460</v>
      </c>
      <c r="I344" s="72">
        <v>0.75</v>
      </c>
      <c r="J344" s="66" t="s">
        <v>2568</v>
      </c>
      <c r="K344" s="70">
        <f t="shared" si="11"/>
        <v>23</v>
      </c>
    </row>
    <row r="345" spans="1:11" x14ac:dyDescent="0.25">
      <c r="A345" s="71">
        <v>41451</v>
      </c>
      <c r="B345" s="72">
        <v>0.67361111111111116</v>
      </c>
      <c r="C345" s="80" t="s">
        <v>2335</v>
      </c>
      <c r="D345" s="80" t="s">
        <v>2889</v>
      </c>
      <c r="E345" s="66" t="s">
        <v>2893</v>
      </c>
      <c r="F345" s="80" t="s">
        <v>3041</v>
      </c>
      <c r="G345" s="80">
        <v>1</v>
      </c>
      <c r="H345" s="71">
        <v>41470</v>
      </c>
      <c r="I345" s="72">
        <v>0.70833333333333337</v>
      </c>
      <c r="J345" s="66" t="s">
        <v>2405</v>
      </c>
      <c r="K345" s="70">
        <f t="shared" si="11"/>
        <v>19</v>
      </c>
    </row>
    <row r="346" spans="1:11" x14ac:dyDescent="0.25">
      <c r="A346" s="71">
        <v>41454</v>
      </c>
      <c r="B346" s="72">
        <v>0.67361111111111116</v>
      </c>
      <c r="C346" s="80" t="s">
        <v>2335</v>
      </c>
      <c r="D346" s="80" t="s">
        <v>2889</v>
      </c>
      <c r="E346" s="66" t="s">
        <v>2893</v>
      </c>
      <c r="F346" s="80" t="s">
        <v>3041</v>
      </c>
      <c r="G346" s="80">
        <v>1</v>
      </c>
      <c r="H346" s="71">
        <v>41478</v>
      </c>
      <c r="I346" s="72">
        <v>0.54166666666666663</v>
      </c>
      <c r="J346" s="66" t="s">
        <v>3273</v>
      </c>
      <c r="K346" s="70">
        <f t="shared" si="11"/>
        <v>24</v>
      </c>
    </row>
    <row r="347" spans="1:11" x14ac:dyDescent="0.25">
      <c r="A347" s="71">
        <v>41460</v>
      </c>
      <c r="B347" s="72">
        <v>0.4513888888888889</v>
      </c>
      <c r="C347" s="80" t="s">
        <v>1162</v>
      </c>
      <c r="D347" s="80" t="s">
        <v>2597</v>
      </c>
      <c r="E347" s="66" t="s">
        <v>2598</v>
      </c>
      <c r="F347" s="80" t="s">
        <v>2599</v>
      </c>
      <c r="G347" s="80">
        <v>1</v>
      </c>
      <c r="H347" s="71">
        <v>41463</v>
      </c>
      <c r="I347" s="72">
        <v>0.66666666666666663</v>
      </c>
      <c r="J347" s="66" t="s">
        <v>2600</v>
      </c>
      <c r="K347" s="70">
        <f t="shared" si="11"/>
        <v>3</v>
      </c>
    </row>
    <row r="348" spans="1:11" x14ac:dyDescent="0.25">
      <c r="A348" s="71">
        <v>41460</v>
      </c>
      <c r="B348" s="72">
        <v>0.4513888888888889</v>
      </c>
      <c r="C348" s="80" t="s">
        <v>1162</v>
      </c>
      <c r="D348" s="80" t="s">
        <v>2597</v>
      </c>
      <c r="E348" s="66" t="s">
        <v>2598</v>
      </c>
      <c r="F348" s="80" t="s">
        <v>2599</v>
      </c>
      <c r="G348" s="80">
        <v>1</v>
      </c>
      <c r="H348" s="71">
        <v>41463</v>
      </c>
      <c r="I348" s="72">
        <v>0.66666666666666663</v>
      </c>
      <c r="J348" s="66" t="s">
        <v>2601</v>
      </c>
      <c r="K348" s="70">
        <f t="shared" si="11"/>
        <v>3</v>
      </c>
    </row>
    <row r="349" spans="1:11" x14ac:dyDescent="0.25">
      <c r="A349" s="71">
        <v>41460</v>
      </c>
      <c r="B349" s="72">
        <v>0.4513888888888889</v>
      </c>
      <c r="C349" s="80" t="s">
        <v>1162</v>
      </c>
      <c r="D349" s="80" t="s">
        <v>2597</v>
      </c>
      <c r="E349" s="66" t="s">
        <v>2598</v>
      </c>
      <c r="F349" s="80" t="s">
        <v>2599</v>
      </c>
      <c r="G349" s="80">
        <v>1</v>
      </c>
      <c r="H349" s="71">
        <v>41463</v>
      </c>
      <c r="I349" s="72">
        <v>0.66666666666666663</v>
      </c>
      <c r="J349" s="66" t="s">
        <v>2602</v>
      </c>
      <c r="K349" s="70">
        <f t="shared" si="11"/>
        <v>3</v>
      </c>
    </row>
    <row r="350" spans="1:11" x14ac:dyDescent="0.25">
      <c r="A350" s="71">
        <v>41460</v>
      </c>
      <c r="B350" s="72">
        <v>0.4513888888888889</v>
      </c>
      <c r="C350" s="80" t="s">
        <v>1162</v>
      </c>
      <c r="D350" s="80" t="s">
        <v>2597</v>
      </c>
      <c r="E350" s="66" t="s">
        <v>2598</v>
      </c>
      <c r="F350" s="80" t="s">
        <v>2599</v>
      </c>
      <c r="G350" s="80">
        <v>1</v>
      </c>
      <c r="H350" s="71">
        <v>41470</v>
      </c>
      <c r="I350" s="72">
        <v>0.70833333333333337</v>
      </c>
      <c r="J350" s="66" t="s">
        <v>2883</v>
      </c>
      <c r="K350" s="70">
        <f t="shared" si="11"/>
        <v>10</v>
      </c>
    </row>
    <row r="351" spans="1:11" x14ac:dyDescent="0.25">
      <c r="A351" s="71">
        <v>41460</v>
      </c>
      <c r="B351" s="72">
        <v>0.4513888888888889</v>
      </c>
      <c r="C351" s="80" t="s">
        <v>1162</v>
      </c>
      <c r="D351" s="80" t="s">
        <v>2597</v>
      </c>
      <c r="E351" s="66" t="s">
        <v>2598</v>
      </c>
      <c r="F351" s="80" t="s">
        <v>2599</v>
      </c>
      <c r="G351" s="80">
        <v>1</v>
      </c>
      <c r="H351" s="71">
        <v>41470</v>
      </c>
      <c r="I351" s="72">
        <v>0.70833333333333337</v>
      </c>
      <c r="J351" s="66" t="s">
        <v>2884</v>
      </c>
      <c r="K351" s="70">
        <f t="shared" si="11"/>
        <v>10</v>
      </c>
    </row>
    <row r="352" spans="1:11" x14ac:dyDescent="0.25">
      <c r="A352" s="71">
        <v>41459</v>
      </c>
      <c r="B352" s="72">
        <v>0.70833333333333337</v>
      </c>
      <c r="C352" s="80" t="s">
        <v>1153</v>
      </c>
      <c r="D352" s="80" t="s">
        <v>51</v>
      </c>
      <c r="E352" s="66" t="s">
        <v>672</v>
      </c>
      <c r="F352" s="80" t="s">
        <v>673</v>
      </c>
      <c r="G352" s="80">
        <v>1</v>
      </c>
      <c r="K352" s="70">
        <f t="shared" si="11"/>
        <v>-41459</v>
      </c>
    </row>
    <row r="353" spans="1:11" x14ac:dyDescent="0.25">
      <c r="A353" s="71">
        <v>41459</v>
      </c>
      <c r="B353" s="72">
        <v>0.70833333333333337</v>
      </c>
      <c r="C353" s="80" t="s">
        <v>2335</v>
      </c>
      <c r="D353" s="80" t="s">
        <v>51</v>
      </c>
      <c r="E353" s="66" t="s">
        <v>672</v>
      </c>
      <c r="F353" s="80" t="s">
        <v>3046</v>
      </c>
      <c r="G353" s="80">
        <v>1</v>
      </c>
      <c r="H353" s="71">
        <v>41472</v>
      </c>
      <c r="I353" s="72">
        <v>0.60416666666666663</v>
      </c>
      <c r="J353" s="66" t="s">
        <v>3047</v>
      </c>
      <c r="K353" s="70">
        <f t="shared" si="11"/>
        <v>13</v>
      </c>
    </row>
    <row r="354" spans="1:11" x14ac:dyDescent="0.25">
      <c r="A354" s="71">
        <v>41456</v>
      </c>
      <c r="B354" s="72">
        <v>0.74097222222222225</v>
      </c>
      <c r="C354" s="80" t="s">
        <v>2335</v>
      </c>
      <c r="D354" s="80" t="s">
        <v>2439</v>
      </c>
      <c r="E354" s="66" t="s">
        <v>938</v>
      </c>
      <c r="F354" s="80" t="s">
        <v>2578</v>
      </c>
      <c r="G354" s="80">
        <v>1</v>
      </c>
      <c r="H354" s="71">
        <v>41463</v>
      </c>
      <c r="I354" s="72">
        <v>0.66666666666666663</v>
      </c>
      <c r="J354" s="66" t="s">
        <v>2592</v>
      </c>
      <c r="K354" s="70">
        <f t="shared" si="11"/>
        <v>7</v>
      </c>
    </row>
    <row r="355" spans="1:11" x14ac:dyDescent="0.25">
      <c r="A355" s="71">
        <v>41477</v>
      </c>
      <c r="B355" s="72">
        <v>0.44930555555555557</v>
      </c>
      <c r="C355" s="80" t="s">
        <v>1153</v>
      </c>
      <c r="D355" s="80" t="s">
        <v>2439</v>
      </c>
      <c r="E355" s="66" t="s">
        <v>938</v>
      </c>
      <c r="F355" s="80" t="s">
        <v>2533</v>
      </c>
      <c r="G355" s="80">
        <v>1</v>
      </c>
      <c r="H355" s="71">
        <v>41484</v>
      </c>
      <c r="I355" s="72">
        <v>0.58333333333333337</v>
      </c>
      <c r="J355" s="66" t="s">
        <v>3491</v>
      </c>
      <c r="K355" s="70">
        <f t="shared" si="11"/>
        <v>7</v>
      </c>
    </row>
    <row r="356" spans="1:11" x14ac:dyDescent="0.25">
      <c r="A356" s="71">
        <v>41479</v>
      </c>
      <c r="B356" s="72">
        <v>0.32291666666666669</v>
      </c>
      <c r="C356" s="80" t="s">
        <v>1153</v>
      </c>
      <c r="D356" s="80" t="s">
        <v>61</v>
      </c>
      <c r="E356" s="66" t="s">
        <v>62</v>
      </c>
      <c r="F356" s="80" t="s">
        <v>2785</v>
      </c>
      <c r="G356" s="80">
        <v>1</v>
      </c>
      <c r="H356" s="71">
        <v>41486</v>
      </c>
      <c r="I356" s="72">
        <v>0.5</v>
      </c>
      <c r="J356" s="66" t="s">
        <v>3570</v>
      </c>
      <c r="K356" s="70"/>
    </row>
    <row r="357" spans="1:11" x14ac:dyDescent="0.25">
      <c r="A357" s="71">
        <v>41437</v>
      </c>
      <c r="B357" s="72">
        <v>0.44444444444444442</v>
      </c>
      <c r="C357" s="80" t="s">
        <v>2335</v>
      </c>
      <c r="D357" s="80" t="s">
        <v>61</v>
      </c>
      <c r="E357" s="66" t="s">
        <v>62</v>
      </c>
      <c r="F357" s="80" t="s">
        <v>2785</v>
      </c>
      <c r="G357" s="80">
        <v>1</v>
      </c>
      <c r="H357" s="71">
        <v>41467</v>
      </c>
      <c r="I357" s="72">
        <v>0.75</v>
      </c>
      <c r="J357" s="66" t="s">
        <v>2786</v>
      </c>
      <c r="K357" s="70">
        <f t="shared" ref="K357:K386" si="12">H357-A357</f>
        <v>30</v>
      </c>
    </row>
    <row r="358" spans="1:11" x14ac:dyDescent="0.25">
      <c r="A358" s="71">
        <v>41444</v>
      </c>
      <c r="B358" s="72">
        <v>0.64583333333333337</v>
      </c>
      <c r="C358" s="80" t="s">
        <v>1676</v>
      </c>
      <c r="D358" s="80" t="s">
        <v>196</v>
      </c>
      <c r="E358" s="66" t="s">
        <v>3042</v>
      </c>
      <c r="F358" s="80" t="s">
        <v>2127</v>
      </c>
      <c r="G358" s="80">
        <v>1</v>
      </c>
      <c r="H358" s="71">
        <v>41477</v>
      </c>
      <c r="I358" s="72">
        <v>0.66666666666666663</v>
      </c>
      <c r="J358" s="66" t="s">
        <v>3244</v>
      </c>
      <c r="K358" s="70">
        <f t="shared" si="12"/>
        <v>33</v>
      </c>
    </row>
    <row r="359" spans="1:11" x14ac:dyDescent="0.25">
      <c r="A359" s="71">
        <v>41444</v>
      </c>
      <c r="B359" s="72">
        <v>0.64583333333333337</v>
      </c>
      <c r="C359" s="80" t="s">
        <v>1676</v>
      </c>
      <c r="D359" s="80" t="s">
        <v>196</v>
      </c>
      <c r="E359" s="66" t="s">
        <v>3042</v>
      </c>
      <c r="F359" s="80" t="s">
        <v>2127</v>
      </c>
      <c r="K359" s="70">
        <f t="shared" si="12"/>
        <v>-41444</v>
      </c>
    </row>
    <row r="360" spans="1:11" x14ac:dyDescent="0.25">
      <c r="A360" s="71">
        <v>41477</v>
      </c>
      <c r="B360" s="72">
        <v>0.70833333333333337</v>
      </c>
      <c r="C360" s="80" t="s">
        <v>1162</v>
      </c>
      <c r="D360" s="80" t="s">
        <v>2323</v>
      </c>
      <c r="E360" s="66" t="s">
        <v>1346</v>
      </c>
      <c r="F360" s="80" t="s">
        <v>1347</v>
      </c>
      <c r="G360" s="80">
        <v>1</v>
      </c>
      <c r="H360" s="71">
        <v>41478</v>
      </c>
      <c r="I360" s="72">
        <v>0.70000000000000007</v>
      </c>
      <c r="J360" s="66" t="s">
        <v>3326</v>
      </c>
      <c r="K360" s="70">
        <f t="shared" si="12"/>
        <v>1</v>
      </c>
    </row>
    <row r="361" spans="1:11" x14ac:dyDescent="0.25">
      <c r="A361" s="71">
        <v>41477</v>
      </c>
      <c r="B361" s="72">
        <v>0.70833333333333337</v>
      </c>
      <c r="C361" s="80" t="s">
        <v>1162</v>
      </c>
      <c r="D361" s="80" t="s">
        <v>2323</v>
      </c>
      <c r="E361" s="66" t="s">
        <v>1346</v>
      </c>
      <c r="F361" s="80" t="s">
        <v>1347</v>
      </c>
      <c r="G361" s="80">
        <v>1</v>
      </c>
      <c r="H361" s="71">
        <v>41478</v>
      </c>
      <c r="I361" s="72">
        <v>0.70000000000000007</v>
      </c>
      <c r="J361" s="66" t="s">
        <v>3327</v>
      </c>
      <c r="K361" s="70">
        <f t="shared" si="12"/>
        <v>1</v>
      </c>
    </row>
    <row r="362" spans="1:11" x14ac:dyDescent="0.25">
      <c r="A362" s="71">
        <v>41459</v>
      </c>
      <c r="B362" s="72">
        <v>0.44791666666666669</v>
      </c>
      <c r="C362" s="80" t="s">
        <v>1162</v>
      </c>
      <c r="D362" s="80" t="s">
        <v>2323</v>
      </c>
      <c r="E362" s="66" t="s">
        <v>1346</v>
      </c>
      <c r="F362" s="80" t="s">
        <v>1347</v>
      </c>
      <c r="G362" s="80">
        <v>1</v>
      </c>
      <c r="H362" s="71">
        <v>41459</v>
      </c>
      <c r="I362" s="72">
        <v>0.69444444444444453</v>
      </c>
      <c r="J362" s="66" t="s">
        <v>2538</v>
      </c>
      <c r="K362" s="70">
        <f t="shared" si="12"/>
        <v>0</v>
      </c>
    </row>
    <row r="363" spans="1:11" x14ac:dyDescent="0.25">
      <c r="A363" s="71">
        <v>41459</v>
      </c>
      <c r="B363" s="72">
        <v>0.44791666666666669</v>
      </c>
      <c r="C363" s="80" t="s">
        <v>1162</v>
      </c>
      <c r="D363" s="80" t="s">
        <v>2323</v>
      </c>
      <c r="E363" s="66" t="s">
        <v>1346</v>
      </c>
      <c r="F363" s="80" t="s">
        <v>1347</v>
      </c>
      <c r="G363" s="80">
        <v>1</v>
      </c>
      <c r="H363" s="71">
        <v>41459</v>
      </c>
      <c r="I363" s="72">
        <v>0.69444444444444453</v>
      </c>
      <c r="J363" s="66" t="s">
        <v>2539</v>
      </c>
      <c r="K363" s="70">
        <f t="shared" si="12"/>
        <v>0</v>
      </c>
    </row>
    <row r="364" spans="1:11" x14ac:dyDescent="0.25">
      <c r="A364" s="71">
        <v>41459</v>
      </c>
      <c r="B364" s="72">
        <v>0.44791666666666669</v>
      </c>
      <c r="C364" s="80" t="s">
        <v>1162</v>
      </c>
      <c r="D364" s="80" t="s">
        <v>2323</v>
      </c>
      <c r="E364" s="66" t="s">
        <v>1346</v>
      </c>
      <c r="F364" s="80" t="s">
        <v>1347</v>
      </c>
      <c r="G364" s="80">
        <v>1</v>
      </c>
      <c r="H364" s="71">
        <v>41459</v>
      </c>
      <c r="I364" s="72">
        <v>0.69444444444444453</v>
      </c>
      <c r="J364" s="66" t="s">
        <v>2540</v>
      </c>
      <c r="K364" s="70">
        <f t="shared" si="12"/>
        <v>0</v>
      </c>
    </row>
    <row r="365" spans="1:11" x14ac:dyDescent="0.25">
      <c r="A365" s="71">
        <v>41464</v>
      </c>
      <c r="B365" s="72">
        <v>0.44791666666666669</v>
      </c>
      <c r="C365" s="80" t="s">
        <v>1162</v>
      </c>
      <c r="D365" s="80" t="s">
        <v>2323</v>
      </c>
      <c r="E365" s="66" t="s">
        <v>1346</v>
      </c>
      <c r="F365" s="80" t="s">
        <v>1347</v>
      </c>
      <c r="G365" s="80">
        <v>1</v>
      </c>
      <c r="H365" s="71">
        <v>41469</v>
      </c>
      <c r="I365" s="72">
        <v>0.58333333333333337</v>
      </c>
      <c r="J365" s="66" t="s">
        <v>2799</v>
      </c>
      <c r="K365" s="70">
        <f t="shared" si="12"/>
        <v>5</v>
      </c>
    </row>
    <row r="366" spans="1:11" x14ac:dyDescent="0.25">
      <c r="A366" s="71">
        <v>41464</v>
      </c>
      <c r="B366" s="72">
        <v>0.44791666666666669</v>
      </c>
      <c r="C366" s="80" t="s">
        <v>1162</v>
      </c>
      <c r="D366" s="80" t="s">
        <v>2323</v>
      </c>
      <c r="E366" s="66" t="s">
        <v>1346</v>
      </c>
      <c r="F366" s="80" t="s">
        <v>1347</v>
      </c>
      <c r="G366" s="80">
        <v>1</v>
      </c>
      <c r="H366" s="71">
        <v>41469</v>
      </c>
      <c r="I366" s="72">
        <v>0.58333333333333337</v>
      </c>
      <c r="J366" s="66" t="s">
        <v>2798</v>
      </c>
      <c r="K366" s="70">
        <f t="shared" si="12"/>
        <v>5</v>
      </c>
    </row>
    <row r="367" spans="1:11" x14ac:dyDescent="0.25">
      <c r="A367" s="71">
        <v>41464</v>
      </c>
      <c r="B367" s="72">
        <v>0.8979166666666667</v>
      </c>
      <c r="C367" s="80" t="s">
        <v>1162</v>
      </c>
      <c r="D367" s="80" t="s">
        <v>2323</v>
      </c>
      <c r="E367" s="66" t="s">
        <v>1346</v>
      </c>
      <c r="F367" s="80" t="s">
        <v>1347</v>
      </c>
      <c r="G367" s="80">
        <v>1</v>
      </c>
      <c r="H367" s="71">
        <v>41465</v>
      </c>
      <c r="I367" s="72">
        <v>0.75</v>
      </c>
      <c r="J367" s="66" t="s">
        <v>2698</v>
      </c>
      <c r="K367" s="70">
        <f t="shared" si="12"/>
        <v>1</v>
      </c>
    </row>
    <row r="368" spans="1:11" x14ac:dyDescent="0.25">
      <c r="A368" s="71">
        <v>41464</v>
      </c>
      <c r="B368" s="72">
        <v>0.8979166666666667</v>
      </c>
      <c r="C368" s="80" t="s">
        <v>1162</v>
      </c>
      <c r="D368" s="80" t="s">
        <v>2323</v>
      </c>
      <c r="E368" s="66" t="s">
        <v>1346</v>
      </c>
      <c r="F368" s="80" t="s">
        <v>1347</v>
      </c>
      <c r="G368" s="80">
        <v>1</v>
      </c>
      <c r="H368" s="71">
        <v>41465</v>
      </c>
      <c r="I368" s="72">
        <v>0.75</v>
      </c>
      <c r="J368" s="66" t="s">
        <v>2699</v>
      </c>
      <c r="K368" s="70">
        <f t="shared" si="12"/>
        <v>1</v>
      </c>
    </row>
    <row r="369" spans="1:11" x14ac:dyDescent="0.25">
      <c r="A369" s="71">
        <v>41472</v>
      </c>
      <c r="B369" s="72">
        <v>0.47916666666666669</v>
      </c>
      <c r="C369" s="80" t="s">
        <v>1676</v>
      </c>
      <c r="D369" s="80" t="s">
        <v>2768</v>
      </c>
      <c r="E369" s="66" t="s">
        <v>1346</v>
      </c>
      <c r="F369" s="80" t="s">
        <v>3038</v>
      </c>
      <c r="G369" s="80">
        <v>1</v>
      </c>
      <c r="H369" s="71">
        <v>41472</v>
      </c>
      <c r="I369" s="72">
        <v>0.60416666666666663</v>
      </c>
      <c r="J369" s="66" t="s">
        <v>3039</v>
      </c>
      <c r="K369" s="70">
        <f t="shared" si="12"/>
        <v>0</v>
      </c>
    </row>
    <row r="370" spans="1:11" x14ac:dyDescent="0.25">
      <c r="A370" s="71">
        <v>41472</v>
      </c>
      <c r="B370" s="72">
        <v>0.47916666666666669</v>
      </c>
      <c r="C370" s="80" t="s">
        <v>1676</v>
      </c>
      <c r="D370" s="80" t="s">
        <v>2768</v>
      </c>
      <c r="E370" s="66" t="s">
        <v>1346</v>
      </c>
      <c r="F370" s="80" t="s">
        <v>3041</v>
      </c>
      <c r="G370" s="80">
        <v>1</v>
      </c>
      <c r="H370" s="71">
        <v>41472</v>
      </c>
      <c r="I370" s="72">
        <v>0.60416666666666663</v>
      </c>
      <c r="J370" s="66" t="s">
        <v>3040</v>
      </c>
      <c r="K370" s="70">
        <f t="shared" si="12"/>
        <v>0</v>
      </c>
    </row>
    <row r="371" spans="1:11" x14ac:dyDescent="0.25">
      <c r="A371" s="71">
        <v>41472</v>
      </c>
      <c r="B371" s="72">
        <v>0.47916666666666669</v>
      </c>
      <c r="C371" s="80" t="s">
        <v>1676</v>
      </c>
      <c r="D371" s="80" t="s">
        <v>2768</v>
      </c>
      <c r="E371" s="66" t="s">
        <v>1346</v>
      </c>
      <c r="F371" s="80" t="s">
        <v>3041</v>
      </c>
      <c r="G371" s="80">
        <v>1</v>
      </c>
      <c r="H371" s="71">
        <v>41472</v>
      </c>
      <c r="I371" s="72">
        <v>0.60416666666666663</v>
      </c>
      <c r="J371" s="66" t="s">
        <v>3043</v>
      </c>
      <c r="K371" s="70">
        <f t="shared" si="12"/>
        <v>0</v>
      </c>
    </row>
    <row r="372" spans="1:11" x14ac:dyDescent="0.25">
      <c r="A372" s="71">
        <v>41470</v>
      </c>
      <c r="B372" s="72">
        <v>0.77569444444444446</v>
      </c>
      <c r="C372" s="80" t="s">
        <v>1153</v>
      </c>
      <c r="D372" s="80" t="s">
        <v>117</v>
      </c>
      <c r="E372" s="66" t="s">
        <v>2933</v>
      </c>
      <c r="F372" s="80" t="s">
        <v>2934</v>
      </c>
      <c r="G372" s="80">
        <v>1</v>
      </c>
      <c r="H372" s="71">
        <v>41471</v>
      </c>
      <c r="I372" s="72">
        <v>0.48055555555555557</v>
      </c>
      <c r="J372" s="66" t="s">
        <v>2935</v>
      </c>
      <c r="K372" s="70">
        <f t="shared" si="12"/>
        <v>1</v>
      </c>
    </row>
    <row r="373" spans="1:11" x14ac:dyDescent="0.25">
      <c r="A373" s="71">
        <v>41469</v>
      </c>
      <c r="B373" s="72">
        <v>0.75</v>
      </c>
      <c r="C373" s="80" t="s">
        <v>1162</v>
      </c>
      <c r="D373" s="80" t="s">
        <v>2487</v>
      </c>
      <c r="E373" s="66" t="s">
        <v>2800</v>
      </c>
      <c r="G373" s="80">
        <v>1</v>
      </c>
      <c r="H373" s="71">
        <v>41469</v>
      </c>
      <c r="I373" s="72">
        <v>0.75</v>
      </c>
      <c r="J373" s="66" t="s">
        <v>2801</v>
      </c>
      <c r="K373" s="70">
        <f t="shared" si="12"/>
        <v>0</v>
      </c>
    </row>
    <row r="374" spans="1:11" x14ac:dyDescent="0.25">
      <c r="A374" s="71">
        <v>41471</v>
      </c>
      <c r="B374" s="72">
        <v>0.52500000000000002</v>
      </c>
      <c r="C374" s="80" t="s">
        <v>1162</v>
      </c>
      <c r="D374" s="80" t="s">
        <v>2964</v>
      </c>
      <c r="E374" s="66" t="s">
        <v>368</v>
      </c>
      <c r="F374" s="80" t="s">
        <v>2965</v>
      </c>
      <c r="G374" s="80">
        <v>1</v>
      </c>
      <c r="H374" s="71">
        <v>41471</v>
      </c>
      <c r="I374" s="72">
        <v>0.625</v>
      </c>
      <c r="J374" s="66" t="s">
        <v>2966</v>
      </c>
      <c r="K374" s="70">
        <f t="shared" si="12"/>
        <v>0</v>
      </c>
    </row>
    <row r="375" spans="1:11" x14ac:dyDescent="0.25">
      <c r="A375" s="71">
        <v>41471</v>
      </c>
      <c r="B375" s="72">
        <v>0.52500000000000002</v>
      </c>
      <c r="C375" s="80" t="s">
        <v>1162</v>
      </c>
      <c r="D375" s="80" t="s">
        <v>2964</v>
      </c>
      <c r="E375" s="66" t="s">
        <v>368</v>
      </c>
      <c r="F375" s="80" t="s">
        <v>2965</v>
      </c>
      <c r="G375" s="80">
        <v>1</v>
      </c>
      <c r="H375" s="71">
        <v>41474</v>
      </c>
      <c r="I375" s="72">
        <v>0.625</v>
      </c>
      <c r="J375" s="66" t="s">
        <v>3161</v>
      </c>
      <c r="K375" s="70">
        <f t="shared" si="12"/>
        <v>3</v>
      </c>
    </row>
    <row r="376" spans="1:11" x14ac:dyDescent="0.25">
      <c r="A376" s="71">
        <v>41461</v>
      </c>
      <c r="B376" s="72">
        <v>0.45833333333333331</v>
      </c>
      <c r="C376" s="80" t="s">
        <v>1676</v>
      </c>
      <c r="D376" s="80" t="s">
        <v>591</v>
      </c>
      <c r="E376" s="66" t="s">
        <v>1806</v>
      </c>
      <c r="F376" s="80" t="s">
        <v>2724</v>
      </c>
      <c r="G376" s="80">
        <v>1</v>
      </c>
      <c r="H376" s="71">
        <v>41466</v>
      </c>
      <c r="I376" s="72">
        <v>0.65347222222222223</v>
      </c>
      <c r="J376" s="66" t="s">
        <v>2725</v>
      </c>
      <c r="K376" s="70">
        <f t="shared" si="12"/>
        <v>5</v>
      </c>
    </row>
    <row r="377" spans="1:11" x14ac:dyDescent="0.25">
      <c r="A377" s="71">
        <v>41437</v>
      </c>
      <c r="B377" s="72">
        <v>0.47916666666666669</v>
      </c>
      <c r="C377" s="80" t="s">
        <v>2426</v>
      </c>
      <c r="D377" s="80" t="s">
        <v>117</v>
      </c>
      <c r="E377" s="66" t="s">
        <v>1416</v>
      </c>
      <c r="F377" s="80" t="s">
        <v>3139</v>
      </c>
      <c r="G377" s="80">
        <v>1</v>
      </c>
      <c r="H377" s="71">
        <v>41474</v>
      </c>
      <c r="I377" s="72">
        <v>0.54166666666666663</v>
      </c>
      <c r="J377" s="66" t="s">
        <v>3155</v>
      </c>
      <c r="K377" s="70">
        <f t="shared" si="12"/>
        <v>37</v>
      </c>
    </row>
    <row r="378" spans="1:11" x14ac:dyDescent="0.25">
      <c r="A378" s="71">
        <v>41457</v>
      </c>
      <c r="B378" s="72">
        <v>0.45833333333333331</v>
      </c>
      <c r="C378" s="80" t="s">
        <v>2335</v>
      </c>
      <c r="D378" s="80" t="s">
        <v>51</v>
      </c>
      <c r="E378" s="66" t="s">
        <v>2461</v>
      </c>
      <c r="F378" s="80" t="s">
        <v>2462</v>
      </c>
      <c r="G378" s="80">
        <v>1</v>
      </c>
      <c r="H378" s="71">
        <v>41458</v>
      </c>
      <c r="I378" s="72">
        <v>0.52152777777777781</v>
      </c>
      <c r="J378" s="66" t="s">
        <v>2482</v>
      </c>
      <c r="K378" s="70">
        <f t="shared" si="12"/>
        <v>1</v>
      </c>
    </row>
    <row r="379" spans="1:11" x14ac:dyDescent="0.25">
      <c r="A379" s="71">
        <v>41457</v>
      </c>
      <c r="B379" s="72">
        <v>0.45833333333333331</v>
      </c>
      <c r="C379" s="80" t="s">
        <v>2335</v>
      </c>
      <c r="D379" s="80" t="s">
        <v>51</v>
      </c>
      <c r="E379" s="66" t="s">
        <v>2461</v>
      </c>
      <c r="F379" s="80" t="s">
        <v>2462</v>
      </c>
      <c r="G379" s="80">
        <v>1</v>
      </c>
      <c r="H379" s="71">
        <v>41458</v>
      </c>
      <c r="I379" s="72">
        <v>0.52152777777777781</v>
      </c>
      <c r="J379" s="66" t="s">
        <v>2483</v>
      </c>
      <c r="K379" s="70">
        <f t="shared" si="12"/>
        <v>1</v>
      </c>
    </row>
    <row r="380" spans="1:11" x14ac:dyDescent="0.25">
      <c r="A380" s="71">
        <v>41465</v>
      </c>
      <c r="B380" s="72">
        <v>0.41666666666666669</v>
      </c>
      <c r="C380" s="80" t="s">
        <v>2335</v>
      </c>
      <c r="D380" s="80" t="s">
        <v>117</v>
      </c>
      <c r="E380" s="66" t="s">
        <v>2461</v>
      </c>
      <c r="F380" s="80" t="s">
        <v>2749</v>
      </c>
      <c r="G380" s="80">
        <v>1</v>
      </c>
      <c r="H380" s="71">
        <v>41467</v>
      </c>
      <c r="I380" s="72">
        <v>0.60416666666666663</v>
      </c>
      <c r="J380" s="66" t="s">
        <v>2750</v>
      </c>
      <c r="K380" s="70">
        <f t="shared" si="12"/>
        <v>2</v>
      </c>
    </row>
    <row r="381" spans="1:11" x14ac:dyDescent="0.25">
      <c r="A381" s="71">
        <v>41466</v>
      </c>
      <c r="B381" s="72">
        <v>0.625</v>
      </c>
      <c r="C381" s="80" t="s">
        <v>2335</v>
      </c>
      <c r="D381" s="80" t="s">
        <v>117</v>
      </c>
      <c r="E381" s="66" t="s">
        <v>2461</v>
      </c>
      <c r="F381" s="80" t="s">
        <v>2462</v>
      </c>
      <c r="G381" s="80">
        <v>1</v>
      </c>
      <c r="H381" s="71">
        <v>41467</v>
      </c>
      <c r="I381" s="72">
        <v>0.60416666666666663</v>
      </c>
      <c r="J381" s="66" t="s">
        <v>2753</v>
      </c>
      <c r="K381" s="70">
        <f t="shared" si="12"/>
        <v>1</v>
      </c>
    </row>
    <row r="382" spans="1:11" x14ac:dyDescent="0.25">
      <c r="A382" s="71">
        <v>41465</v>
      </c>
      <c r="B382" s="72">
        <v>0.29166666666666669</v>
      </c>
      <c r="C382" s="80" t="s">
        <v>2426</v>
      </c>
      <c r="D382" s="80" t="s">
        <v>51</v>
      </c>
      <c r="E382" s="66" t="s">
        <v>2461</v>
      </c>
      <c r="F382" s="80" t="s">
        <v>498</v>
      </c>
      <c r="G382" s="80">
        <v>1</v>
      </c>
      <c r="H382" s="71">
        <v>41477</v>
      </c>
      <c r="I382" s="72">
        <v>0.66666666666666663</v>
      </c>
      <c r="J382" s="66" t="s">
        <v>3260</v>
      </c>
      <c r="K382" s="70">
        <f t="shared" si="12"/>
        <v>12</v>
      </c>
    </row>
    <row r="383" spans="1:11" x14ac:dyDescent="0.25">
      <c r="A383" s="71">
        <v>41465</v>
      </c>
      <c r="B383" s="72">
        <v>0.29166666666666669</v>
      </c>
      <c r="C383" s="80" t="s">
        <v>2426</v>
      </c>
      <c r="D383" s="80" t="s">
        <v>51</v>
      </c>
      <c r="E383" s="66" t="s">
        <v>2461</v>
      </c>
      <c r="F383" s="80" t="s">
        <v>498</v>
      </c>
      <c r="G383" s="80">
        <v>1</v>
      </c>
      <c r="K383" s="70">
        <f t="shared" si="12"/>
        <v>-41465</v>
      </c>
    </row>
    <row r="384" spans="1:11" x14ac:dyDescent="0.25">
      <c r="A384" s="71">
        <v>41463</v>
      </c>
      <c r="B384" s="72">
        <v>0.85416666666666663</v>
      </c>
      <c r="C384" s="80" t="s">
        <v>1676</v>
      </c>
      <c r="D384" s="80" t="s">
        <v>374</v>
      </c>
      <c r="E384" s="66" t="s">
        <v>2647</v>
      </c>
      <c r="F384" s="80" t="s">
        <v>2648</v>
      </c>
      <c r="G384" s="80">
        <v>1</v>
      </c>
      <c r="H384" s="71">
        <v>41464</v>
      </c>
      <c r="I384" s="72">
        <v>0.64583333333333337</v>
      </c>
      <c r="J384" s="66" t="s">
        <v>2649</v>
      </c>
      <c r="K384" s="70">
        <f t="shared" si="12"/>
        <v>1</v>
      </c>
    </row>
    <row r="385" spans="1:11" x14ac:dyDescent="0.25">
      <c r="A385" s="71">
        <v>41463</v>
      </c>
      <c r="B385" s="72">
        <v>0.85416666666666663</v>
      </c>
      <c r="C385" s="80" t="s">
        <v>1676</v>
      </c>
      <c r="D385" s="80" t="s">
        <v>374</v>
      </c>
      <c r="E385" s="66" t="s">
        <v>2647</v>
      </c>
      <c r="F385" s="80" t="s">
        <v>2648</v>
      </c>
      <c r="G385" s="80">
        <v>1</v>
      </c>
      <c r="H385" s="71">
        <v>41464</v>
      </c>
      <c r="I385" s="72">
        <v>0.64583333333333337</v>
      </c>
      <c r="J385" s="66" t="s">
        <v>2650</v>
      </c>
      <c r="K385" s="70">
        <f t="shared" si="12"/>
        <v>1</v>
      </c>
    </row>
    <row r="386" spans="1:11" x14ac:dyDescent="0.25">
      <c r="A386" s="71">
        <v>41467</v>
      </c>
      <c r="B386" s="72">
        <v>0.625</v>
      </c>
      <c r="C386" s="80" t="s">
        <v>1676</v>
      </c>
      <c r="D386" s="80" t="s">
        <v>374</v>
      </c>
      <c r="E386" s="66" t="s">
        <v>2647</v>
      </c>
      <c r="F386" s="80" t="s">
        <v>2831</v>
      </c>
      <c r="G386" s="80">
        <v>1</v>
      </c>
      <c r="H386" s="71">
        <v>41470</v>
      </c>
      <c r="I386" s="72">
        <v>0.47986111111111113</v>
      </c>
      <c r="J386" s="66" t="s">
        <v>2832</v>
      </c>
      <c r="K386" s="70">
        <f t="shared" si="12"/>
        <v>3</v>
      </c>
    </row>
    <row r="387" spans="1:11" x14ac:dyDescent="0.25">
      <c r="A387" s="71">
        <v>41467</v>
      </c>
      <c r="B387" s="72">
        <v>0.625</v>
      </c>
      <c r="C387" s="80" t="s">
        <v>1676</v>
      </c>
      <c r="D387" s="80" t="s">
        <v>374</v>
      </c>
      <c r="E387" s="66" t="s">
        <v>2647</v>
      </c>
      <c r="F387" s="80" t="s">
        <v>2831</v>
      </c>
      <c r="G387" s="80">
        <v>1</v>
      </c>
      <c r="H387" s="71">
        <v>41470</v>
      </c>
      <c r="I387" s="72">
        <v>0.47986111111111113</v>
      </c>
      <c r="J387" s="66" t="s">
        <v>2833</v>
      </c>
      <c r="K387" s="70"/>
    </row>
    <row r="388" spans="1:11" x14ac:dyDescent="0.25">
      <c r="A388" s="73">
        <v>41465</v>
      </c>
      <c r="B388" s="72">
        <v>0.3576388888888889</v>
      </c>
      <c r="C388" s="80" t="s">
        <v>1676</v>
      </c>
      <c r="D388" s="80" t="s">
        <v>374</v>
      </c>
      <c r="E388" s="66" t="s">
        <v>2647</v>
      </c>
      <c r="F388" s="80" t="s">
        <v>2682</v>
      </c>
      <c r="G388" s="80">
        <v>1</v>
      </c>
      <c r="H388" s="71">
        <v>41465</v>
      </c>
      <c r="I388" s="72">
        <v>0.625</v>
      </c>
      <c r="J388" s="66" t="s">
        <v>2683</v>
      </c>
      <c r="K388" s="70">
        <f t="shared" ref="K388:K434" si="13">H388-A388</f>
        <v>0</v>
      </c>
    </row>
    <row r="389" spans="1:11" x14ac:dyDescent="0.25">
      <c r="A389" s="73">
        <v>41465</v>
      </c>
      <c r="B389" s="72">
        <v>0.3576388888888889</v>
      </c>
      <c r="C389" s="80" t="s">
        <v>1676</v>
      </c>
      <c r="D389" s="80" t="s">
        <v>374</v>
      </c>
      <c r="E389" s="66" t="s">
        <v>2647</v>
      </c>
      <c r="F389" s="80" t="s">
        <v>2682</v>
      </c>
      <c r="G389" s="80">
        <v>1</v>
      </c>
      <c r="H389" s="71">
        <v>41465</v>
      </c>
      <c r="I389" s="72">
        <v>0.625</v>
      </c>
      <c r="J389" s="66" t="s">
        <v>2684</v>
      </c>
      <c r="K389" s="70">
        <f t="shared" si="13"/>
        <v>0</v>
      </c>
    </row>
    <row r="390" spans="1:11" x14ac:dyDescent="0.25">
      <c r="A390" s="73">
        <v>41465</v>
      </c>
      <c r="B390" s="72">
        <v>0.3576388888888889</v>
      </c>
      <c r="C390" s="80" t="s">
        <v>1676</v>
      </c>
      <c r="D390" s="80" t="s">
        <v>374</v>
      </c>
      <c r="E390" s="66" t="s">
        <v>2647</v>
      </c>
      <c r="F390" s="80" t="s">
        <v>2682</v>
      </c>
      <c r="G390" s="80">
        <v>1</v>
      </c>
      <c r="H390" s="71">
        <v>41465</v>
      </c>
      <c r="I390" s="72">
        <v>0.625</v>
      </c>
      <c r="J390" s="66" t="s">
        <v>2685</v>
      </c>
      <c r="K390" s="70">
        <f t="shared" si="13"/>
        <v>0</v>
      </c>
    </row>
    <row r="391" spans="1:11" x14ac:dyDescent="0.25">
      <c r="A391" s="73">
        <v>41465</v>
      </c>
      <c r="B391" s="72">
        <v>0.3576388888888889</v>
      </c>
      <c r="C391" s="80" t="s">
        <v>1676</v>
      </c>
      <c r="D391" s="80" t="s">
        <v>374</v>
      </c>
      <c r="E391" s="66" t="s">
        <v>2647</v>
      </c>
      <c r="F391" s="80" t="s">
        <v>2682</v>
      </c>
      <c r="G391" s="80">
        <v>1</v>
      </c>
      <c r="H391" s="71">
        <v>41465</v>
      </c>
      <c r="I391" s="72">
        <v>0.625</v>
      </c>
      <c r="J391" s="66" t="s">
        <v>2686</v>
      </c>
      <c r="K391" s="70">
        <f t="shared" si="13"/>
        <v>0</v>
      </c>
    </row>
    <row r="392" spans="1:11" x14ac:dyDescent="0.25">
      <c r="A392" s="71">
        <v>41463</v>
      </c>
      <c r="B392" s="72">
        <v>0.85416666666666663</v>
      </c>
      <c r="C392" s="80" t="s">
        <v>1162</v>
      </c>
      <c r="D392" s="80" t="s">
        <v>374</v>
      </c>
      <c r="E392" s="66" t="s">
        <v>2647</v>
      </c>
      <c r="F392" s="80" t="s">
        <v>416</v>
      </c>
      <c r="G392" s="80">
        <v>1</v>
      </c>
      <c r="H392" s="71">
        <v>41472</v>
      </c>
      <c r="I392" s="72">
        <v>0.60416666666666663</v>
      </c>
      <c r="J392" s="66" t="s">
        <v>3044</v>
      </c>
      <c r="K392" s="70">
        <f t="shared" si="13"/>
        <v>9</v>
      </c>
    </row>
    <row r="393" spans="1:11" x14ac:dyDescent="0.25">
      <c r="A393" s="71">
        <v>41463</v>
      </c>
      <c r="B393" s="72">
        <v>0.85416666666666663</v>
      </c>
      <c r="C393" s="80" t="s">
        <v>1162</v>
      </c>
      <c r="D393" s="80" t="s">
        <v>374</v>
      </c>
      <c r="E393" s="66" t="s">
        <v>2647</v>
      </c>
      <c r="F393" s="80" t="s">
        <v>416</v>
      </c>
      <c r="G393" s="80">
        <v>1</v>
      </c>
      <c r="H393" s="71">
        <v>41473</v>
      </c>
      <c r="I393" s="72">
        <v>0.625</v>
      </c>
      <c r="J393" s="66" t="s">
        <v>3116</v>
      </c>
      <c r="K393" s="70">
        <f t="shared" si="13"/>
        <v>10</v>
      </c>
    </row>
    <row r="394" spans="1:11" x14ac:dyDescent="0.25">
      <c r="A394" s="71">
        <v>41463</v>
      </c>
      <c r="B394" s="72">
        <v>0.85416666666666663</v>
      </c>
      <c r="C394" s="80" t="s">
        <v>1162</v>
      </c>
      <c r="D394" s="80" t="s">
        <v>374</v>
      </c>
      <c r="E394" s="66" t="s">
        <v>2647</v>
      </c>
      <c r="F394" s="80" t="s">
        <v>416</v>
      </c>
      <c r="G394" s="80">
        <v>1</v>
      </c>
      <c r="H394" s="71">
        <v>41473</v>
      </c>
      <c r="I394" s="72">
        <v>0.625</v>
      </c>
      <c r="J394" s="66" t="s">
        <v>3117</v>
      </c>
      <c r="K394" s="70">
        <f t="shared" si="13"/>
        <v>10</v>
      </c>
    </row>
    <row r="395" spans="1:11" x14ac:dyDescent="0.25">
      <c r="A395" s="71">
        <v>41481</v>
      </c>
      <c r="B395" s="72">
        <v>0.33333333333333331</v>
      </c>
      <c r="C395" s="80" t="s">
        <v>1676</v>
      </c>
      <c r="D395" s="80" t="s">
        <v>374</v>
      </c>
      <c r="E395" s="66" t="s">
        <v>3431</v>
      </c>
      <c r="F395" s="80" t="s">
        <v>107</v>
      </c>
      <c r="G395" s="80">
        <v>1</v>
      </c>
      <c r="H395" s="71">
        <v>41481</v>
      </c>
      <c r="I395" s="72">
        <v>0.66666666666666663</v>
      </c>
      <c r="J395" s="66" t="s">
        <v>3432</v>
      </c>
      <c r="K395" s="70">
        <f t="shared" si="13"/>
        <v>0</v>
      </c>
    </row>
    <row r="396" spans="1:11" x14ac:dyDescent="0.25">
      <c r="A396" s="71">
        <v>41481</v>
      </c>
      <c r="B396" s="72">
        <v>0.33333333333333331</v>
      </c>
      <c r="C396" s="80" t="s">
        <v>1676</v>
      </c>
      <c r="D396" s="80" t="s">
        <v>374</v>
      </c>
      <c r="E396" s="66" t="s">
        <v>3431</v>
      </c>
      <c r="F396" s="80" t="s">
        <v>107</v>
      </c>
      <c r="G396" s="80">
        <v>1</v>
      </c>
      <c r="H396" s="71">
        <v>41484</v>
      </c>
      <c r="I396" s="72">
        <v>0.58333333333333337</v>
      </c>
      <c r="J396" s="66" t="s">
        <v>3490</v>
      </c>
      <c r="K396" s="70">
        <f t="shared" si="13"/>
        <v>3</v>
      </c>
    </row>
    <row r="397" spans="1:11" x14ac:dyDescent="0.25">
      <c r="A397" s="71">
        <v>41481</v>
      </c>
      <c r="B397" s="72">
        <v>0.33333333333333331</v>
      </c>
      <c r="C397" s="80" t="s">
        <v>1676</v>
      </c>
      <c r="D397" s="80" t="s">
        <v>374</v>
      </c>
      <c r="E397" s="66" t="s">
        <v>3431</v>
      </c>
      <c r="F397" s="80" t="s">
        <v>107</v>
      </c>
      <c r="G397" s="80">
        <v>1</v>
      </c>
      <c r="H397" s="71">
        <v>41486</v>
      </c>
      <c r="I397" s="72">
        <v>0.64583333333333337</v>
      </c>
      <c r="J397" s="66" t="s">
        <v>3573</v>
      </c>
      <c r="K397" s="70">
        <f t="shared" si="13"/>
        <v>5</v>
      </c>
    </row>
    <row r="398" spans="1:11" x14ac:dyDescent="0.25">
      <c r="A398" s="71">
        <v>41465</v>
      </c>
      <c r="B398" s="72">
        <v>0.70833333333333337</v>
      </c>
      <c r="C398" s="80" t="s">
        <v>2335</v>
      </c>
      <c r="D398" s="80" t="s">
        <v>2439</v>
      </c>
      <c r="E398" s="66" t="s">
        <v>2903</v>
      </c>
      <c r="F398" s="80" t="s">
        <v>2904</v>
      </c>
      <c r="G398" s="80">
        <v>1</v>
      </c>
      <c r="H398" s="71">
        <v>41470</v>
      </c>
      <c r="I398" s="72">
        <v>0.70833333333333337</v>
      </c>
      <c r="J398" s="66" t="s">
        <v>2905</v>
      </c>
      <c r="K398" s="70">
        <f t="shared" si="13"/>
        <v>5</v>
      </c>
    </row>
    <row r="399" spans="1:11" x14ac:dyDescent="0.25">
      <c r="A399" s="71">
        <v>41465</v>
      </c>
      <c r="B399" s="72">
        <v>0.70833333333333337</v>
      </c>
      <c r="C399" s="80" t="s">
        <v>2335</v>
      </c>
      <c r="D399" s="80" t="s">
        <v>2439</v>
      </c>
      <c r="E399" s="66" t="s">
        <v>2903</v>
      </c>
      <c r="F399" s="80" t="s">
        <v>2904</v>
      </c>
      <c r="G399" s="80">
        <v>1</v>
      </c>
      <c r="H399" s="71">
        <v>41473</v>
      </c>
      <c r="I399" s="72" t="s">
        <v>3124</v>
      </c>
      <c r="J399" s="66" t="s">
        <v>1700</v>
      </c>
      <c r="K399" s="70">
        <f t="shared" si="13"/>
        <v>8</v>
      </c>
    </row>
    <row r="400" spans="1:11" x14ac:dyDescent="0.25">
      <c r="A400" s="71">
        <v>41433</v>
      </c>
      <c r="B400" s="72">
        <v>0.72569444444444453</v>
      </c>
      <c r="C400" s="80" t="s">
        <v>1676</v>
      </c>
      <c r="D400" s="80" t="s">
        <v>363</v>
      </c>
      <c r="E400" s="66" t="s">
        <v>2903</v>
      </c>
      <c r="F400" s="80" t="s">
        <v>2904</v>
      </c>
      <c r="G400" s="80">
        <v>2</v>
      </c>
      <c r="H400" s="71">
        <v>41473</v>
      </c>
      <c r="I400" s="72" t="s">
        <v>3124</v>
      </c>
      <c r="K400" s="70">
        <f t="shared" si="13"/>
        <v>40</v>
      </c>
    </row>
    <row r="401" spans="1:11" x14ac:dyDescent="0.25">
      <c r="A401" s="71">
        <v>41433</v>
      </c>
      <c r="B401" s="72">
        <v>0.72569444444444453</v>
      </c>
      <c r="C401" s="80" t="s">
        <v>1676</v>
      </c>
      <c r="D401" s="80" t="s">
        <v>363</v>
      </c>
      <c r="E401" s="66" t="s">
        <v>2903</v>
      </c>
      <c r="F401" s="80" t="s">
        <v>2904</v>
      </c>
      <c r="G401" s="80">
        <v>1</v>
      </c>
      <c r="H401" s="71">
        <v>41433</v>
      </c>
      <c r="I401" s="72">
        <v>0.75</v>
      </c>
      <c r="J401" s="66" t="s">
        <v>3037</v>
      </c>
      <c r="K401" s="70">
        <f t="shared" si="13"/>
        <v>0</v>
      </c>
    </row>
    <row r="402" spans="1:11" x14ac:dyDescent="0.25">
      <c r="A402" s="71">
        <v>41393</v>
      </c>
      <c r="B402" s="72">
        <v>0.32291666666666669</v>
      </c>
      <c r="C402" s="80" t="s">
        <v>1676</v>
      </c>
      <c r="D402" s="80" t="s">
        <v>363</v>
      </c>
      <c r="E402" s="66" t="s">
        <v>2903</v>
      </c>
      <c r="G402" s="80">
        <v>3</v>
      </c>
      <c r="H402" s="71">
        <v>41473</v>
      </c>
      <c r="I402" s="66" t="s">
        <v>3124</v>
      </c>
      <c r="K402" s="70">
        <f t="shared" si="13"/>
        <v>80</v>
      </c>
    </row>
    <row r="403" spans="1:11" x14ac:dyDescent="0.25">
      <c r="A403" s="71">
        <v>41478</v>
      </c>
      <c r="B403" s="72" t="s">
        <v>532</v>
      </c>
      <c r="C403" s="80" t="s">
        <v>1153</v>
      </c>
      <c r="D403" s="80" t="s">
        <v>51</v>
      </c>
      <c r="E403" s="66" t="s">
        <v>2194</v>
      </c>
      <c r="F403" s="80" t="s">
        <v>3542</v>
      </c>
      <c r="G403" s="80">
        <v>1</v>
      </c>
      <c r="H403" s="71">
        <v>41486</v>
      </c>
      <c r="I403" s="72">
        <v>0.5</v>
      </c>
      <c r="J403" s="66" t="s">
        <v>3571</v>
      </c>
      <c r="K403" s="70">
        <f t="shared" si="13"/>
        <v>8</v>
      </c>
    </row>
    <row r="404" spans="1:11" x14ac:dyDescent="0.25">
      <c r="A404" s="71">
        <v>41455</v>
      </c>
      <c r="B404" s="72">
        <v>0.77430555555555547</v>
      </c>
      <c r="C404" s="80" t="s">
        <v>2664</v>
      </c>
      <c r="D404" s="80" t="s">
        <v>591</v>
      </c>
      <c r="E404" s="66" t="s">
        <v>505</v>
      </c>
      <c r="K404" s="70">
        <f t="shared" si="13"/>
        <v>-41455</v>
      </c>
    </row>
    <row r="405" spans="1:11" x14ac:dyDescent="0.25">
      <c r="A405" s="71">
        <v>41444</v>
      </c>
      <c r="B405" s="72">
        <v>0.66666666666666663</v>
      </c>
      <c r="C405" s="80" t="s">
        <v>1153</v>
      </c>
      <c r="D405" s="80" t="s">
        <v>117</v>
      </c>
      <c r="E405" s="66" t="s">
        <v>722</v>
      </c>
      <c r="F405" s="80" t="s">
        <v>2920</v>
      </c>
      <c r="G405" s="80">
        <v>1</v>
      </c>
      <c r="H405" s="71">
        <v>41471</v>
      </c>
      <c r="I405" s="72">
        <v>0.47291666666666665</v>
      </c>
      <c r="J405" s="66" t="s">
        <v>2921</v>
      </c>
      <c r="K405" s="70">
        <f t="shared" si="13"/>
        <v>27</v>
      </c>
    </row>
    <row r="406" spans="1:11" x14ac:dyDescent="0.25">
      <c r="A406" s="71">
        <v>41450</v>
      </c>
      <c r="B406" s="72">
        <v>0.4861111111111111</v>
      </c>
      <c r="C406" s="80" t="s">
        <v>2426</v>
      </c>
      <c r="D406" s="80" t="s">
        <v>117</v>
      </c>
      <c r="E406" s="66" t="s">
        <v>468</v>
      </c>
      <c r="F406" s="80" t="s">
        <v>3135</v>
      </c>
      <c r="G406" s="80">
        <v>1</v>
      </c>
      <c r="H406" s="71">
        <v>41477</v>
      </c>
      <c r="I406" s="72">
        <v>0.5</v>
      </c>
      <c r="J406" s="66" t="s">
        <v>3209</v>
      </c>
      <c r="K406" s="70">
        <f t="shared" si="13"/>
        <v>27</v>
      </c>
    </row>
    <row r="407" spans="1:11" x14ac:dyDescent="0.25">
      <c r="A407" s="71">
        <v>41444</v>
      </c>
      <c r="B407" s="72">
        <v>0.66666666666666663</v>
      </c>
      <c r="C407" s="80" t="s">
        <v>1153</v>
      </c>
      <c r="D407" s="80" t="s">
        <v>117</v>
      </c>
      <c r="E407" s="66" t="s">
        <v>1490</v>
      </c>
      <c r="F407" s="80" t="s">
        <v>2805</v>
      </c>
      <c r="G407" s="80">
        <v>1</v>
      </c>
      <c r="H407" s="71">
        <v>41470</v>
      </c>
      <c r="I407" s="72">
        <v>0.41666666666666669</v>
      </c>
      <c r="J407" s="66" t="s">
        <v>2808</v>
      </c>
      <c r="K407" s="70">
        <f t="shared" si="13"/>
        <v>26</v>
      </c>
    </row>
    <row r="408" spans="1:11" x14ac:dyDescent="0.25">
      <c r="A408" s="71">
        <v>41437</v>
      </c>
      <c r="B408" s="72">
        <v>0.47916666666666669</v>
      </c>
      <c r="C408" s="80" t="s">
        <v>2335</v>
      </c>
      <c r="D408" s="80" t="s">
        <v>117</v>
      </c>
      <c r="E408" s="66" t="s">
        <v>1578</v>
      </c>
      <c r="F408" s="80" t="s">
        <v>2642</v>
      </c>
      <c r="G408" s="80">
        <v>1</v>
      </c>
      <c r="H408" s="71">
        <v>41464</v>
      </c>
      <c r="I408" s="72">
        <v>0.53472222222222221</v>
      </c>
      <c r="J408" s="66" t="s">
        <v>2643</v>
      </c>
      <c r="K408" s="70">
        <f t="shared" si="13"/>
        <v>27</v>
      </c>
    </row>
    <row r="409" spans="1:11" x14ac:dyDescent="0.25">
      <c r="A409" s="71">
        <v>41464</v>
      </c>
      <c r="B409" s="66" t="s">
        <v>999</v>
      </c>
      <c r="C409" s="80" t="s">
        <v>1676</v>
      </c>
      <c r="D409" s="80" t="s">
        <v>83</v>
      </c>
      <c r="E409" s="66" t="s">
        <v>2706</v>
      </c>
      <c r="G409" s="80">
        <v>1</v>
      </c>
      <c r="H409" s="71">
        <v>41465</v>
      </c>
      <c r="I409" s="66" t="s">
        <v>2707</v>
      </c>
      <c r="J409" s="66" t="s">
        <v>2171</v>
      </c>
      <c r="K409" s="70">
        <f t="shared" si="13"/>
        <v>1</v>
      </c>
    </row>
    <row r="410" spans="1:11" x14ac:dyDescent="0.25">
      <c r="A410" s="71">
        <v>41456</v>
      </c>
      <c r="B410" s="72">
        <v>0.53472222222222221</v>
      </c>
      <c r="C410" s="80" t="s">
        <v>1162</v>
      </c>
      <c r="D410" s="80" t="s">
        <v>2087</v>
      </c>
      <c r="E410" s="66" t="s">
        <v>2526</v>
      </c>
      <c r="F410" s="80" t="s">
        <v>2527</v>
      </c>
      <c r="G410" s="80">
        <v>1</v>
      </c>
      <c r="H410" s="71">
        <v>41459</v>
      </c>
      <c r="I410" s="72">
        <v>0.67708333333333337</v>
      </c>
      <c r="J410" s="66" t="s">
        <v>2528</v>
      </c>
      <c r="K410" s="70">
        <f t="shared" si="13"/>
        <v>3</v>
      </c>
    </row>
    <row r="411" spans="1:11" x14ac:dyDescent="0.25">
      <c r="A411" s="71">
        <v>41456</v>
      </c>
      <c r="B411" s="72">
        <v>0.53472222222222221</v>
      </c>
      <c r="C411" s="80" t="s">
        <v>1162</v>
      </c>
      <c r="D411" s="80" t="s">
        <v>2087</v>
      </c>
      <c r="E411" s="66" t="s">
        <v>2526</v>
      </c>
      <c r="F411" s="80" t="s">
        <v>2527</v>
      </c>
      <c r="G411" s="80">
        <v>1</v>
      </c>
      <c r="H411" s="71">
        <v>41472</v>
      </c>
      <c r="I411" s="72">
        <v>0.60416666666666663</v>
      </c>
      <c r="J411" s="66" t="s">
        <v>3048</v>
      </c>
      <c r="K411" s="70">
        <f t="shared" si="13"/>
        <v>16</v>
      </c>
    </row>
    <row r="412" spans="1:11" x14ac:dyDescent="0.25">
      <c r="A412" s="71">
        <v>41456</v>
      </c>
      <c r="B412" s="72">
        <v>0.4375</v>
      </c>
      <c r="C412" s="80" t="s">
        <v>1162</v>
      </c>
      <c r="D412" s="80" t="s">
        <v>51</v>
      </c>
      <c r="E412" s="66" t="s">
        <v>2388</v>
      </c>
      <c r="F412" s="80" t="s">
        <v>2389</v>
      </c>
      <c r="G412" s="80">
        <v>1</v>
      </c>
      <c r="H412" s="71">
        <v>41456</v>
      </c>
      <c r="I412" s="72">
        <v>0.77083333333333337</v>
      </c>
      <c r="J412" s="66" t="s">
        <v>2390</v>
      </c>
      <c r="K412" s="70">
        <f t="shared" si="13"/>
        <v>0</v>
      </c>
    </row>
    <row r="413" spans="1:11" x14ac:dyDescent="0.25">
      <c r="A413" s="71">
        <v>41464</v>
      </c>
      <c r="B413" s="72">
        <v>0.6743055555555556</v>
      </c>
      <c r="C413" s="80" t="s">
        <v>2426</v>
      </c>
      <c r="D413" s="80" t="s">
        <v>117</v>
      </c>
      <c r="E413" s="66" t="s">
        <v>2571</v>
      </c>
      <c r="F413" s="80" t="s">
        <v>2572</v>
      </c>
      <c r="G413" s="80">
        <v>1</v>
      </c>
      <c r="H413" s="71">
        <v>41486</v>
      </c>
      <c r="I413" s="72">
        <v>0.5</v>
      </c>
      <c r="J413" s="66" t="s">
        <v>3560</v>
      </c>
      <c r="K413" s="70">
        <f t="shared" si="13"/>
        <v>22</v>
      </c>
    </row>
    <row r="414" spans="1:11" x14ac:dyDescent="0.25">
      <c r="A414" s="71">
        <v>41437</v>
      </c>
      <c r="B414" s="72">
        <v>0.47916666666666669</v>
      </c>
      <c r="C414" s="80" t="s">
        <v>2335</v>
      </c>
      <c r="D414" s="80" t="s">
        <v>117</v>
      </c>
      <c r="E414" s="66" t="s">
        <v>2571</v>
      </c>
      <c r="F414" s="80" t="s">
        <v>2572</v>
      </c>
      <c r="G414" s="80">
        <v>1</v>
      </c>
      <c r="H414" s="71">
        <v>41463</v>
      </c>
      <c r="I414" s="72">
        <v>0.47916666666666669</v>
      </c>
      <c r="J414" s="66" t="s">
        <v>2582</v>
      </c>
      <c r="K414" s="70">
        <f t="shared" si="13"/>
        <v>26</v>
      </c>
    </row>
    <row r="415" spans="1:11" x14ac:dyDescent="0.25">
      <c r="A415" s="71">
        <v>41464</v>
      </c>
      <c r="B415" s="72" t="s">
        <v>3333</v>
      </c>
      <c r="C415" s="80" t="s">
        <v>1153</v>
      </c>
      <c r="D415" s="80" t="s">
        <v>117</v>
      </c>
      <c r="E415" s="66" t="s">
        <v>2571</v>
      </c>
      <c r="F415" s="80" t="s">
        <v>2572</v>
      </c>
      <c r="G415" s="80">
        <v>1</v>
      </c>
      <c r="H415" s="71">
        <v>41479</v>
      </c>
      <c r="I415" s="72">
        <v>0.4993055555555555</v>
      </c>
      <c r="J415" s="66" t="s">
        <v>3334</v>
      </c>
      <c r="K415" s="70">
        <f t="shared" si="13"/>
        <v>15</v>
      </c>
    </row>
    <row r="416" spans="1:11" x14ac:dyDescent="0.25">
      <c r="A416" s="71">
        <v>41449</v>
      </c>
      <c r="B416" s="72">
        <v>0.61875000000000002</v>
      </c>
      <c r="C416" s="80" t="s">
        <v>1153</v>
      </c>
      <c r="D416" s="80" t="s">
        <v>117</v>
      </c>
      <c r="E416" s="66" t="s">
        <v>3447</v>
      </c>
      <c r="F416" s="80" t="s">
        <v>3448</v>
      </c>
      <c r="G416" s="80">
        <v>1</v>
      </c>
      <c r="H416" s="71">
        <v>41481</v>
      </c>
      <c r="I416" s="72">
        <v>0.6972222222222223</v>
      </c>
      <c r="J416" s="66" t="s">
        <v>3449</v>
      </c>
      <c r="K416" s="70">
        <f t="shared" si="13"/>
        <v>32</v>
      </c>
    </row>
    <row r="417" spans="1:11" x14ac:dyDescent="0.25">
      <c r="A417" s="71">
        <v>41437</v>
      </c>
      <c r="B417" s="72">
        <v>0.47916666666666669</v>
      </c>
      <c r="C417" s="80" t="s">
        <v>1153</v>
      </c>
      <c r="D417" s="80" t="s">
        <v>117</v>
      </c>
      <c r="E417" s="66" t="s">
        <v>224</v>
      </c>
      <c r="F417" s="80" t="s">
        <v>2809</v>
      </c>
      <c r="G417" s="80">
        <v>1</v>
      </c>
      <c r="H417" s="71">
        <v>41470</v>
      </c>
      <c r="I417" s="72" t="s">
        <v>1769</v>
      </c>
      <c r="J417" s="66" t="s">
        <v>2826</v>
      </c>
      <c r="K417" s="70">
        <f t="shared" si="13"/>
        <v>33</v>
      </c>
    </row>
    <row r="418" spans="1:11" x14ac:dyDescent="0.25">
      <c r="A418" s="71">
        <v>41437</v>
      </c>
      <c r="B418" s="72">
        <v>0.47916666666666669</v>
      </c>
      <c r="C418" s="80" t="s">
        <v>1153</v>
      </c>
      <c r="D418" s="80" t="s">
        <v>117</v>
      </c>
      <c r="E418" s="66" t="s">
        <v>858</v>
      </c>
      <c r="F418" s="80" t="s">
        <v>3008</v>
      </c>
      <c r="G418" s="80">
        <v>1</v>
      </c>
      <c r="H418" s="71">
        <v>41472</v>
      </c>
      <c r="I418" s="72">
        <v>0.5</v>
      </c>
      <c r="J418" s="66" t="s">
        <v>3030</v>
      </c>
      <c r="K418" s="70">
        <f t="shared" si="13"/>
        <v>35</v>
      </c>
    </row>
    <row r="419" spans="1:11" x14ac:dyDescent="0.25">
      <c r="A419" s="71">
        <v>41437</v>
      </c>
      <c r="B419" s="66" t="s">
        <v>564</v>
      </c>
      <c r="C419" s="80" t="s">
        <v>1153</v>
      </c>
      <c r="D419" s="80" t="s">
        <v>117</v>
      </c>
      <c r="E419" s="66" t="s">
        <v>321</v>
      </c>
      <c r="F419" s="80" t="s">
        <v>2842</v>
      </c>
      <c r="G419" s="80">
        <v>1</v>
      </c>
      <c r="H419" s="71">
        <v>41474</v>
      </c>
      <c r="I419" s="72">
        <v>0.54166666666666663</v>
      </c>
      <c r="J419" s="66" t="s">
        <v>3157</v>
      </c>
      <c r="K419" s="70">
        <f t="shared" si="13"/>
        <v>37</v>
      </c>
    </row>
    <row r="420" spans="1:11" x14ac:dyDescent="0.25">
      <c r="A420" s="71">
        <v>41449</v>
      </c>
      <c r="B420" s="72">
        <v>0.61875000000000002</v>
      </c>
      <c r="C420" s="80" t="s">
        <v>2335</v>
      </c>
      <c r="D420" s="80" t="s">
        <v>117</v>
      </c>
      <c r="E420" s="66" t="s">
        <v>949</v>
      </c>
      <c r="F420" s="80" t="s">
        <v>3183</v>
      </c>
      <c r="G420" s="80">
        <v>1</v>
      </c>
      <c r="H420" s="71">
        <v>41478</v>
      </c>
      <c r="I420" s="72">
        <v>0.54166666666666663</v>
      </c>
      <c r="J420" s="66" t="s">
        <v>3279</v>
      </c>
      <c r="K420" s="70">
        <f t="shared" si="13"/>
        <v>29</v>
      </c>
    </row>
    <row r="421" spans="1:11" x14ac:dyDescent="0.25">
      <c r="A421" s="71">
        <v>41465</v>
      </c>
      <c r="B421" s="66" t="s">
        <v>2840</v>
      </c>
      <c r="C421" s="80" t="s">
        <v>1153</v>
      </c>
      <c r="D421" s="80" t="s">
        <v>117</v>
      </c>
      <c r="E421" s="66" t="s">
        <v>533</v>
      </c>
      <c r="F421" s="80" t="s">
        <v>2841</v>
      </c>
      <c r="G421" s="80">
        <v>1</v>
      </c>
      <c r="H421" s="71">
        <v>41472</v>
      </c>
      <c r="I421" s="72">
        <v>0.5</v>
      </c>
      <c r="J421" s="66" t="s">
        <v>3015</v>
      </c>
      <c r="K421" s="70">
        <f t="shared" si="13"/>
        <v>7</v>
      </c>
    </row>
    <row r="422" spans="1:11" x14ac:dyDescent="0.25">
      <c r="A422" s="71">
        <v>41453</v>
      </c>
      <c r="B422" s="72">
        <v>0.66666666666666663</v>
      </c>
      <c r="C422" s="80" t="s">
        <v>1153</v>
      </c>
      <c r="D422" s="80" t="s">
        <v>80</v>
      </c>
      <c r="E422" s="66" t="s">
        <v>1278</v>
      </c>
      <c r="F422" s="80" t="s">
        <v>2812</v>
      </c>
      <c r="G422" s="80">
        <v>1</v>
      </c>
      <c r="H422" s="71">
        <v>41470</v>
      </c>
      <c r="I422" s="72">
        <v>0.47569444444444442</v>
      </c>
      <c r="J422" s="66" t="s">
        <v>2830</v>
      </c>
      <c r="K422" s="70">
        <f t="shared" si="13"/>
        <v>17</v>
      </c>
    </row>
    <row r="423" spans="1:11" x14ac:dyDescent="0.25">
      <c r="A423" s="71">
        <v>41456</v>
      </c>
      <c r="B423" s="72">
        <v>0.5625</v>
      </c>
      <c r="C423" s="80" t="s">
        <v>1676</v>
      </c>
      <c r="D423" s="80" t="s">
        <v>51</v>
      </c>
      <c r="E423" s="66" t="s">
        <v>3057</v>
      </c>
      <c r="F423" s="80" t="s">
        <v>3058</v>
      </c>
      <c r="G423" s="80">
        <v>1</v>
      </c>
      <c r="H423" s="71">
        <v>41472</v>
      </c>
      <c r="I423" s="72">
        <v>0.60416666666666663</v>
      </c>
      <c r="J423" s="66" t="s">
        <v>3059</v>
      </c>
      <c r="K423" s="70">
        <f t="shared" si="13"/>
        <v>16</v>
      </c>
    </row>
    <row r="424" spans="1:11" x14ac:dyDescent="0.25">
      <c r="A424" s="71">
        <v>41464</v>
      </c>
      <c r="B424" s="72">
        <v>0.29166666666666669</v>
      </c>
      <c r="C424" s="80" t="s">
        <v>2426</v>
      </c>
      <c r="D424" s="80" t="s">
        <v>51</v>
      </c>
      <c r="E424" s="66" t="s">
        <v>2125</v>
      </c>
      <c r="F424" s="80" t="s">
        <v>2126</v>
      </c>
      <c r="G424" s="80">
        <v>1</v>
      </c>
      <c r="H424" s="71">
        <v>41474</v>
      </c>
      <c r="I424" s="72">
        <v>0.54166666666666663</v>
      </c>
      <c r="J424" s="66" t="s">
        <v>3152</v>
      </c>
      <c r="K424" s="70">
        <f t="shared" si="13"/>
        <v>10</v>
      </c>
    </row>
    <row r="425" spans="1:11" x14ac:dyDescent="0.25">
      <c r="A425" s="71">
        <v>41464</v>
      </c>
      <c r="B425" s="72">
        <v>0.29166666666666669</v>
      </c>
      <c r="C425" s="80" t="s">
        <v>2335</v>
      </c>
      <c r="D425" s="80" t="s">
        <v>51</v>
      </c>
      <c r="E425" s="66" t="s">
        <v>2125</v>
      </c>
      <c r="F425" s="80" t="s">
        <v>2126</v>
      </c>
      <c r="G425" s="80">
        <v>1</v>
      </c>
      <c r="H425" s="71">
        <v>41474</v>
      </c>
      <c r="I425" s="72">
        <v>0.625</v>
      </c>
      <c r="J425" s="66" t="s">
        <v>3152</v>
      </c>
      <c r="K425" s="70">
        <f t="shared" si="13"/>
        <v>10</v>
      </c>
    </row>
    <row r="426" spans="1:11" x14ac:dyDescent="0.25">
      <c r="A426" s="71">
        <v>41478</v>
      </c>
      <c r="B426" s="72">
        <v>0.375</v>
      </c>
      <c r="C426" s="80" t="s">
        <v>1153</v>
      </c>
      <c r="D426" s="80" t="s">
        <v>51</v>
      </c>
      <c r="E426" s="66" t="s">
        <v>2125</v>
      </c>
      <c r="F426" s="80" t="s">
        <v>30</v>
      </c>
      <c r="G426" s="80">
        <v>1</v>
      </c>
      <c r="H426" s="71">
        <v>41480</v>
      </c>
      <c r="I426" s="72">
        <v>0.58333333333333337</v>
      </c>
      <c r="J426" s="66" t="s">
        <v>3398</v>
      </c>
      <c r="K426" s="70">
        <f t="shared" si="13"/>
        <v>2</v>
      </c>
    </row>
    <row r="427" spans="1:11" x14ac:dyDescent="0.25">
      <c r="A427" s="71">
        <v>41456</v>
      </c>
      <c r="B427" s="72">
        <v>0.5625</v>
      </c>
      <c r="C427" s="80" t="s">
        <v>2335</v>
      </c>
      <c r="D427" s="80" t="s">
        <v>51</v>
      </c>
      <c r="E427" s="66" t="s">
        <v>768</v>
      </c>
      <c r="F427" s="80" t="s">
        <v>3053</v>
      </c>
      <c r="G427" s="80">
        <v>1</v>
      </c>
      <c r="H427" s="71">
        <v>41472</v>
      </c>
      <c r="I427" s="72">
        <v>0.60416666666666663</v>
      </c>
      <c r="J427" s="66" t="s">
        <v>3054</v>
      </c>
      <c r="K427" s="70">
        <f t="shared" si="13"/>
        <v>16</v>
      </c>
    </row>
    <row r="428" spans="1:11" x14ac:dyDescent="0.25">
      <c r="A428" s="71">
        <v>41453</v>
      </c>
      <c r="B428" s="72">
        <v>0.47986111111111113</v>
      </c>
      <c r="C428" s="80" t="s">
        <v>1676</v>
      </c>
      <c r="D428" s="80" t="s">
        <v>591</v>
      </c>
      <c r="E428" s="66" t="s">
        <v>2731</v>
      </c>
      <c r="G428" s="80">
        <v>1</v>
      </c>
      <c r="H428" s="71">
        <v>41466</v>
      </c>
      <c r="J428" s="66" t="s">
        <v>2732</v>
      </c>
      <c r="K428" s="70">
        <f t="shared" si="13"/>
        <v>13</v>
      </c>
    </row>
    <row r="429" spans="1:11" x14ac:dyDescent="0.25">
      <c r="A429" s="71">
        <v>41449</v>
      </c>
      <c r="B429" s="72">
        <v>0.61875000000000002</v>
      </c>
      <c r="C429" s="80" t="s">
        <v>2426</v>
      </c>
      <c r="D429" s="80" t="s">
        <v>117</v>
      </c>
      <c r="E429" s="66" t="s">
        <v>2092</v>
      </c>
      <c r="F429" s="80" t="s">
        <v>3142</v>
      </c>
      <c r="G429" s="80">
        <v>1</v>
      </c>
      <c r="H429" s="71">
        <v>41474</v>
      </c>
      <c r="I429" s="72">
        <v>0.54166666666666663</v>
      </c>
      <c r="J429" s="66" t="s">
        <v>3150</v>
      </c>
      <c r="K429" s="70">
        <f t="shared" si="13"/>
        <v>25</v>
      </c>
    </row>
    <row r="430" spans="1:11" x14ac:dyDescent="0.25">
      <c r="A430" s="71">
        <v>41449</v>
      </c>
      <c r="B430" s="72">
        <v>0.59861111111111109</v>
      </c>
      <c r="C430" s="80" t="s">
        <v>2335</v>
      </c>
      <c r="D430" s="80" t="s">
        <v>117</v>
      </c>
      <c r="E430" s="66" t="s">
        <v>2073</v>
      </c>
      <c r="F430" s="80" t="s">
        <v>612</v>
      </c>
      <c r="G430" s="80">
        <v>1</v>
      </c>
      <c r="H430" s="71">
        <v>41464</v>
      </c>
      <c r="I430" s="72">
        <v>0.47569444444444442</v>
      </c>
      <c r="J430" s="66" t="s">
        <v>2632</v>
      </c>
      <c r="K430" s="70">
        <f t="shared" si="13"/>
        <v>15</v>
      </c>
    </row>
    <row r="431" spans="1:11" x14ac:dyDescent="0.25">
      <c r="A431" s="71">
        <v>41442</v>
      </c>
      <c r="B431" s="72">
        <v>0.48958333333333331</v>
      </c>
      <c r="C431" s="80" t="s">
        <v>2335</v>
      </c>
      <c r="D431" s="80" t="s">
        <v>2439</v>
      </c>
      <c r="E431" s="66" t="s">
        <v>997</v>
      </c>
      <c r="F431" s="80" t="s">
        <v>3049</v>
      </c>
      <c r="G431" s="80">
        <v>1</v>
      </c>
      <c r="H431" s="71">
        <v>41472</v>
      </c>
      <c r="I431" s="72">
        <v>0.60416666666666663</v>
      </c>
      <c r="J431" s="66" t="s">
        <v>3050</v>
      </c>
      <c r="K431" s="70">
        <f t="shared" si="13"/>
        <v>30</v>
      </c>
    </row>
    <row r="432" spans="1:11" x14ac:dyDescent="0.25">
      <c r="A432" s="71">
        <v>41437</v>
      </c>
      <c r="B432" s="72">
        <v>0.47916666666666669</v>
      </c>
      <c r="C432" s="80" t="s">
        <v>2335</v>
      </c>
      <c r="D432" s="80" t="s">
        <v>117</v>
      </c>
      <c r="E432" s="66" t="s">
        <v>857</v>
      </c>
      <c r="F432" s="80" t="s">
        <v>2680</v>
      </c>
      <c r="G432" s="80">
        <v>1</v>
      </c>
      <c r="H432" s="71">
        <v>41466</v>
      </c>
      <c r="I432" s="72">
        <v>0.60902777777777783</v>
      </c>
      <c r="J432" s="66" t="s">
        <v>2715</v>
      </c>
      <c r="K432" s="70">
        <f t="shared" si="13"/>
        <v>29</v>
      </c>
    </row>
    <row r="433" spans="1:11" x14ac:dyDescent="0.25">
      <c r="A433" s="71">
        <v>41474</v>
      </c>
      <c r="B433" s="72">
        <v>0.4375</v>
      </c>
      <c r="C433" s="80" t="s">
        <v>3088</v>
      </c>
      <c r="D433" s="80" t="s">
        <v>83</v>
      </c>
      <c r="E433" s="66" t="s">
        <v>3546</v>
      </c>
      <c r="F433" s="80" t="s">
        <v>3547</v>
      </c>
      <c r="G433" s="80">
        <v>1</v>
      </c>
      <c r="H433" s="71">
        <v>41486</v>
      </c>
      <c r="I433" s="72">
        <v>0.5</v>
      </c>
      <c r="J433" s="66" t="s">
        <v>3569</v>
      </c>
      <c r="K433" s="70">
        <f t="shared" si="13"/>
        <v>12</v>
      </c>
    </row>
    <row r="434" spans="1:11" x14ac:dyDescent="0.25">
      <c r="A434" s="71">
        <v>41474</v>
      </c>
      <c r="B434" s="72">
        <v>0.4375</v>
      </c>
      <c r="C434" s="80" t="s">
        <v>3088</v>
      </c>
      <c r="D434" s="80" t="s">
        <v>83</v>
      </c>
      <c r="E434" s="66" t="s">
        <v>3546</v>
      </c>
      <c r="F434" s="80" t="s">
        <v>3547</v>
      </c>
      <c r="G434" s="80">
        <v>1</v>
      </c>
      <c r="H434" s="71">
        <v>41492</v>
      </c>
      <c r="I434" s="72">
        <v>0.47847222222222219</v>
      </c>
      <c r="J434" s="66" t="s">
        <v>3729</v>
      </c>
      <c r="K434" s="70">
        <f t="shared" si="13"/>
        <v>18</v>
      </c>
    </row>
    <row r="435" spans="1:11" x14ac:dyDescent="0.25">
      <c r="A435" s="71">
        <v>41452</v>
      </c>
      <c r="B435" s="72">
        <v>0.45833333333333331</v>
      </c>
      <c r="C435" s="80" t="s">
        <v>2335</v>
      </c>
      <c r="D435" s="80" t="s">
        <v>61</v>
      </c>
      <c r="E435" s="66" t="s">
        <v>2788</v>
      </c>
      <c r="F435" s="80" t="s">
        <v>2789</v>
      </c>
      <c r="G435" s="80">
        <v>1</v>
      </c>
      <c r="H435" s="71">
        <v>41467</v>
      </c>
      <c r="I435" s="72">
        <v>0.77083333333333337</v>
      </c>
      <c r="J435" s="66" t="s">
        <v>2790</v>
      </c>
      <c r="K435" s="70">
        <f>H435-A435</f>
        <v>15</v>
      </c>
    </row>
    <row r="436" spans="1:11" x14ac:dyDescent="0.25">
      <c r="A436" s="71">
        <v>41452</v>
      </c>
      <c r="B436" s="72">
        <v>0.45833333333333331</v>
      </c>
      <c r="C436" s="80" t="s">
        <v>2335</v>
      </c>
      <c r="D436" s="80" t="s">
        <v>61</v>
      </c>
      <c r="E436" s="66" t="s">
        <v>2788</v>
      </c>
      <c r="F436" s="80" t="s">
        <v>3051</v>
      </c>
      <c r="G436" s="80">
        <v>1</v>
      </c>
      <c r="H436" s="71">
        <v>41472</v>
      </c>
      <c r="I436" s="72">
        <v>0.60416666666666663</v>
      </c>
      <c r="J436" s="66" t="s">
        <v>3052</v>
      </c>
      <c r="K436" s="70" t="s">
        <v>1700</v>
      </c>
    </row>
    <row r="437" spans="1:11" x14ac:dyDescent="0.25">
      <c r="A437" s="71">
        <v>41477</v>
      </c>
      <c r="B437" s="72">
        <v>0.5</v>
      </c>
      <c r="C437" s="80" t="s">
        <v>1162</v>
      </c>
      <c r="D437" s="80" t="s">
        <v>3218</v>
      </c>
      <c r="E437" s="66" t="s">
        <v>1686</v>
      </c>
      <c r="F437" s="80" t="s">
        <v>3219</v>
      </c>
      <c r="G437" s="80">
        <v>1</v>
      </c>
      <c r="H437" s="71">
        <v>41477</v>
      </c>
      <c r="I437" s="72">
        <v>0.52083333333333337</v>
      </c>
      <c r="J437" s="66" t="s">
        <v>3220</v>
      </c>
      <c r="K437" s="70">
        <f t="shared" ref="K437:K451" si="14">H437-A437</f>
        <v>0</v>
      </c>
    </row>
    <row r="438" spans="1:11" x14ac:dyDescent="0.25">
      <c r="A438" s="71">
        <v>41477</v>
      </c>
      <c r="B438" s="72">
        <v>0.5</v>
      </c>
      <c r="C438" s="80" t="s">
        <v>1162</v>
      </c>
      <c r="D438" s="80" t="s">
        <v>3218</v>
      </c>
      <c r="E438" s="66" t="s">
        <v>1686</v>
      </c>
      <c r="F438" s="80" t="s">
        <v>3219</v>
      </c>
      <c r="G438" s="80">
        <v>1</v>
      </c>
      <c r="H438" s="71">
        <v>41477</v>
      </c>
      <c r="I438" s="72">
        <v>0.52083333333333337</v>
      </c>
      <c r="J438" s="66" t="s">
        <v>2365</v>
      </c>
      <c r="K438" s="70">
        <f t="shared" si="14"/>
        <v>0</v>
      </c>
    </row>
    <row r="439" spans="1:11" x14ac:dyDescent="0.25">
      <c r="A439" s="71">
        <v>41477</v>
      </c>
      <c r="B439" s="72">
        <v>0.5</v>
      </c>
      <c r="C439" s="80" t="s">
        <v>1162</v>
      </c>
      <c r="D439" s="80" t="s">
        <v>3218</v>
      </c>
      <c r="E439" s="66" t="s">
        <v>1686</v>
      </c>
      <c r="F439" s="80" t="s">
        <v>3219</v>
      </c>
      <c r="G439" s="80">
        <v>1</v>
      </c>
      <c r="H439" s="71">
        <v>41477</v>
      </c>
      <c r="I439" s="72">
        <v>0.52083333333333337</v>
      </c>
      <c r="J439" s="66" t="s">
        <v>3221</v>
      </c>
      <c r="K439" s="70">
        <f t="shared" si="14"/>
        <v>0</v>
      </c>
    </row>
    <row r="440" spans="1:11" x14ac:dyDescent="0.25">
      <c r="A440" s="71">
        <v>41483</v>
      </c>
      <c r="B440" s="72">
        <v>0.58333333333333337</v>
      </c>
      <c r="C440" s="80" t="s">
        <v>1162</v>
      </c>
      <c r="D440" s="80" t="s">
        <v>3484</v>
      </c>
      <c r="E440" s="66" t="s">
        <v>1686</v>
      </c>
      <c r="F440" s="80" t="s">
        <v>2361</v>
      </c>
      <c r="G440" s="80">
        <v>1</v>
      </c>
      <c r="H440" s="71">
        <v>41484</v>
      </c>
      <c r="I440" s="72">
        <v>0.55555555555555558</v>
      </c>
      <c r="J440" s="66" t="s">
        <v>3485</v>
      </c>
      <c r="K440" s="70">
        <f t="shared" si="14"/>
        <v>1</v>
      </c>
    </row>
    <row r="441" spans="1:11" x14ac:dyDescent="0.25">
      <c r="A441" s="71">
        <v>41483</v>
      </c>
      <c r="B441" s="72">
        <v>0.58333333333333337</v>
      </c>
      <c r="C441" s="80" t="s">
        <v>1162</v>
      </c>
      <c r="D441" s="80" t="s">
        <v>3484</v>
      </c>
      <c r="E441" s="66" t="s">
        <v>1686</v>
      </c>
      <c r="F441" s="80" t="s">
        <v>2361</v>
      </c>
      <c r="G441" s="80">
        <v>1</v>
      </c>
      <c r="H441" s="71">
        <v>41484</v>
      </c>
      <c r="I441" s="72">
        <v>0.55555555555555558</v>
      </c>
      <c r="J441" s="66" t="s">
        <v>3486</v>
      </c>
      <c r="K441" s="70">
        <f t="shared" si="14"/>
        <v>1</v>
      </c>
    </row>
    <row r="442" spans="1:11" x14ac:dyDescent="0.25">
      <c r="A442" s="71">
        <v>41483</v>
      </c>
      <c r="B442" s="72">
        <v>0.58333333333333337</v>
      </c>
      <c r="C442" s="80" t="s">
        <v>1162</v>
      </c>
      <c r="D442" s="80" t="s">
        <v>3484</v>
      </c>
      <c r="E442" s="66" t="s">
        <v>1686</v>
      </c>
      <c r="F442" s="80" t="s">
        <v>2361</v>
      </c>
      <c r="G442" s="80">
        <v>1</v>
      </c>
      <c r="H442" s="71">
        <v>41484</v>
      </c>
      <c r="I442" s="72">
        <v>0.55555555555555558</v>
      </c>
      <c r="J442" s="66" t="s">
        <v>3487</v>
      </c>
      <c r="K442" s="70">
        <f t="shared" si="14"/>
        <v>1</v>
      </c>
    </row>
    <row r="443" spans="1:11" x14ac:dyDescent="0.25">
      <c r="A443" s="71">
        <v>41465</v>
      </c>
      <c r="B443" s="72">
        <v>0.76041666666666663</v>
      </c>
      <c r="C443" s="80" t="s">
        <v>1162</v>
      </c>
      <c r="D443" s="80" t="s">
        <v>2759</v>
      </c>
      <c r="E443" s="66" t="s">
        <v>2760</v>
      </c>
      <c r="F443" s="80" t="s">
        <v>2761</v>
      </c>
      <c r="G443" s="80">
        <v>1</v>
      </c>
      <c r="H443" s="71">
        <v>41467</v>
      </c>
      <c r="I443" s="72">
        <v>0.75</v>
      </c>
      <c r="J443" s="66" t="s">
        <v>2762</v>
      </c>
      <c r="K443" s="70">
        <f t="shared" si="14"/>
        <v>2</v>
      </c>
    </row>
    <row r="444" spans="1:11" x14ac:dyDescent="0.25">
      <c r="A444" s="71">
        <v>41470</v>
      </c>
      <c r="B444" s="72">
        <v>0.5131944444444444</v>
      </c>
      <c r="C444" s="80" t="s">
        <v>1162</v>
      </c>
      <c r="D444" s="80" t="s">
        <v>2759</v>
      </c>
      <c r="E444" s="66" t="s">
        <v>2760</v>
      </c>
      <c r="F444" s="80" t="s">
        <v>2761</v>
      </c>
      <c r="G444" s="80">
        <v>1</v>
      </c>
      <c r="H444" s="71">
        <v>41470</v>
      </c>
      <c r="I444" s="72">
        <v>0.72916666666666663</v>
      </c>
      <c r="J444" s="66" t="s">
        <v>3070</v>
      </c>
      <c r="K444" s="70">
        <f t="shared" si="14"/>
        <v>0</v>
      </c>
    </row>
    <row r="445" spans="1:11" x14ac:dyDescent="0.25">
      <c r="A445" s="71">
        <v>41456</v>
      </c>
      <c r="B445" s="72">
        <v>0.73958333333333337</v>
      </c>
      <c r="C445" s="80" t="s">
        <v>2335</v>
      </c>
      <c r="D445" s="80" t="s">
        <v>363</v>
      </c>
      <c r="E445" s="66" t="s">
        <v>2550</v>
      </c>
      <c r="F445" s="80" t="s">
        <v>2551</v>
      </c>
      <c r="G445" s="80">
        <v>1</v>
      </c>
      <c r="H445" s="71">
        <v>41460</v>
      </c>
      <c r="I445" s="72">
        <v>0.58333333333333337</v>
      </c>
      <c r="J445" s="66" t="s">
        <v>2552</v>
      </c>
      <c r="K445" s="70">
        <f t="shared" si="14"/>
        <v>4</v>
      </c>
    </row>
    <row r="446" spans="1:11" x14ac:dyDescent="0.25">
      <c r="A446" s="71">
        <v>41477</v>
      </c>
      <c r="B446" s="72">
        <v>0.44791666666666669</v>
      </c>
      <c r="C446" s="80" t="s">
        <v>10</v>
      </c>
      <c r="D446" s="80" t="s">
        <v>2439</v>
      </c>
      <c r="E446" s="66" t="s">
        <v>2550</v>
      </c>
      <c r="F446" s="80" t="s">
        <v>2533</v>
      </c>
      <c r="G446" s="80">
        <v>1</v>
      </c>
      <c r="H446" s="71">
        <v>41481</v>
      </c>
      <c r="I446" s="72">
        <v>0.66666666666666663</v>
      </c>
      <c r="J446" s="66" t="s">
        <v>3426</v>
      </c>
      <c r="K446" s="70">
        <f t="shared" si="14"/>
        <v>4</v>
      </c>
    </row>
    <row r="447" spans="1:11" x14ac:dyDescent="0.25">
      <c r="A447" s="71">
        <v>41456</v>
      </c>
      <c r="B447" s="72">
        <v>0.70833333333333337</v>
      </c>
      <c r="C447" s="80" t="s">
        <v>1153</v>
      </c>
      <c r="D447" s="80" t="s">
        <v>80</v>
      </c>
      <c r="E447" s="66" t="s">
        <v>1077</v>
      </c>
      <c r="F447" s="80" t="s">
        <v>2844</v>
      </c>
      <c r="G447" s="80">
        <v>1</v>
      </c>
      <c r="J447" s="66" t="s">
        <v>2845</v>
      </c>
      <c r="K447" s="70">
        <f t="shared" si="14"/>
        <v>-41456</v>
      </c>
    </row>
    <row r="448" spans="1:11" x14ac:dyDescent="0.25">
      <c r="A448" s="71">
        <v>41435</v>
      </c>
      <c r="B448" s="72">
        <v>0.70138888888888884</v>
      </c>
      <c r="C448" s="80" t="s">
        <v>1153</v>
      </c>
      <c r="D448" s="80" t="s">
        <v>80</v>
      </c>
      <c r="E448" s="66" t="s">
        <v>1077</v>
      </c>
      <c r="F448" s="80" t="s">
        <v>2844</v>
      </c>
      <c r="G448" s="80">
        <v>1</v>
      </c>
      <c r="J448" s="66" t="s">
        <v>2846</v>
      </c>
      <c r="K448" s="70">
        <f t="shared" si="14"/>
        <v>-41435</v>
      </c>
    </row>
    <row r="449" spans="1:11" x14ac:dyDescent="0.25">
      <c r="A449" s="71">
        <v>41435</v>
      </c>
      <c r="B449" s="72">
        <v>0.70138888888888884</v>
      </c>
      <c r="C449" s="80" t="s">
        <v>1153</v>
      </c>
      <c r="D449" s="80" t="s">
        <v>80</v>
      </c>
      <c r="E449" s="66" t="s">
        <v>1077</v>
      </c>
      <c r="F449" s="80" t="s">
        <v>2844</v>
      </c>
      <c r="G449" s="80">
        <v>1</v>
      </c>
      <c r="J449" s="66" t="s">
        <v>2847</v>
      </c>
      <c r="K449" s="70">
        <f t="shared" si="14"/>
        <v>-41435</v>
      </c>
    </row>
    <row r="450" spans="1:11" x14ac:dyDescent="0.25">
      <c r="A450" s="71">
        <v>41435</v>
      </c>
      <c r="B450" s="72">
        <v>0.70138888888888884</v>
      </c>
      <c r="C450" s="80" t="s">
        <v>1153</v>
      </c>
      <c r="D450" s="80" t="s">
        <v>80</v>
      </c>
      <c r="E450" s="66" t="s">
        <v>1077</v>
      </c>
      <c r="F450" s="80" t="s">
        <v>2844</v>
      </c>
      <c r="G450" s="80">
        <v>1</v>
      </c>
      <c r="J450" s="66" t="s">
        <v>2848</v>
      </c>
      <c r="K450" s="70">
        <f t="shared" si="14"/>
        <v>-41435</v>
      </c>
    </row>
    <row r="451" spans="1:11" x14ac:dyDescent="0.25">
      <c r="A451" s="71">
        <v>41450</v>
      </c>
      <c r="B451" s="72">
        <v>0.4861111111111111</v>
      </c>
      <c r="C451" s="80" t="s">
        <v>2426</v>
      </c>
      <c r="D451" s="80" t="s">
        <v>117</v>
      </c>
      <c r="E451" s="66" t="s">
        <v>856</v>
      </c>
      <c r="F451" s="80" t="s">
        <v>3136</v>
      </c>
      <c r="G451" s="80">
        <v>1</v>
      </c>
      <c r="H451" s="71">
        <v>41477</v>
      </c>
      <c r="I451" s="72">
        <v>0.5</v>
      </c>
      <c r="J451" s="66" t="s">
        <v>3212</v>
      </c>
      <c r="K451" s="70">
        <f t="shared" si="14"/>
        <v>27</v>
      </c>
    </row>
    <row r="452" spans="1:11" x14ac:dyDescent="0.25">
      <c r="A452" s="71">
        <v>41450</v>
      </c>
      <c r="B452" s="72">
        <v>0.4861111111111111</v>
      </c>
      <c r="C452" s="80" t="s">
        <v>1153</v>
      </c>
      <c r="D452" s="80" t="s">
        <v>117</v>
      </c>
      <c r="E452" s="66" t="s">
        <v>958</v>
      </c>
      <c r="F452" s="80" t="s">
        <v>3526</v>
      </c>
      <c r="G452" s="80">
        <v>1</v>
      </c>
      <c r="H452" s="71">
        <v>41485</v>
      </c>
      <c r="I452" s="72">
        <v>0.49791666666666662</v>
      </c>
      <c r="J452" s="66" t="s">
        <v>3527</v>
      </c>
      <c r="K452" s="70"/>
    </row>
    <row r="453" spans="1:11" x14ac:dyDescent="0.25">
      <c r="A453" s="71">
        <v>41437</v>
      </c>
      <c r="B453" s="72">
        <v>0.47916666666666669</v>
      </c>
      <c r="C453" s="80" t="s">
        <v>1153</v>
      </c>
      <c r="D453" s="80" t="s">
        <v>117</v>
      </c>
      <c r="E453" s="66" t="s">
        <v>1128</v>
      </c>
      <c r="F453" s="80" t="s">
        <v>2557</v>
      </c>
      <c r="G453" s="80">
        <v>1</v>
      </c>
      <c r="H453" s="71">
        <v>41466</v>
      </c>
      <c r="I453" s="72">
        <v>0.6069444444444444</v>
      </c>
      <c r="J453" s="66" t="s">
        <v>3940</v>
      </c>
      <c r="K453" s="70">
        <f t="shared" ref="K453:K484" si="15">H453-A453</f>
        <v>29</v>
      </c>
    </row>
    <row r="454" spans="1:11" x14ac:dyDescent="0.25">
      <c r="A454" s="71">
        <v>41465</v>
      </c>
      <c r="B454" s="72">
        <v>0.4861111111111111</v>
      </c>
      <c r="C454" s="80" t="s">
        <v>2335</v>
      </c>
      <c r="D454" s="80" t="s">
        <v>117</v>
      </c>
      <c r="E454" s="66" t="s">
        <v>241</v>
      </c>
      <c r="F454" s="80" t="s">
        <v>2942</v>
      </c>
      <c r="G454" s="80">
        <v>1</v>
      </c>
      <c r="H454" s="71">
        <v>41481</v>
      </c>
      <c r="I454" s="72">
        <v>0.52083333333333337</v>
      </c>
      <c r="J454" s="66" t="s">
        <v>3414</v>
      </c>
      <c r="K454" s="70">
        <f t="shared" si="15"/>
        <v>16</v>
      </c>
    </row>
    <row r="455" spans="1:11" x14ac:dyDescent="0.25">
      <c r="A455" s="71">
        <v>41477</v>
      </c>
      <c r="B455" s="72">
        <v>0.75</v>
      </c>
      <c r="C455" s="80" t="s">
        <v>1162</v>
      </c>
      <c r="D455" s="80" t="s">
        <v>3294</v>
      </c>
      <c r="E455" s="66" t="s">
        <v>3295</v>
      </c>
      <c r="F455" s="80" t="s">
        <v>3296</v>
      </c>
      <c r="G455" s="80">
        <v>1</v>
      </c>
      <c r="H455" s="71">
        <v>41478</v>
      </c>
      <c r="I455" s="72">
        <v>0.58333333333333337</v>
      </c>
      <c r="J455" s="66" t="s">
        <v>3297</v>
      </c>
      <c r="K455" s="70">
        <f t="shared" si="15"/>
        <v>1</v>
      </c>
    </row>
    <row r="456" spans="1:11" x14ac:dyDescent="0.25">
      <c r="A456" s="71">
        <v>41477</v>
      </c>
      <c r="B456" s="72">
        <v>0.75</v>
      </c>
      <c r="C456" s="80" t="s">
        <v>1162</v>
      </c>
      <c r="D456" s="80" t="s">
        <v>3294</v>
      </c>
      <c r="E456" s="66" t="s">
        <v>3295</v>
      </c>
      <c r="F456" s="80" t="s">
        <v>3296</v>
      </c>
      <c r="G456" s="80">
        <v>1</v>
      </c>
      <c r="H456" s="71">
        <v>41494</v>
      </c>
      <c r="I456" s="72">
        <v>0.53125</v>
      </c>
      <c r="J456" s="66" t="s">
        <v>3838</v>
      </c>
      <c r="K456" s="70">
        <f t="shared" si="15"/>
        <v>17</v>
      </c>
    </row>
    <row r="457" spans="1:11" x14ac:dyDescent="0.25">
      <c r="A457" s="71">
        <v>41456</v>
      </c>
      <c r="B457" s="72">
        <v>0.74305555555555547</v>
      </c>
      <c r="C457" s="80" t="s">
        <v>1153</v>
      </c>
      <c r="D457" s="80" t="s">
        <v>2439</v>
      </c>
      <c r="E457" s="66" t="s">
        <v>1001</v>
      </c>
      <c r="F457" s="80" t="s">
        <v>107</v>
      </c>
      <c r="G457" s="80">
        <v>1</v>
      </c>
      <c r="H457" s="71">
        <v>41484</v>
      </c>
      <c r="I457" s="72">
        <v>0.66666666666666663</v>
      </c>
      <c r="J457" s="66" t="s">
        <v>3497</v>
      </c>
      <c r="K457" s="70">
        <f t="shared" si="15"/>
        <v>28</v>
      </c>
    </row>
    <row r="458" spans="1:11" x14ac:dyDescent="0.25">
      <c r="A458" s="71">
        <v>41449</v>
      </c>
      <c r="B458" s="72">
        <v>0.62152777777777779</v>
      </c>
      <c r="C458" s="80" t="s">
        <v>2335</v>
      </c>
      <c r="D458" s="80" t="s">
        <v>117</v>
      </c>
      <c r="E458" s="66" t="s">
        <v>312</v>
      </c>
      <c r="F458" s="80" t="s">
        <v>2509</v>
      </c>
      <c r="G458" s="80">
        <v>1</v>
      </c>
      <c r="H458" s="71">
        <v>41459</v>
      </c>
      <c r="I458" s="72">
        <v>0.5625</v>
      </c>
      <c r="J458" s="66" t="s">
        <v>2523</v>
      </c>
      <c r="K458" s="70">
        <f t="shared" si="15"/>
        <v>10</v>
      </c>
    </row>
    <row r="459" spans="1:11" x14ac:dyDescent="0.25">
      <c r="A459" s="71">
        <v>41449</v>
      </c>
      <c r="B459" s="72">
        <v>0.62152777777777779</v>
      </c>
      <c r="C459" s="80" t="s">
        <v>2335</v>
      </c>
      <c r="D459" s="80" t="s">
        <v>117</v>
      </c>
      <c r="E459" s="66" t="s">
        <v>312</v>
      </c>
      <c r="F459" s="80" t="s">
        <v>2509</v>
      </c>
      <c r="G459" s="80">
        <v>1</v>
      </c>
      <c r="H459" s="71">
        <v>41471</v>
      </c>
      <c r="I459" s="72">
        <v>0.47013888888888888</v>
      </c>
      <c r="J459" s="66" t="s">
        <v>2914</v>
      </c>
      <c r="K459" s="70">
        <f t="shared" si="15"/>
        <v>22</v>
      </c>
    </row>
    <row r="460" spans="1:11" x14ac:dyDescent="0.25">
      <c r="A460" s="71">
        <v>41438</v>
      </c>
      <c r="B460" s="72">
        <v>0.58680555555555558</v>
      </c>
      <c r="C460" s="80" t="s">
        <v>2426</v>
      </c>
      <c r="D460" s="80" t="s">
        <v>117</v>
      </c>
      <c r="E460" s="66" t="s">
        <v>3471</v>
      </c>
      <c r="F460" s="80" t="s">
        <v>3472</v>
      </c>
      <c r="G460" s="80">
        <v>1</v>
      </c>
      <c r="H460" s="71">
        <v>41484</v>
      </c>
      <c r="I460" s="84">
        <v>0.54166666666666663</v>
      </c>
      <c r="J460" s="66" t="s">
        <v>3477</v>
      </c>
      <c r="K460" s="70">
        <f t="shared" si="15"/>
        <v>46</v>
      </c>
    </row>
    <row r="461" spans="1:11" x14ac:dyDescent="0.25">
      <c r="A461" s="71">
        <v>41438</v>
      </c>
      <c r="B461" s="72" t="s">
        <v>2917</v>
      </c>
      <c r="C461" s="80" t="s">
        <v>2426</v>
      </c>
      <c r="D461" s="80" t="s">
        <v>117</v>
      </c>
      <c r="E461" s="66" t="s">
        <v>3471</v>
      </c>
      <c r="F461" s="80" t="s">
        <v>3472</v>
      </c>
      <c r="G461" s="80">
        <v>1</v>
      </c>
      <c r="H461" s="71">
        <v>41486</v>
      </c>
      <c r="I461" s="84">
        <v>0.5</v>
      </c>
      <c r="J461" s="66" t="s">
        <v>3555</v>
      </c>
      <c r="K461" s="70">
        <f t="shared" si="15"/>
        <v>48</v>
      </c>
    </row>
    <row r="462" spans="1:11" x14ac:dyDescent="0.25">
      <c r="A462" s="71">
        <v>41456</v>
      </c>
      <c r="B462" s="72">
        <v>0.625</v>
      </c>
      <c r="C462" s="80" t="s">
        <v>2335</v>
      </c>
      <c r="D462" s="80" t="s">
        <v>117</v>
      </c>
      <c r="E462" s="66" t="s">
        <v>2134</v>
      </c>
      <c r="F462" s="80" t="s">
        <v>3185</v>
      </c>
      <c r="G462" s="80">
        <v>1</v>
      </c>
      <c r="H462" s="71">
        <v>41478</v>
      </c>
      <c r="I462" s="72">
        <v>0.54166666666666663</v>
      </c>
      <c r="J462" s="66" t="s">
        <v>3282</v>
      </c>
      <c r="K462" s="70">
        <f t="shared" si="15"/>
        <v>22</v>
      </c>
    </row>
    <row r="463" spans="1:11" x14ac:dyDescent="0.25">
      <c r="A463" s="71">
        <v>41477</v>
      </c>
      <c r="B463" s="72">
        <v>0.66666666666666663</v>
      </c>
      <c r="C463" s="80" t="s">
        <v>300</v>
      </c>
      <c r="D463" s="80" t="s">
        <v>610</v>
      </c>
      <c r="E463" s="66" t="s">
        <v>3459</v>
      </c>
      <c r="F463" s="80" t="s">
        <v>3460</v>
      </c>
      <c r="G463" s="80">
        <v>1</v>
      </c>
      <c r="H463" s="71">
        <v>41481</v>
      </c>
      <c r="I463" s="72">
        <v>0.73611111111111116</v>
      </c>
      <c r="J463" s="66" t="s">
        <v>3461</v>
      </c>
      <c r="K463" s="70">
        <f t="shared" si="15"/>
        <v>4</v>
      </c>
    </row>
    <row r="464" spans="1:11" x14ac:dyDescent="0.25">
      <c r="A464" s="71">
        <v>41477</v>
      </c>
      <c r="B464" s="72">
        <v>0.66666666666666663</v>
      </c>
      <c r="C464" s="80" t="s">
        <v>300</v>
      </c>
      <c r="D464" s="80" t="s">
        <v>610</v>
      </c>
      <c r="E464" s="66" t="s">
        <v>3459</v>
      </c>
      <c r="F464" s="80" t="s">
        <v>3460</v>
      </c>
      <c r="G464" s="80">
        <v>1</v>
      </c>
      <c r="H464" s="71">
        <v>41478</v>
      </c>
      <c r="I464" s="72">
        <v>0.73611111111111116</v>
      </c>
      <c r="J464" s="66" t="s">
        <v>3462</v>
      </c>
      <c r="K464" s="70">
        <f t="shared" si="15"/>
        <v>1</v>
      </c>
    </row>
    <row r="465" spans="1:11" x14ac:dyDescent="0.25">
      <c r="A465" s="71">
        <v>41477</v>
      </c>
      <c r="B465" s="72">
        <v>0.66666666666666663</v>
      </c>
      <c r="C465" s="80" t="s">
        <v>300</v>
      </c>
      <c r="D465" s="80" t="s">
        <v>610</v>
      </c>
      <c r="E465" s="66" t="s">
        <v>3459</v>
      </c>
      <c r="F465" s="80" t="s">
        <v>3460</v>
      </c>
      <c r="G465" s="80">
        <v>1</v>
      </c>
      <c r="H465" s="71">
        <v>41484</v>
      </c>
      <c r="I465" s="72">
        <v>0.66666666666666663</v>
      </c>
      <c r="J465" s="66" t="s">
        <v>3498</v>
      </c>
      <c r="K465" s="70">
        <f t="shared" si="15"/>
        <v>7</v>
      </c>
    </row>
    <row r="466" spans="1:11" x14ac:dyDescent="0.25">
      <c r="A466" s="71">
        <v>41472</v>
      </c>
      <c r="B466" s="72">
        <v>0.5</v>
      </c>
      <c r="C466" s="80" t="s">
        <v>1676</v>
      </c>
      <c r="D466" s="80" t="s">
        <v>2889</v>
      </c>
      <c r="E466" s="66" t="s">
        <v>862</v>
      </c>
      <c r="F466" s="80" t="s">
        <v>3061</v>
      </c>
      <c r="G466" s="80">
        <v>2</v>
      </c>
      <c r="H466" s="71">
        <v>41485</v>
      </c>
      <c r="I466" s="72" t="s">
        <v>1700</v>
      </c>
      <c r="J466" s="80" t="s">
        <v>3118</v>
      </c>
      <c r="K466" s="70">
        <f t="shared" si="15"/>
        <v>13</v>
      </c>
    </row>
    <row r="467" spans="1:11" x14ac:dyDescent="0.25">
      <c r="A467" s="71">
        <v>41452</v>
      </c>
      <c r="B467" s="72">
        <v>0.5</v>
      </c>
      <c r="C467" s="80" t="s">
        <v>1676</v>
      </c>
      <c r="D467" s="80" t="s">
        <v>2889</v>
      </c>
      <c r="E467" s="66" t="s">
        <v>862</v>
      </c>
      <c r="F467" s="80" t="s">
        <v>3061</v>
      </c>
      <c r="G467" s="80">
        <v>1</v>
      </c>
      <c r="H467" s="71">
        <v>41485</v>
      </c>
      <c r="I467" s="72" t="s">
        <v>1700</v>
      </c>
      <c r="J467" s="80" t="s">
        <v>3118</v>
      </c>
      <c r="K467" s="70">
        <f t="shared" si="15"/>
        <v>33</v>
      </c>
    </row>
    <row r="468" spans="1:11" x14ac:dyDescent="0.25">
      <c r="A468" s="71">
        <v>41452</v>
      </c>
      <c r="B468" s="72">
        <v>0.64583333333333337</v>
      </c>
      <c r="C468" s="80" t="s">
        <v>1162</v>
      </c>
      <c r="D468" s="80" t="s">
        <v>80</v>
      </c>
      <c r="E468" s="66" t="s">
        <v>862</v>
      </c>
      <c r="F468" s="80" t="s">
        <v>3237</v>
      </c>
      <c r="G468" s="80">
        <v>1</v>
      </c>
      <c r="H468" s="71">
        <v>41477</v>
      </c>
      <c r="I468" s="72">
        <v>0.64583333333333337</v>
      </c>
      <c r="J468" s="66" t="s">
        <v>3238</v>
      </c>
      <c r="K468" s="70">
        <f t="shared" si="15"/>
        <v>25</v>
      </c>
    </row>
    <row r="469" spans="1:11" x14ac:dyDescent="0.25">
      <c r="A469" s="71">
        <v>41438</v>
      </c>
      <c r="B469" s="72">
        <v>0.58680555555555558</v>
      </c>
      <c r="C469" s="80" t="s">
        <v>2335</v>
      </c>
      <c r="D469" s="80" t="s">
        <v>117</v>
      </c>
      <c r="E469" s="66" t="s">
        <v>1726</v>
      </c>
      <c r="F469" s="80" t="s">
        <v>394</v>
      </c>
      <c r="G469" s="80">
        <v>1</v>
      </c>
      <c r="H469" s="71">
        <v>41466</v>
      </c>
      <c r="I469" s="72">
        <v>0.6069444444444444</v>
      </c>
      <c r="J469" s="74" t="s">
        <v>2710</v>
      </c>
      <c r="K469" s="70">
        <f t="shared" si="15"/>
        <v>28</v>
      </c>
    </row>
    <row r="470" spans="1:11" x14ac:dyDescent="0.25">
      <c r="A470" s="71">
        <v>41438</v>
      </c>
      <c r="B470" s="72">
        <v>0.58680555555555558</v>
      </c>
      <c r="C470" s="80" t="s">
        <v>2335</v>
      </c>
      <c r="D470" s="80" t="s">
        <v>117</v>
      </c>
      <c r="E470" s="66" t="s">
        <v>1726</v>
      </c>
      <c r="F470" s="80" t="s">
        <v>394</v>
      </c>
      <c r="G470" s="80">
        <v>1</v>
      </c>
      <c r="H470" s="71">
        <v>41470</v>
      </c>
      <c r="I470" s="72" t="s">
        <v>2836</v>
      </c>
      <c r="J470" s="74" t="s">
        <v>2837</v>
      </c>
      <c r="K470" s="70">
        <f t="shared" si="15"/>
        <v>32</v>
      </c>
    </row>
    <row r="471" spans="1:11" x14ac:dyDescent="0.25">
      <c r="A471" s="71">
        <v>41400</v>
      </c>
      <c r="B471" s="72">
        <v>0.39583333333333331</v>
      </c>
      <c r="C471" s="80" t="s">
        <v>1153</v>
      </c>
      <c r="D471" s="80" t="s">
        <v>51</v>
      </c>
      <c r="E471" s="66" t="s">
        <v>3580</v>
      </c>
      <c r="F471" s="80" t="s">
        <v>3581</v>
      </c>
      <c r="G471" s="80">
        <v>1</v>
      </c>
      <c r="H471" s="71">
        <v>41486</v>
      </c>
      <c r="I471" s="72">
        <v>0.64583333333333337</v>
      </c>
      <c r="J471" s="66" t="s">
        <v>3582</v>
      </c>
      <c r="K471" s="70">
        <f t="shared" si="15"/>
        <v>86</v>
      </c>
    </row>
    <row r="472" spans="1:11" x14ac:dyDescent="0.25">
      <c r="A472" s="71">
        <v>41400</v>
      </c>
      <c r="B472" s="72">
        <v>0.39583333333333331</v>
      </c>
      <c r="C472" s="80" t="s">
        <v>1153</v>
      </c>
      <c r="D472" s="80" t="s">
        <v>51</v>
      </c>
      <c r="E472" s="66" t="s">
        <v>3580</v>
      </c>
      <c r="F472" s="80" t="s">
        <v>3581</v>
      </c>
      <c r="G472" s="80">
        <v>1</v>
      </c>
      <c r="H472" s="71">
        <v>41499</v>
      </c>
      <c r="I472" s="72">
        <v>0.6875</v>
      </c>
      <c r="J472" s="66" t="s">
        <v>4045</v>
      </c>
      <c r="K472" s="70">
        <f t="shared" si="15"/>
        <v>99</v>
      </c>
    </row>
    <row r="473" spans="1:11" x14ac:dyDescent="0.25">
      <c r="A473" s="71">
        <v>41437</v>
      </c>
      <c r="B473" s="72">
        <v>0.47916666666666669</v>
      </c>
      <c r="C473" s="80" t="s">
        <v>1153</v>
      </c>
      <c r="D473" s="80" t="s">
        <v>117</v>
      </c>
      <c r="E473" s="66" t="s">
        <v>1624</v>
      </c>
      <c r="F473" s="80" t="s">
        <v>416</v>
      </c>
      <c r="G473" s="80">
        <v>1</v>
      </c>
      <c r="H473" s="71">
        <v>41472</v>
      </c>
      <c r="I473" s="72">
        <v>0.5</v>
      </c>
      <c r="J473" s="66" t="s">
        <v>3029</v>
      </c>
      <c r="K473" s="70">
        <f t="shared" si="15"/>
        <v>35</v>
      </c>
    </row>
    <row r="474" spans="1:11" x14ac:dyDescent="0.25">
      <c r="A474" s="71">
        <v>41458</v>
      </c>
      <c r="B474" s="72">
        <v>0.66666666666666663</v>
      </c>
      <c r="C474" s="80" t="s">
        <v>2335</v>
      </c>
      <c r="D474" s="80" t="s">
        <v>117</v>
      </c>
      <c r="E474" s="66" t="s">
        <v>238</v>
      </c>
      <c r="F474" s="80" t="s">
        <v>2516</v>
      </c>
      <c r="G474" s="80">
        <v>1</v>
      </c>
      <c r="H474" s="71">
        <v>41459</v>
      </c>
      <c r="I474" s="72">
        <v>0.54166666666666663</v>
      </c>
      <c r="J474" s="66" t="s">
        <v>2517</v>
      </c>
      <c r="K474" s="70">
        <f t="shared" si="15"/>
        <v>1</v>
      </c>
    </row>
    <row r="475" spans="1:11" x14ac:dyDescent="0.25">
      <c r="A475" s="71">
        <v>41465</v>
      </c>
      <c r="B475" s="72">
        <v>0.5</v>
      </c>
      <c r="C475" s="80" t="s">
        <v>2335</v>
      </c>
      <c r="D475" s="80" t="s">
        <v>117</v>
      </c>
      <c r="E475" s="66" t="s">
        <v>238</v>
      </c>
      <c r="F475" s="80" t="s">
        <v>2516</v>
      </c>
      <c r="G475" s="80">
        <v>1</v>
      </c>
      <c r="H475" s="71">
        <v>41467</v>
      </c>
      <c r="I475" s="72">
        <v>0.60416666666666663</v>
      </c>
      <c r="J475" s="66" t="s">
        <v>2746</v>
      </c>
      <c r="K475" s="70">
        <f t="shared" si="15"/>
        <v>2</v>
      </c>
    </row>
    <row r="476" spans="1:11" x14ac:dyDescent="0.25">
      <c r="A476" s="71">
        <v>41466</v>
      </c>
      <c r="B476" s="72">
        <v>0.76180555555555562</v>
      </c>
      <c r="C476" s="80" t="s">
        <v>2335</v>
      </c>
      <c r="D476" s="80" t="s">
        <v>117</v>
      </c>
      <c r="E476" s="66" t="s">
        <v>238</v>
      </c>
      <c r="F476" s="80" t="s">
        <v>2516</v>
      </c>
      <c r="G476" s="80">
        <v>1</v>
      </c>
      <c r="H476" s="71">
        <v>41473</v>
      </c>
      <c r="I476" s="72">
        <v>0.51111111111111118</v>
      </c>
      <c r="J476" s="66" t="s">
        <v>3106</v>
      </c>
      <c r="K476" s="70">
        <f t="shared" si="15"/>
        <v>7</v>
      </c>
    </row>
    <row r="477" spans="1:11" x14ac:dyDescent="0.25">
      <c r="A477" s="71">
        <v>41479</v>
      </c>
      <c r="B477" s="72">
        <v>0.41666666666666669</v>
      </c>
      <c r="C477" s="80" t="s">
        <v>1153</v>
      </c>
      <c r="D477" s="80" t="s">
        <v>117</v>
      </c>
      <c r="E477" s="66" t="s">
        <v>238</v>
      </c>
      <c r="F477" s="80" t="s">
        <v>107</v>
      </c>
      <c r="G477" s="80">
        <v>1</v>
      </c>
      <c r="H477" s="71">
        <v>41481</v>
      </c>
      <c r="I477" s="72">
        <v>0.625</v>
      </c>
      <c r="J477" s="66" t="s">
        <v>3425</v>
      </c>
      <c r="K477" s="70">
        <f t="shared" si="15"/>
        <v>2</v>
      </c>
    </row>
    <row r="478" spans="1:11" x14ac:dyDescent="0.25">
      <c r="A478" s="71">
        <v>41444</v>
      </c>
      <c r="B478" s="72">
        <v>0.66666666666666663</v>
      </c>
      <c r="C478" s="80" t="s">
        <v>1153</v>
      </c>
      <c r="D478" s="80" t="s">
        <v>117</v>
      </c>
      <c r="E478" s="66" t="s">
        <v>874</v>
      </c>
      <c r="F478" s="80" t="s">
        <v>2576</v>
      </c>
      <c r="G478" s="80">
        <v>1</v>
      </c>
      <c r="H478" s="71">
        <v>41484</v>
      </c>
      <c r="I478" s="72">
        <v>0.54166666666666663</v>
      </c>
      <c r="J478" s="66" t="s">
        <v>3473</v>
      </c>
      <c r="K478" s="70">
        <f t="shared" si="15"/>
        <v>40</v>
      </c>
    </row>
    <row r="479" spans="1:11" x14ac:dyDescent="0.25">
      <c r="A479" s="71">
        <v>41444</v>
      </c>
      <c r="B479" s="72">
        <v>0.66666666666666663</v>
      </c>
      <c r="C479" s="80" t="s">
        <v>2335</v>
      </c>
      <c r="D479" s="80" t="s">
        <v>117</v>
      </c>
      <c r="E479" s="66" t="s">
        <v>874</v>
      </c>
      <c r="F479" s="80" t="s">
        <v>2576</v>
      </c>
      <c r="G479" s="80">
        <v>1</v>
      </c>
      <c r="H479" s="71">
        <v>41466</v>
      </c>
      <c r="I479" s="72">
        <v>0.60625000000000007</v>
      </c>
      <c r="J479" s="66" t="s">
        <v>2709</v>
      </c>
      <c r="K479" s="70">
        <f t="shared" si="15"/>
        <v>22</v>
      </c>
    </row>
    <row r="480" spans="1:11" x14ac:dyDescent="0.25">
      <c r="A480" s="71">
        <v>41485</v>
      </c>
      <c r="B480" s="72">
        <v>0.54166666666666663</v>
      </c>
      <c r="C480" s="80" t="s">
        <v>1676</v>
      </c>
      <c r="D480" s="80" t="s">
        <v>1108</v>
      </c>
      <c r="E480" s="66" t="s">
        <v>2379</v>
      </c>
      <c r="F480" s="80" t="s">
        <v>2380</v>
      </c>
      <c r="G480" s="80">
        <v>1</v>
      </c>
      <c r="H480" s="71">
        <v>41486</v>
      </c>
      <c r="I480" s="72">
        <v>0.64583333333333337</v>
      </c>
      <c r="J480" s="66" t="s">
        <v>3591</v>
      </c>
      <c r="K480" s="70">
        <f t="shared" si="15"/>
        <v>1</v>
      </c>
    </row>
    <row r="481" spans="1:11" x14ac:dyDescent="0.25">
      <c r="A481" s="71">
        <v>41485</v>
      </c>
      <c r="B481" s="72">
        <v>0.54166666666666663</v>
      </c>
      <c r="C481" s="80" t="s">
        <v>1676</v>
      </c>
      <c r="D481" s="80" t="s">
        <v>1108</v>
      </c>
      <c r="E481" s="66" t="s">
        <v>2379</v>
      </c>
      <c r="F481" s="80" t="s">
        <v>2380</v>
      </c>
      <c r="G481" s="80">
        <v>1</v>
      </c>
      <c r="H481" s="71">
        <v>41485</v>
      </c>
      <c r="I481" s="72">
        <v>0.64722222222222225</v>
      </c>
      <c r="J481" s="66" t="s">
        <v>3533</v>
      </c>
      <c r="K481" s="70">
        <f t="shared" si="15"/>
        <v>0</v>
      </c>
    </row>
    <row r="482" spans="1:11" x14ac:dyDescent="0.25">
      <c r="A482" s="71">
        <v>41422</v>
      </c>
      <c r="B482" s="72">
        <v>0.33333333333333331</v>
      </c>
      <c r="C482" s="80" t="s">
        <v>1162</v>
      </c>
      <c r="D482" s="80" t="s">
        <v>1108</v>
      </c>
      <c r="E482" s="66" t="s">
        <v>2379</v>
      </c>
      <c r="F482" s="80" t="s">
        <v>2380</v>
      </c>
      <c r="G482" s="80">
        <v>1</v>
      </c>
      <c r="H482" s="71">
        <v>41458</v>
      </c>
      <c r="I482" s="72">
        <v>0.75</v>
      </c>
      <c r="J482" s="66" t="s">
        <v>2497</v>
      </c>
      <c r="K482" s="70">
        <f t="shared" si="15"/>
        <v>36</v>
      </c>
    </row>
    <row r="483" spans="1:11" x14ac:dyDescent="0.25">
      <c r="A483" s="71">
        <v>41478</v>
      </c>
      <c r="B483" s="72">
        <v>0.66666666666666663</v>
      </c>
      <c r="C483" s="80" t="s">
        <v>1162</v>
      </c>
      <c r="D483" s="80" t="s">
        <v>1108</v>
      </c>
      <c r="E483" s="66" t="s">
        <v>2379</v>
      </c>
      <c r="F483" s="80" t="s">
        <v>2380</v>
      </c>
      <c r="G483" s="80">
        <v>1</v>
      </c>
      <c r="H483" s="71">
        <v>41478</v>
      </c>
      <c r="I483" s="72" t="s">
        <v>918</v>
      </c>
      <c r="J483" s="66" t="s">
        <v>3316</v>
      </c>
      <c r="K483" s="70">
        <f t="shared" si="15"/>
        <v>0</v>
      </c>
    </row>
    <row r="484" spans="1:11" x14ac:dyDescent="0.25">
      <c r="A484" s="71">
        <v>41478</v>
      </c>
      <c r="B484" s="72">
        <v>0.66666666666666663</v>
      </c>
      <c r="C484" s="80" t="s">
        <v>1162</v>
      </c>
      <c r="D484" s="80" t="s">
        <v>1108</v>
      </c>
      <c r="E484" s="66" t="s">
        <v>2379</v>
      </c>
      <c r="F484" s="80" t="s">
        <v>2380</v>
      </c>
      <c r="G484" s="80">
        <v>1</v>
      </c>
      <c r="H484" s="71">
        <v>41478</v>
      </c>
      <c r="I484" s="72">
        <v>0.69444444444444453</v>
      </c>
      <c r="J484" s="66" t="s">
        <v>3317</v>
      </c>
      <c r="K484" s="70">
        <f t="shared" si="15"/>
        <v>0</v>
      </c>
    </row>
    <row r="485" spans="1:11" x14ac:dyDescent="0.25">
      <c r="A485" s="71">
        <v>41465</v>
      </c>
      <c r="B485" s="72">
        <v>0.75</v>
      </c>
      <c r="C485" s="80" t="s">
        <v>1676</v>
      </c>
      <c r="D485" s="80" t="s">
        <v>1108</v>
      </c>
      <c r="E485" s="66" t="s">
        <v>2379</v>
      </c>
      <c r="F485" s="80" t="s">
        <v>2380</v>
      </c>
      <c r="G485" s="80">
        <v>1</v>
      </c>
      <c r="H485" s="71">
        <v>41466</v>
      </c>
      <c r="I485" s="72">
        <v>0.65833333333333333</v>
      </c>
      <c r="J485" s="66" t="s">
        <v>2729</v>
      </c>
      <c r="K485" s="70">
        <f t="shared" ref="K485:K516" si="16">H485-A485</f>
        <v>1</v>
      </c>
    </row>
    <row r="486" spans="1:11" x14ac:dyDescent="0.25">
      <c r="A486" s="71">
        <v>41465</v>
      </c>
      <c r="B486" s="72">
        <v>0.75</v>
      </c>
      <c r="C486" s="80" t="s">
        <v>1676</v>
      </c>
      <c r="D486" s="80" t="s">
        <v>1108</v>
      </c>
      <c r="E486" s="66" t="s">
        <v>2379</v>
      </c>
      <c r="F486" s="80" t="s">
        <v>2380</v>
      </c>
      <c r="G486" s="80">
        <v>1</v>
      </c>
      <c r="H486" s="71">
        <v>41467</v>
      </c>
      <c r="I486" s="72">
        <v>0.77083333333333337</v>
      </c>
      <c r="J486" s="66" t="s">
        <v>2793</v>
      </c>
      <c r="K486" s="70">
        <f t="shared" si="16"/>
        <v>2</v>
      </c>
    </row>
    <row r="487" spans="1:11" x14ac:dyDescent="0.25">
      <c r="A487" s="71">
        <v>41485</v>
      </c>
      <c r="B487" s="72">
        <v>0.42708333333333331</v>
      </c>
      <c r="C487" s="80" t="s">
        <v>1676</v>
      </c>
      <c r="D487" s="80" t="s">
        <v>2532</v>
      </c>
      <c r="E487" s="66" t="s">
        <v>2326</v>
      </c>
      <c r="F487" s="80" t="s">
        <v>463</v>
      </c>
      <c r="G487" s="80">
        <v>1</v>
      </c>
      <c r="H487" s="71">
        <v>41485</v>
      </c>
      <c r="I487" s="72">
        <v>0.49027777777777781</v>
      </c>
      <c r="J487" s="66" t="s">
        <v>3512</v>
      </c>
      <c r="K487" s="70">
        <f t="shared" si="16"/>
        <v>0</v>
      </c>
    </row>
    <row r="488" spans="1:11" x14ac:dyDescent="0.25">
      <c r="A488" s="71">
        <v>41470</v>
      </c>
      <c r="B488" s="72">
        <v>0.69444444444444453</v>
      </c>
      <c r="C488" s="80" t="s">
        <v>1676</v>
      </c>
      <c r="D488" s="80" t="s">
        <v>2532</v>
      </c>
      <c r="E488" s="66" t="s">
        <v>2326</v>
      </c>
      <c r="F488" s="80" t="s">
        <v>463</v>
      </c>
      <c r="G488" s="80">
        <v>1</v>
      </c>
      <c r="H488" s="71">
        <v>41470</v>
      </c>
      <c r="I488" s="72">
        <v>0.70833333333333337</v>
      </c>
      <c r="J488" s="66" t="s">
        <v>2876</v>
      </c>
      <c r="K488" s="70">
        <f t="shared" si="16"/>
        <v>0</v>
      </c>
    </row>
    <row r="489" spans="1:11" x14ac:dyDescent="0.25">
      <c r="A489" s="71">
        <v>41470</v>
      </c>
      <c r="B489" s="72">
        <v>0.69444444444444453</v>
      </c>
      <c r="C489" s="80" t="s">
        <v>1676</v>
      </c>
      <c r="D489" s="80" t="s">
        <v>2532</v>
      </c>
      <c r="E489" s="66" t="s">
        <v>2326</v>
      </c>
      <c r="F489" s="80" t="s">
        <v>3062</v>
      </c>
      <c r="G489" s="80">
        <v>1</v>
      </c>
      <c r="H489" s="71">
        <v>41472</v>
      </c>
      <c r="I489" s="72">
        <v>0.625</v>
      </c>
      <c r="J489" s="66" t="s">
        <v>3063</v>
      </c>
      <c r="K489" s="70">
        <f t="shared" si="16"/>
        <v>2</v>
      </c>
    </row>
    <row r="490" spans="1:11" x14ac:dyDescent="0.25">
      <c r="A490" s="71">
        <v>41477</v>
      </c>
      <c r="B490" s="72">
        <v>0.71527777777777779</v>
      </c>
      <c r="C490" s="80" t="s">
        <v>1676</v>
      </c>
      <c r="D490" s="80" t="s">
        <v>2532</v>
      </c>
      <c r="E490" s="66" t="s">
        <v>2326</v>
      </c>
      <c r="F490" s="80" t="s">
        <v>3062</v>
      </c>
      <c r="G490" s="80">
        <v>1</v>
      </c>
      <c r="H490" s="71">
        <v>41477</v>
      </c>
      <c r="I490" s="72">
        <v>0.73819444444444438</v>
      </c>
      <c r="J490" s="66" t="s">
        <v>3267</v>
      </c>
      <c r="K490" s="70">
        <f t="shared" si="16"/>
        <v>0</v>
      </c>
    </row>
    <row r="491" spans="1:11" x14ac:dyDescent="0.25">
      <c r="A491" s="71">
        <v>41477</v>
      </c>
      <c r="B491" s="72" t="s">
        <v>3266</v>
      </c>
      <c r="C491" s="80" t="s">
        <v>1676</v>
      </c>
      <c r="D491" s="80" t="s">
        <v>2532</v>
      </c>
      <c r="E491" s="66" t="s">
        <v>2326</v>
      </c>
      <c r="F491" s="80" t="s">
        <v>3062</v>
      </c>
      <c r="G491" s="80">
        <v>1</v>
      </c>
      <c r="H491" s="71">
        <v>41478</v>
      </c>
      <c r="I491" s="72">
        <v>0.66666666666666663</v>
      </c>
      <c r="J491" s="66" t="s">
        <v>2217</v>
      </c>
      <c r="K491" s="70">
        <f t="shared" si="16"/>
        <v>1</v>
      </c>
    </row>
    <row r="492" spans="1:11" x14ac:dyDescent="0.25">
      <c r="A492" s="71">
        <v>41485</v>
      </c>
      <c r="B492" s="72">
        <v>0.42708333333333331</v>
      </c>
      <c r="C492" s="80" t="s">
        <v>1162</v>
      </c>
      <c r="D492" s="80" t="s">
        <v>849</v>
      </c>
      <c r="E492" s="66" t="s">
        <v>2326</v>
      </c>
      <c r="F492" s="80" t="s">
        <v>3587</v>
      </c>
      <c r="G492" s="80">
        <v>1</v>
      </c>
      <c r="H492" s="71">
        <v>41486</v>
      </c>
      <c r="I492" s="72">
        <v>0.64583333333333337</v>
      </c>
      <c r="J492" s="66" t="s">
        <v>3588</v>
      </c>
      <c r="K492" s="70">
        <f t="shared" si="16"/>
        <v>1</v>
      </c>
    </row>
    <row r="493" spans="1:11" x14ac:dyDescent="0.25">
      <c r="A493" s="71">
        <v>41485</v>
      </c>
      <c r="B493" s="72">
        <v>0.42708333333333331</v>
      </c>
      <c r="C493" s="80" t="s">
        <v>1676</v>
      </c>
      <c r="D493" s="80" t="s">
        <v>2532</v>
      </c>
      <c r="E493" s="66" t="s">
        <v>448</v>
      </c>
      <c r="F493" s="80" t="s">
        <v>2533</v>
      </c>
      <c r="G493" s="80">
        <v>1</v>
      </c>
      <c r="H493" s="71">
        <v>41485</v>
      </c>
      <c r="I493" s="72" t="s">
        <v>3513</v>
      </c>
      <c r="J493" s="66" t="s">
        <v>3514</v>
      </c>
      <c r="K493" s="70">
        <f t="shared" si="16"/>
        <v>0</v>
      </c>
    </row>
    <row r="494" spans="1:11" x14ac:dyDescent="0.25">
      <c r="A494" s="71">
        <v>41444</v>
      </c>
      <c r="B494" s="72">
        <v>0.63124999999999998</v>
      </c>
      <c r="C494" s="80" t="s">
        <v>1162</v>
      </c>
      <c r="D494" s="80" t="s">
        <v>2532</v>
      </c>
      <c r="E494" s="66" t="s">
        <v>448</v>
      </c>
      <c r="F494" s="80" t="s">
        <v>2533</v>
      </c>
      <c r="G494" s="80">
        <v>1</v>
      </c>
      <c r="H494" s="71">
        <v>41459</v>
      </c>
      <c r="I494" s="72">
        <v>0.67708333333333337</v>
      </c>
      <c r="J494" s="66" t="s">
        <v>2534</v>
      </c>
      <c r="K494" s="70">
        <f t="shared" si="16"/>
        <v>15</v>
      </c>
    </row>
    <row r="495" spans="1:11" x14ac:dyDescent="0.25">
      <c r="A495" s="71">
        <v>41444</v>
      </c>
      <c r="B495" s="72">
        <v>0.63124999999999998</v>
      </c>
      <c r="C495" s="80" t="s">
        <v>1162</v>
      </c>
      <c r="D495" s="80" t="s">
        <v>2532</v>
      </c>
      <c r="E495" s="66" t="s">
        <v>448</v>
      </c>
      <c r="F495" s="80" t="s">
        <v>2533</v>
      </c>
      <c r="G495" s="80">
        <v>1</v>
      </c>
      <c r="H495" s="71">
        <v>41459</v>
      </c>
      <c r="I495" s="72">
        <v>0.67708333333333337</v>
      </c>
      <c r="J495" s="66" t="s">
        <v>2535</v>
      </c>
      <c r="K495" s="70">
        <f t="shared" si="16"/>
        <v>15</v>
      </c>
    </row>
    <row r="496" spans="1:11" x14ac:dyDescent="0.25">
      <c r="A496" s="71">
        <v>41485</v>
      </c>
      <c r="B496" s="72">
        <v>0.42708333333333331</v>
      </c>
      <c r="C496" s="80" t="s">
        <v>1162</v>
      </c>
      <c r="D496" s="80" t="s">
        <v>849</v>
      </c>
      <c r="E496" s="66" t="s">
        <v>448</v>
      </c>
      <c r="F496" s="80" t="s">
        <v>1195</v>
      </c>
      <c r="G496" s="80">
        <v>1</v>
      </c>
      <c r="H496" s="71">
        <v>41486</v>
      </c>
      <c r="I496" s="72">
        <v>0.64583333333333337</v>
      </c>
      <c r="J496" s="66" t="s">
        <v>3586</v>
      </c>
      <c r="K496" s="70">
        <f t="shared" si="16"/>
        <v>1</v>
      </c>
    </row>
    <row r="497" spans="1:11" x14ac:dyDescent="0.25">
      <c r="A497" s="71">
        <v>41485</v>
      </c>
      <c r="B497" s="72">
        <v>0.42708333333333331</v>
      </c>
      <c r="C497" s="80" t="s">
        <v>1162</v>
      </c>
      <c r="D497" s="80" t="s">
        <v>849</v>
      </c>
      <c r="E497" s="66" t="s">
        <v>448</v>
      </c>
      <c r="F497" s="80" t="s">
        <v>1195</v>
      </c>
      <c r="G497" s="80">
        <v>1</v>
      </c>
      <c r="K497" s="70">
        <f t="shared" si="16"/>
        <v>-41485</v>
      </c>
    </row>
    <row r="498" spans="1:11" x14ac:dyDescent="0.25">
      <c r="A498" s="71">
        <v>41484</v>
      </c>
      <c r="B498" s="72">
        <v>0.66875000000000007</v>
      </c>
      <c r="C498" s="80" t="s">
        <v>1676</v>
      </c>
      <c r="D498" s="80" t="s">
        <v>2512</v>
      </c>
      <c r="E498" s="66" t="s">
        <v>2513</v>
      </c>
      <c r="F498" s="80" t="s">
        <v>1107</v>
      </c>
      <c r="G498" s="80">
        <v>1</v>
      </c>
      <c r="H498" s="71">
        <v>41485</v>
      </c>
      <c r="I498" s="72">
        <v>0.72083333333333333</v>
      </c>
      <c r="J498" s="66" t="s">
        <v>3539</v>
      </c>
      <c r="K498" s="70">
        <f t="shared" si="16"/>
        <v>1</v>
      </c>
    </row>
    <row r="499" spans="1:11" x14ac:dyDescent="0.25">
      <c r="A499" s="71">
        <v>41458</v>
      </c>
      <c r="B499" s="72">
        <v>0.89583333333333337</v>
      </c>
      <c r="C499" s="80" t="s">
        <v>1676</v>
      </c>
      <c r="D499" s="80" t="s">
        <v>2512</v>
      </c>
      <c r="E499" s="66" t="s">
        <v>2513</v>
      </c>
      <c r="F499" s="80" t="s">
        <v>1107</v>
      </c>
      <c r="G499" s="80">
        <v>1</v>
      </c>
      <c r="H499" s="71">
        <v>41459</v>
      </c>
      <c r="I499" s="72">
        <v>0.5625</v>
      </c>
      <c r="J499" s="66" t="s">
        <v>2514</v>
      </c>
      <c r="K499" s="70">
        <f t="shared" si="16"/>
        <v>1</v>
      </c>
    </row>
    <row r="500" spans="1:11" x14ac:dyDescent="0.25">
      <c r="A500" s="71">
        <v>41465</v>
      </c>
      <c r="B500" s="72">
        <v>0.4375</v>
      </c>
      <c r="C500" s="80" t="s">
        <v>1676</v>
      </c>
      <c r="D500" s="80" t="s">
        <v>2512</v>
      </c>
      <c r="E500" s="66" t="s">
        <v>2513</v>
      </c>
      <c r="F500" s="80" t="s">
        <v>1107</v>
      </c>
      <c r="G500" s="80">
        <v>1</v>
      </c>
      <c r="H500" s="71">
        <v>41466</v>
      </c>
      <c r="I500" s="72">
        <v>0.45833333333333331</v>
      </c>
      <c r="J500" s="66" t="s">
        <v>2708</v>
      </c>
      <c r="K500" s="70">
        <f t="shared" si="16"/>
        <v>1</v>
      </c>
    </row>
    <row r="501" spans="1:11" x14ac:dyDescent="0.25">
      <c r="A501" s="71">
        <v>41479</v>
      </c>
      <c r="B501" s="72">
        <v>0.67847222222222225</v>
      </c>
      <c r="C501" s="80" t="s">
        <v>1162</v>
      </c>
      <c r="D501" s="80" t="s">
        <v>2657</v>
      </c>
      <c r="E501" s="66" t="s">
        <v>2513</v>
      </c>
      <c r="F501" s="80" t="s">
        <v>3373</v>
      </c>
      <c r="G501" s="80">
        <v>1</v>
      </c>
      <c r="H501" s="71">
        <v>41479</v>
      </c>
      <c r="I501" s="72">
        <v>0.66666666666666663</v>
      </c>
      <c r="J501" s="66" t="s">
        <v>3374</v>
      </c>
      <c r="K501" s="70">
        <f t="shared" si="16"/>
        <v>0</v>
      </c>
    </row>
    <row r="502" spans="1:11" x14ac:dyDescent="0.25">
      <c r="A502" s="71">
        <v>41453</v>
      </c>
      <c r="B502" s="72">
        <v>0.68055555555555547</v>
      </c>
      <c r="C502" s="80" t="s">
        <v>1162</v>
      </c>
      <c r="D502" s="80" t="s">
        <v>2342</v>
      </c>
      <c r="E502" s="66" t="s">
        <v>2343</v>
      </c>
      <c r="F502" s="80" t="s">
        <v>2344</v>
      </c>
      <c r="G502" s="80">
        <v>1</v>
      </c>
      <c r="H502" s="71">
        <v>41456</v>
      </c>
      <c r="I502" s="72">
        <v>0.48541666666666666</v>
      </c>
      <c r="J502" s="66" t="s">
        <v>2345</v>
      </c>
      <c r="K502" s="70">
        <f t="shared" si="16"/>
        <v>3</v>
      </c>
    </row>
    <row r="503" spans="1:11" x14ac:dyDescent="0.25">
      <c r="A503" s="71">
        <v>41453</v>
      </c>
      <c r="B503" s="72">
        <v>0.68055555555555547</v>
      </c>
      <c r="C503" s="80" t="s">
        <v>1162</v>
      </c>
      <c r="D503" s="80" t="s">
        <v>2342</v>
      </c>
      <c r="E503" s="66" t="s">
        <v>2343</v>
      </c>
      <c r="F503" s="80" t="s">
        <v>2344</v>
      </c>
      <c r="G503" s="80">
        <v>1</v>
      </c>
      <c r="H503" s="71">
        <v>41456</v>
      </c>
      <c r="I503" s="72">
        <v>0.4861111111111111</v>
      </c>
      <c r="J503" s="66" t="s">
        <v>2346</v>
      </c>
      <c r="K503" s="70">
        <f t="shared" si="16"/>
        <v>3</v>
      </c>
    </row>
    <row r="504" spans="1:11" x14ac:dyDescent="0.25">
      <c r="A504" s="71">
        <v>41473</v>
      </c>
      <c r="B504" s="72">
        <v>0.70138888888888884</v>
      </c>
      <c r="C504" s="80" t="s">
        <v>1676</v>
      </c>
      <c r="D504" s="80" t="s">
        <v>2768</v>
      </c>
      <c r="E504" s="66" t="s">
        <v>2343</v>
      </c>
      <c r="F504" s="80" t="s">
        <v>2344</v>
      </c>
      <c r="G504" s="80">
        <v>1</v>
      </c>
      <c r="H504" s="71">
        <v>41473</v>
      </c>
      <c r="I504" s="72">
        <v>0.75</v>
      </c>
      <c r="J504" s="66" t="s">
        <v>3129</v>
      </c>
      <c r="K504" s="70">
        <f t="shared" si="16"/>
        <v>0</v>
      </c>
    </row>
    <row r="505" spans="1:11" x14ac:dyDescent="0.25">
      <c r="A505" s="71">
        <v>41473</v>
      </c>
      <c r="B505" s="72">
        <v>0.70138888888888884</v>
      </c>
      <c r="C505" s="80" t="s">
        <v>1676</v>
      </c>
      <c r="D505" s="80" t="s">
        <v>2768</v>
      </c>
      <c r="E505" s="66" t="s">
        <v>2343</v>
      </c>
      <c r="F505" s="80" t="s">
        <v>2344</v>
      </c>
      <c r="G505" s="80">
        <v>1</v>
      </c>
      <c r="H505" s="71">
        <v>41473</v>
      </c>
      <c r="I505" s="72">
        <v>0.75</v>
      </c>
      <c r="J505" s="66" t="s">
        <v>3130</v>
      </c>
      <c r="K505" s="70">
        <f t="shared" si="16"/>
        <v>0</v>
      </c>
    </row>
    <row r="506" spans="1:11" x14ac:dyDescent="0.25">
      <c r="A506" s="71">
        <v>41473</v>
      </c>
      <c r="B506" s="72">
        <v>0.70138888888888884</v>
      </c>
      <c r="C506" s="80" t="s">
        <v>1676</v>
      </c>
      <c r="D506" s="80" t="s">
        <v>2768</v>
      </c>
      <c r="E506" s="66" t="s">
        <v>2343</v>
      </c>
      <c r="F506" s="80" t="s">
        <v>2344</v>
      </c>
      <c r="G506" s="80">
        <v>1</v>
      </c>
      <c r="H506" s="71">
        <v>41473</v>
      </c>
      <c r="I506" s="72">
        <v>0.75</v>
      </c>
      <c r="J506" s="66" t="s">
        <v>3131</v>
      </c>
      <c r="K506" s="70">
        <f t="shared" si="16"/>
        <v>0</v>
      </c>
    </row>
    <row r="507" spans="1:11" x14ac:dyDescent="0.25">
      <c r="A507" s="71">
        <v>41484</v>
      </c>
      <c r="B507" s="72">
        <v>0.49861111111111112</v>
      </c>
      <c r="C507" s="80" t="s">
        <v>1162</v>
      </c>
      <c r="D507" s="80" t="s">
        <v>2657</v>
      </c>
      <c r="E507" s="66" t="s">
        <v>3481</v>
      </c>
      <c r="F507" s="80" t="s">
        <v>2976</v>
      </c>
      <c r="G507" s="80">
        <v>1</v>
      </c>
      <c r="H507" s="71">
        <v>41484</v>
      </c>
      <c r="I507" s="72">
        <v>0.55555555555555558</v>
      </c>
      <c r="J507" s="66" t="s">
        <v>3482</v>
      </c>
      <c r="K507" s="70">
        <f t="shared" si="16"/>
        <v>0</v>
      </c>
    </row>
    <row r="508" spans="1:11" x14ac:dyDescent="0.25">
      <c r="A508" s="71">
        <v>41437</v>
      </c>
      <c r="B508" s="72">
        <v>0.47916666666666669</v>
      </c>
      <c r="C508" s="80" t="s">
        <v>1153</v>
      </c>
      <c r="D508" s="80" t="s">
        <v>117</v>
      </c>
      <c r="E508" s="66" t="s">
        <v>1033</v>
      </c>
      <c r="F508" s="80" t="s">
        <v>2096</v>
      </c>
      <c r="G508" s="80">
        <v>1</v>
      </c>
      <c r="H508" s="71">
        <v>41460</v>
      </c>
      <c r="I508" s="72">
        <v>0.58333333333333337</v>
      </c>
      <c r="J508" s="66" t="s">
        <v>2554</v>
      </c>
      <c r="K508" s="70">
        <f t="shared" si="16"/>
        <v>23</v>
      </c>
    </row>
    <row r="509" spans="1:11" x14ac:dyDescent="0.25">
      <c r="A509" s="71">
        <v>41462</v>
      </c>
      <c r="B509" s="72">
        <v>0.60069444444444442</v>
      </c>
      <c r="C509" s="80" t="s">
        <v>10</v>
      </c>
      <c r="D509" s="80" t="s">
        <v>383</v>
      </c>
      <c r="E509" s="66" t="s">
        <v>1033</v>
      </c>
      <c r="F509" s="80" t="s">
        <v>2610</v>
      </c>
      <c r="G509" s="80">
        <v>1</v>
      </c>
      <c r="H509" s="71">
        <v>41481</v>
      </c>
      <c r="I509" s="72">
        <v>0.58333333333333337</v>
      </c>
      <c r="J509" s="66" t="s">
        <v>3420</v>
      </c>
      <c r="K509" s="70">
        <f t="shared" si="16"/>
        <v>19</v>
      </c>
    </row>
    <row r="510" spans="1:11" x14ac:dyDescent="0.25">
      <c r="A510" s="71">
        <v>41463</v>
      </c>
      <c r="B510" s="72">
        <v>0.60069444444444442</v>
      </c>
      <c r="C510" s="80" t="s">
        <v>1153</v>
      </c>
      <c r="D510" s="80" t="s">
        <v>117</v>
      </c>
      <c r="E510" s="66" t="s">
        <v>1033</v>
      </c>
      <c r="F510" s="80" t="s">
        <v>2610</v>
      </c>
      <c r="G510" s="80">
        <v>1</v>
      </c>
      <c r="H510" s="71">
        <v>41481</v>
      </c>
      <c r="I510" s="72">
        <v>0.66666666666666663</v>
      </c>
      <c r="J510" s="66" t="s">
        <v>3420</v>
      </c>
      <c r="K510" s="70">
        <f t="shared" si="16"/>
        <v>18</v>
      </c>
    </row>
    <row r="511" spans="1:11" x14ac:dyDescent="0.25">
      <c r="A511" s="71">
        <v>41453</v>
      </c>
      <c r="B511" s="72">
        <v>0.44236111111111115</v>
      </c>
      <c r="C511" s="80" t="s">
        <v>1676</v>
      </c>
      <c r="D511" s="80" t="s">
        <v>591</v>
      </c>
      <c r="E511" s="66" t="s">
        <v>2989</v>
      </c>
      <c r="F511" s="80" t="s">
        <v>2467</v>
      </c>
      <c r="G511" s="80">
        <v>1</v>
      </c>
      <c r="H511" s="71">
        <v>41471</v>
      </c>
      <c r="J511" s="66" t="s">
        <v>2990</v>
      </c>
      <c r="K511" s="70">
        <f t="shared" si="16"/>
        <v>18</v>
      </c>
    </row>
    <row r="512" spans="1:11" x14ac:dyDescent="0.25">
      <c r="A512" s="71">
        <v>41422</v>
      </c>
      <c r="B512" s="72">
        <v>0.52777777777777779</v>
      </c>
      <c r="C512" s="80" t="s">
        <v>1153</v>
      </c>
      <c r="D512" s="80" t="s">
        <v>80</v>
      </c>
      <c r="E512" s="66" t="s">
        <v>3201</v>
      </c>
      <c r="F512" s="80" t="s">
        <v>3202</v>
      </c>
      <c r="G512" s="80">
        <v>1</v>
      </c>
      <c r="H512" s="71">
        <v>41477</v>
      </c>
      <c r="I512" s="72">
        <v>0.5</v>
      </c>
      <c r="J512" s="66" t="s">
        <v>3203</v>
      </c>
      <c r="K512" s="70">
        <f t="shared" si="16"/>
        <v>55</v>
      </c>
    </row>
    <row r="513" spans="1:11" x14ac:dyDescent="0.25">
      <c r="A513" s="71">
        <v>41453</v>
      </c>
      <c r="B513" s="72">
        <v>0.66666666666666663</v>
      </c>
      <c r="C513" s="80" t="s">
        <v>1153</v>
      </c>
      <c r="D513" s="80" t="s">
        <v>80</v>
      </c>
      <c r="E513" s="66" t="s">
        <v>3201</v>
      </c>
      <c r="F513" s="80" t="s">
        <v>3202</v>
      </c>
      <c r="G513" s="80">
        <v>1</v>
      </c>
      <c r="H513" s="71">
        <v>41477</v>
      </c>
      <c r="I513" s="72">
        <v>0.5</v>
      </c>
      <c r="J513" s="66" t="s">
        <v>3204</v>
      </c>
      <c r="K513" s="70">
        <f t="shared" si="16"/>
        <v>24</v>
      </c>
    </row>
    <row r="514" spans="1:11" x14ac:dyDescent="0.25">
      <c r="A514" s="71">
        <v>41453</v>
      </c>
      <c r="B514" s="72">
        <v>0.66666666666666663</v>
      </c>
      <c r="C514" s="80" t="s">
        <v>1162</v>
      </c>
      <c r="D514" s="80" t="s">
        <v>80</v>
      </c>
      <c r="E514" s="66" t="s">
        <v>3201</v>
      </c>
      <c r="F514" s="80" t="s">
        <v>3202</v>
      </c>
      <c r="G514" s="80">
        <v>1</v>
      </c>
      <c r="H514" s="71">
        <v>41481</v>
      </c>
      <c r="I514" s="72">
        <v>0.52083333333333337</v>
      </c>
      <c r="J514" s="66" t="s">
        <v>3419</v>
      </c>
      <c r="K514" s="70">
        <f t="shared" si="16"/>
        <v>28</v>
      </c>
    </row>
    <row r="515" spans="1:11" x14ac:dyDescent="0.25">
      <c r="A515" s="71">
        <v>41470</v>
      </c>
      <c r="B515" s="72" t="s">
        <v>564</v>
      </c>
      <c r="C515" s="80" t="s">
        <v>1676</v>
      </c>
      <c r="D515" s="80" t="s">
        <v>83</v>
      </c>
      <c r="E515" s="66" t="s">
        <v>581</v>
      </c>
      <c r="F515" s="80" t="s">
        <v>463</v>
      </c>
      <c r="G515" s="80">
        <v>1</v>
      </c>
      <c r="H515" s="71">
        <v>41470</v>
      </c>
      <c r="I515" s="72">
        <v>0.70833333333333337</v>
      </c>
      <c r="J515" s="66" t="s">
        <v>2885</v>
      </c>
      <c r="K515" s="70">
        <f t="shared" si="16"/>
        <v>0</v>
      </c>
    </row>
    <row r="516" spans="1:11" x14ac:dyDescent="0.25">
      <c r="A516" s="71">
        <v>41481</v>
      </c>
      <c r="B516" s="72">
        <v>0.66666666666666663</v>
      </c>
      <c r="C516" s="80" t="s">
        <v>1676</v>
      </c>
      <c r="D516" s="80" t="s">
        <v>83</v>
      </c>
      <c r="E516" s="66" t="s">
        <v>581</v>
      </c>
      <c r="F516" s="80" t="s">
        <v>2327</v>
      </c>
      <c r="G516" s="80">
        <v>1</v>
      </c>
      <c r="H516" s="71">
        <v>41481</v>
      </c>
      <c r="I516" s="72">
        <v>0.66666666666666663</v>
      </c>
      <c r="J516" s="66" t="s">
        <v>3433</v>
      </c>
      <c r="K516" s="70">
        <f t="shared" si="16"/>
        <v>0</v>
      </c>
    </row>
    <row r="517" spans="1:11" x14ac:dyDescent="0.25">
      <c r="A517" s="71">
        <v>41484</v>
      </c>
      <c r="B517" s="72">
        <v>0.66666666666666663</v>
      </c>
      <c r="C517" s="80" t="s">
        <v>1153</v>
      </c>
      <c r="D517" s="80" t="s">
        <v>83</v>
      </c>
      <c r="E517" s="66" t="s">
        <v>581</v>
      </c>
      <c r="F517" s="80" t="s">
        <v>2817</v>
      </c>
      <c r="G517" s="80">
        <v>1</v>
      </c>
      <c r="H517" s="71">
        <v>41486</v>
      </c>
      <c r="I517" s="72">
        <v>0.5</v>
      </c>
      <c r="J517" s="66" t="s">
        <v>3553</v>
      </c>
      <c r="K517" s="70">
        <f t="shared" ref="K517:K542" si="17">H517-A517</f>
        <v>2</v>
      </c>
    </row>
    <row r="518" spans="1:11" x14ac:dyDescent="0.25">
      <c r="A518" s="71">
        <v>41457</v>
      </c>
      <c r="B518" s="72">
        <v>0.70833333333333337</v>
      </c>
      <c r="C518" s="80" t="s">
        <v>1162</v>
      </c>
      <c r="D518" s="80" t="s">
        <v>83</v>
      </c>
      <c r="E518" s="66" t="s">
        <v>2529</v>
      </c>
      <c r="F518" s="80" t="s">
        <v>2530</v>
      </c>
      <c r="G518" s="80">
        <v>1</v>
      </c>
      <c r="H518" s="71">
        <v>41459</v>
      </c>
      <c r="I518" s="72">
        <v>0.67708333333333337</v>
      </c>
      <c r="J518" s="66" t="s">
        <v>2531</v>
      </c>
      <c r="K518" s="70">
        <f t="shared" si="17"/>
        <v>2</v>
      </c>
    </row>
    <row r="519" spans="1:11" x14ac:dyDescent="0.25">
      <c r="A519" s="71">
        <v>41464</v>
      </c>
      <c r="B519" s="72">
        <v>0.33333333333333331</v>
      </c>
      <c r="C519" s="80" t="s">
        <v>2654</v>
      </c>
      <c r="D519" s="80" t="s">
        <v>83</v>
      </c>
      <c r="E519" s="66" t="s">
        <v>2529</v>
      </c>
      <c r="F519" s="80" t="s">
        <v>2380</v>
      </c>
      <c r="G519" s="80">
        <v>1</v>
      </c>
      <c r="H519" s="71">
        <v>41464</v>
      </c>
      <c r="I519" s="72">
        <v>0.75</v>
      </c>
      <c r="J519" s="66" t="s">
        <v>2655</v>
      </c>
      <c r="K519" s="70">
        <f t="shared" si="17"/>
        <v>0</v>
      </c>
    </row>
    <row r="520" spans="1:11" x14ac:dyDescent="0.25">
      <c r="A520" s="71">
        <v>41464</v>
      </c>
      <c r="B520" s="72">
        <v>0.33333333333333331</v>
      </c>
      <c r="C520" s="80" t="s">
        <v>2654</v>
      </c>
      <c r="D520" s="80" t="s">
        <v>83</v>
      </c>
      <c r="E520" s="66" t="s">
        <v>2529</v>
      </c>
      <c r="F520" s="80" t="s">
        <v>2380</v>
      </c>
      <c r="G520" s="80">
        <v>1</v>
      </c>
      <c r="H520" s="71">
        <v>41464</v>
      </c>
      <c r="I520" s="72">
        <v>0.75</v>
      </c>
      <c r="J520" s="66" t="s">
        <v>2656</v>
      </c>
      <c r="K520" s="70">
        <f t="shared" si="17"/>
        <v>0</v>
      </c>
    </row>
    <row r="521" spans="1:11" x14ac:dyDescent="0.25">
      <c r="A521" s="71">
        <v>41466</v>
      </c>
      <c r="B521" s="72">
        <v>0.75</v>
      </c>
      <c r="C521" s="80" t="s">
        <v>1162</v>
      </c>
      <c r="D521" s="80" t="s">
        <v>83</v>
      </c>
      <c r="E521" s="66" t="s">
        <v>2529</v>
      </c>
      <c r="F521" s="80" t="s">
        <v>2765</v>
      </c>
      <c r="G521" s="80">
        <v>1</v>
      </c>
      <c r="H521" s="71">
        <v>41467</v>
      </c>
      <c r="I521" s="72">
        <v>0.75</v>
      </c>
      <c r="J521" s="66" t="s">
        <v>2766</v>
      </c>
      <c r="K521" s="70">
        <f t="shared" si="17"/>
        <v>1</v>
      </c>
    </row>
    <row r="522" spans="1:11" x14ac:dyDescent="0.25">
      <c r="A522" s="71">
        <v>41470</v>
      </c>
      <c r="B522" s="72">
        <v>0.59722222222222221</v>
      </c>
      <c r="C522" s="80" t="s">
        <v>1676</v>
      </c>
      <c r="D522" s="80" t="s">
        <v>83</v>
      </c>
      <c r="E522" s="66" t="s">
        <v>2529</v>
      </c>
      <c r="F522" s="80" t="s">
        <v>2765</v>
      </c>
      <c r="G522" s="80">
        <v>1</v>
      </c>
      <c r="H522" s="71">
        <v>41471</v>
      </c>
      <c r="I522" s="72">
        <v>0.69444444444444453</v>
      </c>
      <c r="J522" s="66" t="s">
        <v>3001</v>
      </c>
      <c r="K522" s="70">
        <f t="shared" si="17"/>
        <v>1</v>
      </c>
    </row>
    <row r="523" spans="1:11" x14ac:dyDescent="0.25">
      <c r="A523" s="71">
        <v>41470</v>
      </c>
      <c r="B523" s="72">
        <v>0.59722222222222221</v>
      </c>
      <c r="C523" s="80" t="s">
        <v>1676</v>
      </c>
      <c r="D523" s="80" t="s">
        <v>83</v>
      </c>
      <c r="E523" s="66" t="s">
        <v>2529</v>
      </c>
      <c r="F523" s="80" t="s">
        <v>2765</v>
      </c>
      <c r="G523" s="80">
        <v>1</v>
      </c>
      <c r="H523" s="71">
        <v>41470</v>
      </c>
      <c r="I523" s="72">
        <v>0.66666666666666663</v>
      </c>
      <c r="J523" s="66" t="s">
        <v>2878</v>
      </c>
      <c r="K523" s="70">
        <f t="shared" si="17"/>
        <v>0</v>
      </c>
    </row>
    <row r="524" spans="1:11" x14ac:dyDescent="0.25">
      <c r="A524" s="71">
        <v>41475</v>
      </c>
      <c r="B524" s="72">
        <v>0.75</v>
      </c>
      <c r="C524" s="80" t="s">
        <v>1162</v>
      </c>
      <c r="D524" s="80" t="s">
        <v>3232</v>
      </c>
      <c r="E524" s="66" t="s">
        <v>2529</v>
      </c>
      <c r="F524" s="80" t="s">
        <v>2380</v>
      </c>
      <c r="G524" s="80">
        <v>1</v>
      </c>
      <c r="H524" s="71">
        <v>41477</v>
      </c>
      <c r="I524" s="72">
        <v>0.54166666666666663</v>
      </c>
      <c r="J524" s="66" t="s">
        <v>3233</v>
      </c>
      <c r="K524" s="70">
        <f t="shared" si="17"/>
        <v>2</v>
      </c>
    </row>
    <row r="525" spans="1:11" x14ac:dyDescent="0.25">
      <c r="A525" s="71">
        <v>41475</v>
      </c>
      <c r="B525" s="72">
        <v>0.75</v>
      </c>
      <c r="C525" s="80" t="s">
        <v>1162</v>
      </c>
      <c r="D525" s="80" t="s">
        <v>3232</v>
      </c>
      <c r="E525" s="66" t="s">
        <v>2529</v>
      </c>
      <c r="F525" s="80" t="s">
        <v>2380</v>
      </c>
      <c r="G525" s="80">
        <v>1</v>
      </c>
      <c r="H525" s="71">
        <v>41477</v>
      </c>
      <c r="I525" s="72">
        <v>0.54166666666666663</v>
      </c>
      <c r="J525" s="66" t="s">
        <v>3234</v>
      </c>
      <c r="K525" s="70">
        <f t="shared" si="17"/>
        <v>2</v>
      </c>
    </row>
    <row r="526" spans="1:11" x14ac:dyDescent="0.25">
      <c r="A526" s="71">
        <v>41481</v>
      </c>
      <c r="B526" s="72">
        <v>0.58333333333333337</v>
      </c>
      <c r="C526" s="80" t="s">
        <v>1162</v>
      </c>
      <c r="D526" s="80" t="s">
        <v>83</v>
      </c>
      <c r="E526" s="66" t="s">
        <v>2529</v>
      </c>
      <c r="F526" s="80" t="s">
        <v>2380</v>
      </c>
      <c r="G526" s="80">
        <v>1</v>
      </c>
      <c r="H526" s="71">
        <v>41484</v>
      </c>
      <c r="I526" s="72">
        <v>0.66666666666666663</v>
      </c>
      <c r="J526" s="66" t="s">
        <v>3495</v>
      </c>
      <c r="K526" s="70">
        <f t="shared" si="17"/>
        <v>3</v>
      </c>
    </row>
    <row r="527" spans="1:11" x14ac:dyDescent="0.25">
      <c r="A527" s="71">
        <v>41481</v>
      </c>
      <c r="B527" s="72">
        <v>0.58333333333333337</v>
      </c>
      <c r="C527" s="80" t="s">
        <v>1162</v>
      </c>
      <c r="D527" s="80" t="s">
        <v>83</v>
      </c>
      <c r="E527" s="66" t="s">
        <v>2529</v>
      </c>
      <c r="F527" s="80" t="s">
        <v>2380</v>
      </c>
      <c r="G527" s="80">
        <v>1</v>
      </c>
      <c r="H527" s="71">
        <v>41484</v>
      </c>
      <c r="I527" s="72">
        <v>0.66666666666666663</v>
      </c>
      <c r="J527" s="66" t="s">
        <v>3496</v>
      </c>
      <c r="K527" s="70">
        <f t="shared" si="17"/>
        <v>3</v>
      </c>
    </row>
    <row r="528" spans="1:11" x14ac:dyDescent="0.25">
      <c r="A528" s="71">
        <v>41481</v>
      </c>
      <c r="B528" s="72">
        <v>0.72916666666666663</v>
      </c>
      <c r="C528" s="80" t="s">
        <v>2586</v>
      </c>
      <c r="D528" s="80" t="s">
        <v>83</v>
      </c>
      <c r="E528" s="66" t="s">
        <v>2529</v>
      </c>
      <c r="F528" s="80" t="s">
        <v>2530</v>
      </c>
      <c r="G528" s="80">
        <v>1</v>
      </c>
      <c r="H528" s="71">
        <v>41486</v>
      </c>
      <c r="I528" s="72">
        <v>0.65277777777777779</v>
      </c>
      <c r="J528" s="66" t="s">
        <v>3594</v>
      </c>
      <c r="K528" s="70">
        <f t="shared" si="17"/>
        <v>5</v>
      </c>
    </row>
    <row r="529" spans="1:11" x14ac:dyDescent="0.25">
      <c r="A529" s="71">
        <v>41450</v>
      </c>
      <c r="B529" s="72">
        <v>0.45833333333333331</v>
      </c>
      <c r="C529" s="80" t="s">
        <v>1162</v>
      </c>
      <c r="D529" s="80" t="s">
        <v>2593</v>
      </c>
      <c r="E529" s="66" t="s">
        <v>3312</v>
      </c>
      <c r="F529" s="80" t="s">
        <v>3313</v>
      </c>
      <c r="G529" s="80">
        <v>1</v>
      </c>
      <c r="H529" s="71">
        <v>41478</v>
      </c>
      <c r="I529" s="72">
        <v>0.66666666666666663</v>
      </c>
      <c r="J529" s="66" t="s">
        <v>3314</v>
      </c>
      <c r="K529" s="70">
        <f t="shared" si="17"/>
        <v>28</v>
      </c>
    </row>
    <row r="530" spans="1:11" x14ac:dyDescent="0.25">
      <c r="A530" s="71">
        <v>41450</v>
      </c>
      <c r="B530" s="72">
        <v>0.45833333333333331</v>
      </c>
      <c r="C530" s="80" t="s">
        <v>1162</v>
      </c>
      <c r="D530" s="80" t="s">
        <v>2593</v>
      </c>
      <c r="E530" s="66" t="s">
        <v>3312</v>
      </c>
      <c r="F530" s="80" t="s">
        <v>3313</v>
      </c>
      <c r="G530" s="80">
        <v>1</v>
      </c>
      <c r="H530" s="71">
        <v>41494</v>
      </c>
      <c r="I530" s="72">
        <v>0.5625</v>
      </c>
      <c r="J530" s="66" t="s">
        <v>3855</v>
      </c>
      <c r="K530" s="70">
        <f t="shared" si="17"/>
        <v>44</v>
      </c>
    </row>
    <row r="531" spans="1:11" x14ac:dyDescent="0.25">
      <c r="A531" s="71">
        <v>41450</v>
      </c>
      <c r="B531" s="72">
        <v>0.45833333333333331</v>
      </c>
      <c r="C531" s="80" t="s">
        <v>1162</v>
      </c>
      <c r="D531" s="80" t="s">
        <v>2593</v>
      </c>
      <c r="E531" s="66" t="s">
        <v>3312</v>
      </c>
      <c r="F531" s="80" t="s">
        <v>3313</v>
      </c>
      <c r="G531" s="80">
        <v>1</v>
      </c>
      <c r="K531" s="70">
        <f t="shared" si="17"/>
        <v>-41450</v>
      </c>
    </row>
    <row r="532" spans="1:11" x14ac:dyDescent="0.25">
      <c r="A532" s="71">
        <v>41450</v>
      </c>
      <c r="B532" s="72">
        <v>0.45833333333333331</v>
      </c>
      <c r="C532" s="80" t="s">
        <v>1162</v>
      </c>
      <c r="D532" s="80" t="s">
        <v>2593</v>
      </c>
      <c r="E532" s="66" t="s">
        <v>3312</v>
      </c>
      <c r="F532" s="80" t="s">
        <v>3313</v>
      </c>
      <c r="G532" s="80">
        <v>1</v>
      </c>
      <c r="K532" s="70">
        <f t="shared" si="17"/>
        <v>-41450</v>
      </c>
    </row>
    <row r="533" spans="1:11" x14ac:dyDescent="0.25">
      <c r="A533" s="71">
        <v>41483</v>
      </c>
      <c r="B533" s="72">
        <v>0.58333333333333337</v>
      </c>
      <c r="C533" s="80" t="s">
        <v>1162</v>
      </c>
      <c r="D533" s="80" t="s">
        <v>3218</v>
      </c>
      <c r="E533" s="66" t="s">
        <v>2162</v>
      </c>
      <c r="F533" s="80" t="s">
        <v>1347</v>
      </c>
      <c r="G533" s="80">
        <v>1</v>
      </c>
      <c r="H533" s="71">
        <v>41484</v>
      </c>
      <c r="I533" s="72">
        <v>0.58333333333333337</v>
      </c>
      <c r="J533" s="66" t="s">
        <v>3488</v>
      </c>
      <c r="K533" s="70">
        <f t="shared" si="17"/>
        <v>1</v>
      </c>
    </row>
    <row r="534" spans="1:11" x14ac:dyDescent="0.25">
      <c r="A534" s="71">
        <v>41483</v>
      </c>
      <c r="B534" s="72">
        <v>0.58333333333333337</v>
      </c>
      <c r="C534" s="80" t="s">
        <v>1162</v>
      </c>
      <c r="D534" s="80" t="s">
        <v>3218</v>
      </c>
      <c r="E534" s="66" t="s">
        <v>2162</v>
      </c>
      <c r="F534" s="80" t="s">
        <v>1347</v>
      </c>
      <c r="G534" s="80">
        <v>1</v>
      </c>
      <c r="H534" s="71">
        <v>41484</v>
      </c>
      <c r="I534" s="72">
        <v>0.58333333333333337</v>
      </c>
      <c r="J534" s="66" t="s">
        <v>3489</v>
      </c>
      <c r="K534" s="70">
        <f t="shared" si="17"/>
        <v>1</v>
      </c>
    </row>
    <row r="535" spans="1:11" x14ac:dyDescent="0.25">
      <c r="A535" s="71">
        <v>41483</v>
      </c>
      <c r="B535" s="72">
        <v>0.58333333333333337</v>
      </c>
      <c r="C535" s="80" t="s">
        <v>1162</v>
      </c>
      <c r="D535" s="80" t="s">
        <v>3218</v>
      </c>
      <c r="E535" s="66" t="s">
        <v>2162</v>
      </c>
      <c r="F535" s="80" t="s">
        <v>1347</v>
      </c>
      <c r="G535" s="80">
        <v>1</v>
      </c>
      <c r="H535" s="71">
        <v>41484</v>
      </c>
      <c r="I535" s="72">
        <v>0.66666666666666663</v>
      </c>
      <c r="J535" s="66" t="s">
        <v>3117</v>
      </c>
      <c r="K535" s="70">
        <f t="shared" si="17"/>
        <v>1</v>
      </c>
    </row>
    <row r="536" spans="1:11" x14ac:dyDescent="0.25">
      <c r="A536" s="71">
        <v>41467</v>
      </c>
      <c r="B536" s="72">
        <v>0.44444444444444442</v>
      </c>
      <c r="C536" s="80" t="s">
        <v>1162</v>
      </c>
      <c r="D536" s="80" t="s">
        <v>213</v>
      </c>
      <c r="E536" s="66" t="s">
        <v>2776</v>
      </c>
      <c r="F536" s="80" t="s">
        <v>2777</v>
      </c>
      <c r="G536" s="80">
        <v>1</v>
      </c>
      <c r="H536" s="71">
        <v>41467</v>
      </c>
      <c r="I536" s="72">
        <v>0.75</v>
      </c>
      <c r="J536" s="66" t="s">
        <v>2778</v>
      </c>
      <c r="K536" s="70">
        <f t="shared" si="17"/>
        <v>0</v>
      </c>
    </row>
    <row r="537" spans="1:11" x14ac:dyDescent="0.25">
      <c r="A537" s="71">
        <v>41464</v>
      </c>
      <c r="B537" s="72">
        <v>0.63888888888888895</v>
      </c>
      <c r="C537" s="80" t="s">
        <v>1676</v>
      </c>
      <c r="D537" s="80" t="s">
        <v>213</v>
      </c>
      <c r="E537" s="66" t="s">
        <v>2776</v>
      </c>
      <c r="F537" s="80" t="s">
        <v>2875</v>
      </c>
      <c r="G537" s="80">
        <v>1</v>
      </c>
      <c r="H537" s="71">
        <v>41472</v>
      </c>
      <c r="I537" s="72">
        <v>0.625</v>
      </c>
      <c r="J537" s="66" t="s">
        <v>3064</v>
      </c>
      <c r="K537" s="70">
        <f t="shared" si="17"/>
        <v>8</v>
      </c>
    </row>
    <row r="538" spans="1:11" x14ac:dyDescent="0.25">
      <c r="A538" s="71">
        <v>41464</v>
      </c>
      <c r="B538" s="72">
        <v>0.63888888888888895</v>
      </c>
      <c r="C538" s="80" t="s">
        <v>1676</v>
      </c>
      <c r="D538" s="80" t="s">
        <v>213</v>
      </c>
      <c r="E538" s="66" t="s">
        <v>2776</v>
      </c>
      <c r="F538" s="80" t="s">
        <v>2877</v>
      </c>
      <c r="G538" s="80">
        <v>1</v>
      </c>
      <c r="H538" s="71">
        <v>41473</v>
      </c>
      <c r="I538" s="72">
        <v>0.49236111111111108</v>
      </c>
      <c r="J538" s="66" t="s">
        <v>3085</v>
      </c>
      <c r="K538" s="70">
        <f t="shared" si="17"/>
        <v>9</v>
      </c>
    </row>
    <row r="539" spans="1:11" x14ac:dyDescent="0.25">
      <c r="A539" s="71">
        <v>41464</v>
      </c>
      <c r="B539" s="72">
        <v>0.63888888888888895</v>
      </c>
      <c r="C539" s="80" t="s">
        <v>1676</v>
      </c>
      <c r="D539" s="80" t="s">
        <v>213</v>
      </c>
      <c r="E539" s="66" t="s">
        <v>2776</v>
      </c>
      <c r="F539" s="80" t="s">
        <v>2877</v>
      </c>
      <c r="G539" s="80">
        <v>1</v>
      </c>
      <c r="H539" s="71">
        <v>41478</v>
      </c>
      <c r="I539" s="72">
        <v>0.66666666666666663</v>
      </c>
      <c r="J539" s="66" t="s">
        <v>3311</v>
      </c>
      <c r="K539" s="70">
        <f t="shared" si="17"/>
        <v>14</v>
      </c>
    </row>
    <row r="540" spans="1:11" x14ac:dyDescent="0.25">
      <c r="A540" s="71">
        <v>41471</v>
      </c>
      <c r="B540" s="72">
        <v>0.44791666666666669</v>
      </c>
      <c r="C540" s="80" t="s">
        <v>300</v>
      </c>
      <c r="D540" s="80" t="s">
        <v>213</v>
      </c>
      <c r="E540" s="66" t="s">
        <v>2776</v>
      </c>
      <c r="F540" s="80" t="s">
        <v>3172</v>
      </c>
      <c r="G540" s="80">
        <v>1</v>
      </c>
      <c r="H540" s="71">
        <v>41474</v>
      </c>
      <c r="I540" s="72">
        <v>0.625</v>
      </c>
      <c r="J540" s="66" t="s">
        <v>3173</v>
      </c>
      <c r="K540" s="70">
        <f t="shared" si="17"/>
        <v>3</v>
      </c>
    </row>
    <row r="541" spans="1:11" x14ac:dyDescent="0.25">
      <c r="A541" s="71">
        <v>41471</v>
      </c>
      <c r="B541" s="72">
        <v>0.44791666666666669</v>
      </c>
      <c r="C541" s="80" t="s">
        <v>300</v>
      </c>
      <c r="D541" s="80" t="s">
        <v>213</v>
      </c>
      <c r="E541" s="66" t="s">
        <v>2776</v>
      </c>
      <c r="F541" s="80" t="s">
        <v>2777</v>
      </c>
      <c r="G541" s="80">
        <v>1</v>
      </c>
      <c r="H541" s="71">
        <v>41474</v>
      </c>
      <c r="I541" s="72">
        <v>0.625</v>
      </c>
      <c r="J541" s="66" t="s">
        <v>3174</v>
      </c>
      <c r="K541" s="70">
        <f t="shared" si="17"/>
        <v>3</v>
      </c>
    </row>
    <row r="542" spans="1:11" x14ac:dyDescent="0.25">
      <c r="A542" s="71">
        <v>41473</v>
      </c>
      <c r="B542" s="66" t="s">
        <v>3195</v>
      </c>
      <c r="C542" s="80" t="s">
        <v>1676</v>
      </c>
      <c r="D542" s="80" t="s">
        <v>2593</v>
      </c>
      <c r="E542" s="66" t="s">
        <v>3196</v>
      </c>
      <c r="F542" s="80" t="s">
        <v>3197</v>
      </c>
      <c r="G542" s="80">
        <v>1</v>
      </c>
      <c r="H542" s="71">
        <v>41477</v>
      </c>
      <c r="I542" s="72">
        <v>0.45</v>
      </c>
      <c r="J542" s="66" t="s">
        <v>3198</v>
      </c>
      <c r="K542" s="70">
        <f t="shared" si="17"/>
        <v>4</v>
      </c>
    </row>
    <row r="543" spans="1:11" x14ac:dyDescent="0.25">
      <c r="A543" s="71">
        <v>41474</v>
      </c>
      <c r="B543" s="72">
        <v>0.42222222222222222</v>
      </c>
      <c r="C543" s="80" t="s">
        <v>1676</v>
      </c>
      <c r="D543" s="80" t="s">
        <v>2593</v>
      </c>
      <c r="E543" s="66" t="s">
        <v>3196</v>
      </c>
      <c r="F543" s="80" t="s">
        <v>3264</v>
      </c>
      <c r="G543" s="80">
        <v>1</v>
      </c>
      <c r="H543" s="71">
        <v>41484</v>
      </c>
      <c r="I543" s="72">
        <v>0.66666666666666663</v>
      </c>
      <c r="J543" s="66" t="s">
        <v>3494</v>
      </c>
      <c r="K543" s="70">
        <v>0</v>
      </c>
    </row>
    <row r="544" spans="1:11" x14ac:dyDescent="0.25">
      <c r="A544" s="71">
        <v>41474</v>
      </c>
      <c r="B544" s="72">
        <v>0.42222222222222222</v>
      </c>
      <c r="C544" s="80" t="s">
        <v>1676</v>
      </c>
      <c r="D544" s="80" t="s">
        <v>2593</v>
      </c>
      <c r="E544" s="66" t="s">
        <v>3196</v>
      </c>
      <c r="F544" s="80" t="s">
        <v>3583</v>
      </c>
      <c r="G544" s="80">
        <v>1</v>
      </c>
      <c r="H544" s="71">
        <v>41486</v>
      </c>
      <c r="I544" s="72">
        <v>0.64583333333333337</v>
      </c>
      <c r="J544" s="66" t="s">
        <v>3584</v>
      </c>
      <c r="K544" s="70">
        <f t="shared" ref="K544:K573" si="18">H544-A544</f>
        <v>12</v>
      </c>
    </row>
    <row r="545" spans="1:11" x14ac:dyDescent="0.25">
      <c r="A545" s="71">
        <v>41474</v>
      </c>
      <c r="B545" s="72">
        <v>0.42222222222222222</v>
      </c>
      <c r="C545" s="80" t="s">
        <v>1676</v>
      </c>
      <c r="D545" s="80" t="s">
        <v>2593</v>
      </c>
      <c r="E545" s="66" t="s">
        <v>3196</v>
      </c>
      <c r="F545" s="80" t="s">
        <v>3583</v>
      </c>
      <c r="G545" s="80">
        <v>1</v>
      </c>
      <c r="H545" s="71">
        <v>41486</v>
      </c>
      <c r="I545" s="72">
        <v>0.64583333333333337</v>
      </c>
      <c r="J545" s="66" t="s">
        <v>3585</v>
      </c>
      <c r="K545" s="70">
        <f t="shared" si="18"/>
        <v>12</v>
      </c>
    </row>
    <row r="546" spans="1:11" x14ac:dyDescent="0.25">
      <c r="A546" s="71">
        <v>41474</v>
      </c>
      <c r="B546" s="72">
        <v>0.42222222222222222</v>
      </c>
      <c r="C546" s="80" t="s">
        <v>1676</v>
      </c>
      <c r="D546" s="80" t="s">
        <v>2593</v>
      </c>
      <c r="E546" s="66" t="s">
        <v>3196</v>
      </c>
      <c r="F546" s="80" t="s">
        <v>3583</v>
      </c>
      <c r="G546" s="80">
        <v>1</v>
      </c>
      <c r="H546" s="72"/>
      <c r="K546" s="70">
        <f t="shared" si="18"/>
        <v>-41474</v>
      </c>
    </row>
    <row r="547" spans="1:11" x14ac:dyDescent="0.25">
      <c r="A547" s="71">
        <v>41481</v>
      </c>
      <c r="B547" s="72">
        <v>0.32777777777777778</v>
      </c>
      <c r="C547" s="80" t="s">
        <v>1153</v>
      </c>
      <c r="D547" s="80" t="s">
        <v>61</v>
      </c>
      <c r="E547" s="66" t="s">
        <v>2206</v>
      </c>
      <c r="F547" s="80" t="s">
        <v>3225</v>
      </c>
      <c r="G547" s="80">
        <v>1</v>
      </c>
      <c r="H547" s="71">
        <v>41479</v>
      </c>
      <c r="I547" s="72">
        <v>0.625</v>
      </c>
      <c r="J547" s="66" t="s">
        <v>3353</v>
      </c>
      <c r="K547" s="70">
        <f t="shared" si="18"/>
        <v>-2</v>
      </c>
    </row>
    <row r="548" spans="1:11" x14ac:dyDescent="0.25">
      <c r="A548" s="71">
        <v>41465</v>
      </c>
      <c r="B548" s="72">
        <v>0.33333333333333331</v>
      </c>
      <c r="C548" s="80" t="s">
        <v>1153</v>
      </c>
      <c r="D548" s="80" t="s">
        <v>117</v>
      </c>
      <c r="E548" s="66" t="s">
        <v>2694</v>
      </c>
      <c r="F548" s="80" t="s">
        <v>2695</v>
      </c>
      <c r="G548" s="80">
        <v>1</v>
      </c>
      <c r="H548" s="71">
        <v>41465</v>
      </c>
      <c r="I548" s="72">
        <v>0.6875</v>
      </c>
      <c r="J548" s="66" t="s">
        <v>2696</v>
      </c>
      <c r="K548" s="70">
        <f t="shared" si="18"/>
        <v>0</v>
      </c>
    </row>
    <row r="549" spans="1:11" x14ac:dyDescent="0.25">
      <c r="A549" s="71">
        <v>41465</v>
      </c>
      <c r="B549" s="72">
        <v>0.33333333333333331</v>
      </c>
      <c r="C549" s="80" t="s">
        <v>1153</v>
      </c>
      <c r="D549" s="80" t="s">
        <v>117</v>
      </c>
      <c r="E549" s="66" t="s">
        <v>2694</v>
      </c>
      <c r="F549" s="80" t="s">
        <v>2695</v>
      </c>
      <c r="G549" s="80">
        <v>1</v>
      </c>
      <c r="H549" s="71">
        <v>41465</v>
      </c>
      <c r="I549" s="72">
        <v>0.6875</v>
      </c>
      <c r="J549" s="66" t="s">
        <v>2697</v>
      </c>
      <c r="K549" s="70">
        <f t="shared" si="18"/>
        <v>0</v>
      </c>
    </row>
    <row r="550" spans="1:11" x14ac:dyDescent="0.25">
      <c r="A550" s="71">
        <v>41369</v>
      </c>
      <c r="B550" s="72">
        <v>0.47916666666666669</v>
      </c>
      <c r="C550" s="80" t="s">
        <v>1162</v>
      </c>
      <c r="D550" s="80" t="s">
        <v>439</v>
      </c>
      <c r="E550" s="66" t="s">
        <v>780</v>
      </c>
      <c r="G550" s="80">
        <v>3</v>
      </c>
      <c r="H550" s="71">
        <v>41473</v>
      </c>
      <c r="I550" s="66" t="s">
        <v>3124</v>
      </c>
      <c r="K550" s="70">
        <f t="shared" si="18"/>
        <v>104</v>
      </c>
    </row>
    <row r="551" spans="1:11" x14ac:dyDescent="0.25">
      <c r="A551" s="71">
        <v>41475</v>
      </c>
      <c r="B551" s="72">
        <v>0.91666666666666663</v>
      </c>
      <c r="C551" s="80" t="s">
        <v>1676</v>
      </c>
      <c r="D551" s="80" t="s">
        <v>2487</v>
      </c>
      <c r="E551" s="66" t="s">
        <v>3188</v>
      </c>
      <c r="F551" s="80" t="s">
        <v>3191</v>
      </c>
      <c r="G551" s="80">
        <v>1</v>
      </c>
      <c r="H551" s="71">
        <v>41475</v>
      </c>
      <c r="I551" s="72">
        <v>0.91666666666666663</v>
      </c>
      <c r="J551" s="66" t="s">
        <v>3189</v>
      </c>
      <c r="K551" s="70">
        <f t="shared" si="18"/>
        <v>0</v>
      </c>
    </row>
    <row r="552" spans="1:11" x14ac:dyDescent="0.25">
      <c r="A552" s="71">
        <v>41475</v>
      </c>
      <c r="B552" s="72">
        <v>0.91666666666666663</v>
      </c>
      <c r="C552" s="80" t="s">
        <v>1676</v>
      </c>
      <c r="D552" s="80" t="s">
        <v>2487</v>
      </c>
      <c r="E552" s="66" t="s">
        <v>3188</v>
      </c>
      <c r="F552" s="80" t="s">
        <v>3191</v>
      </c>
      <c r="G552" s="80">
        <v>1</v>
      </c>
      <c r="H552" s="71">
        <v>41475</v>
      </c>
      <c r="I552" s="72">
        <v>0.91666666666666663</v>
      </c>
      <c r="J552" s="66" t="s">
        <v>3190</v>
      </c>
      <c r="K552" s="70">
        <f t="shared" si="18"/>
        <v>0</v>
      </c>
    </row>
    <row r="553" spans="1:11" x14ac:dyDescent="0.25">
      <c r="A553" s="71">
        <v>41444</v>
      </c>
      <c r="B553" s="72">
        <v>0.66666666666666663</v>
      </c>
      <c r="C553" s="80" t="s">
        <v>2335</v>
      </c>
      <c r="D553" s="80" t="s">
        <v>117</v>
      </c>
      <c r="E553" s="66" t="s">
        <v>2008</v>
      </c>
      <c r="F553" s="80" t="s">
        <v>3082</v>
      </c>
      <c r="G553" s="80">
        <v>1</v>
      </c>
      <c r="H553" s="71">
        <v>41473</v>
      </c>
      <c r="I553" s="66" t="s">
        <v>3093</v>
      </c>
      <c r="J553" s="66" t="s">
        <v>3094</v>
      </c>
      <c r="K553" s="70">
        <f t="shared" si="18"/>
        <v>29</v>
      </c>
    </row>
    <row r="554" spans="1:11" x14ac:dyDescent="0.25">
      <c r="A554" s="71">
        <v>41458</v>
      </c>
      <c r="B554" s="72">
        <v>0.73611111111111116</v>
      </c>
      <c r="C554" s="80" t="s">
        <v>1162</v>
      </c>
      <c r="D554" s="80" t="s">
        <v>83</v>
      </c>
      <c r="E554" s="66" t="s">
        <v>2518</v>
      </c>
      <c r="F554" s="80" t="s">
        <v>2520</v>
      </c>
      <c r="G554" s="80">
        <v>1</v>
      </c>
      <c r="H554" s="71">
        <v>41459</v>
      </c>
      <c r="I554" s="72">
        <v>0.55208333333333337</v>
      </c>
      <c r="J554" s="66" t="s">
        <v>2519</v>
      </c>
      <c r="K554" s="70">
        <f t="shared" si="18"/>
        <v>1</v>
      </c>
    </row>
    <row r="555" spans="1:11" x14ac:dyDescent="0.25">
      <c r="A555" s="71">
        <v>41458</v>
      </c>
      <c r="B555" s="72">
        <v>0.73611111111111116</v>
      </c>
      <c r="C555" s="80" t="s">
        <v>1162</v>
      </c>
      <c r="D555" s="80" t="s">
        <v>83</v>
      </c>
      <c r="E555" s="66" t="s">
        <v>2518</v>
      </c>
      <c r="F555" s="80" t="s">
        <v>2520</v>
      </c>
      <c r="G555" s="80">
        <v>1</v>
      </c>
      <c r="H555" s="71">
        <v>41459</v>
      </c>
      <c r="I555" s="72">
        <v>0.55208333333333337</v>
      </c>
      <c r="J555" s="66" t="s">
        <v>2521</v>
      </c>
      <c r="K555" s="70">
        <f t="shared" si="18"/>
        <v>1</v>
      </c>
    </row>
    <row r="556" spans="1:11" x14ac:dyDescent="0.25">
      <c r="A556" s="71">
        <v>41475</v>
      </c>
      <c r="B556" s="72">
        <v>0.63541666666666663</v>
      </c>
      <c r="C556" s="80" t="s">
        <v>3118</v>
      </c>
      <c r="D556" s="80" t="s">
        <v>591</v>
      </c>
      <c r="E556" s="66" t="s">
        <v>3315</v>
      </c>
      <c r="K556" s="70">
        <f t="shared" si="18"/>
        <v>-41475</v>
      </c>
    </row>
    <row r="557" spans="1:11" x14ac:dyDescent="0.25">
      <c r="A557" s="71">
        <v>41465</v>
      </c>
      <c r="B557" s="72">
        <v>0.3923611111111111</v>
      </c>
      <c r="C557" s="48" t="s">
        <v>1153</v>
      </c>
      <c r="D557" s="48" t="s">
        <v>117</v>
      </c>
      <c r="E557" s="66" t="s">
        <v>413</v>
      </c>
      <c r="F557" s="80" t="s">
        <v>2716</v>
      </c>
      <c r="G557" s="80">
        <v>1</v>
      </c>
      <c r="H557" s="71">
        <v>41466</v>
      </c>
      <c r="I557" s="66" t="s">
        <v>2717</v>
      </c>
      <c r="J557" s="66" t="s">
        <v>2718</v>
      </c>
      <c r="K557" s="70">
        <f t="shared" si="18"/>
        <v>1</v>
      </c>
    </row>
    <row r="558" spans="1:11" x14ac:dyDescent="0.25">
      <c r="A558" s="71">
        <v>41470</v>
      </c>
      <c r="B558" s="72">
        <v>0.58888888888888891</v>
      </c>
      <c r="C558" s="80" t="s">
        <v>2426</v>
      </c>
      <c r="D558" s="80" t="s">
        <v>117</v>
      </c>
      <c r="E558" s="66" t="s">
        <v>413</v>
      </c>
      <c r="F558" s="80" t="s">
        <v>3134</v>
      </c>
      <c r="G558" s="80">
        <v>1</v>
      </c>
      <c r="H558" s="71">
        <v>41477</v>
      </c>
      <c r="I558" s="72">
        <v>0.5</v>
      </c>
      <c r="J558" s="66" t="s">
        <v>3213</v>
      </c>
      <c r="K558" s="70">
        <f t="shared" si="18"/>
        <v>7</v>
      </c>
    </row>
    <row r="559" spans="1:11" x14ac:dyDescent="0.25">
      <c r="A559" s="71">
        <v>41456</v>
      </c>
      <c r="B559" s="72">
        <v>0.625</v>
      </c>
      <c r="C559" s="80" t="s">
        <v>2335</v>
      </c>
      <c r="D559" s="80" t="s">
        <v>117</v>
      </c>
      <c r="E559" s="66" t="s">
        <v>1377</v>
      </c>
      <c r="F559" s="80" t="s">
        <v>2636</v>
      </c>
      <c r="G559" s="80">
        <v>1</v>
      </c>
      <c r="H559" s="71">
        <v>41464</v>
      </c>
      <c r="I559" s="72">
        <v>0.4861111111111111</v>
      </c>
      <c r="J559" s="66" t="s">
        <v>2437</v>
      </c>
      <c r="K559" s="70">
        <f t="shared" si="18"/>
        <v>8</v>
      </c>
    </row>
    <row r="560" spans="1:11" x14ac:dyDescent="0.25">
      <c r="A560" s="71">
        <v>41456</v>
      </c>
      <c r="B560" s="72">
        <v>0.625</v>
      </c>
      <c r="C560" s="80" t="s">
        <v>2335</v>
      </c>
      <c r="D560" s="80" t="s">
        <v>117</v>
      </c>
      <c r="E560" s="66" t="s">
        <v>1377</v>
      </c>
      <c r="F560" s="80" t="s">
        <v>2636</v>
      </c>
      <c r="G560" s="80">
        <v>1</v>
      </c>
      <c r="H560" s="71">
        <v>41465</v>
      </c>
      <c r="I560" s="72">
        <v>0.53472222222222221</v>
      </c>
      <c r="J560" s="66" t="s">
        <v>2681</v>
      </c>
      <c r="K560" s="70">
        <f t="shared" si="18"/>
        <v>9</v>
      </c>
    </row>
    <row r="561" spans="1:11" x14ac:dyDescent="0.25">
      <c r="A561" s="71">
        <v>41470</v>
      </c>
      <c r="B561" s="72">
        <v>0.33333333333333331</v>
      </c>
      <c r="C561" s="80" t="s">
        <v>1153</v>
      </c>
      <c r="D561" s="80" t="s">
        <v>117</v>
      </c>
      <c r="E561" s="66" t="s">
        <v>1377</v>
      </c>
      <c r="F561" s="80" t="s">
        <v>3378</v>
      </c>
      <c r="G561" s="80">
        <v>1</v>
      </c>
      <c r="H561" s="71">
        <v>41480</v>
      </c>
      <c r="I561" s="72">
        <v>0.54166666666666663</v>
      </c>
      <c r="J561" s="66" t="s">
        <v>3379</v>
      </c>
      <c r="K561" s="70">
        <f t="shared" si="18"/>
        <v>10</v>
      </c>
    </row>
    <row r="562" spans="1:11" x14ac:dyDescent="0.25">
      <c r="A562" s="71">
        <v>41437</v>
      </c>
      <c r="B562" s="72">
        <v>0.47916666666666669</v>
      </c>
      <c r="C562" s="80" t="s">
        <v>1153</v>
      </c>
      <c r="D562" s="80" t="s">
        <v>117</v>
      </c>
      <c r="E562" s="66" t="s">
        <v>1283</v>
      </c>
      <c r="F562" s="80" t="s">
        <v>3004</v>
      </c>
      <c r="G562" s="80">
        <v>1</v>
      </c>
      <c r="H562" s="71">
        <v>41472</v>
      </c>
      <c r="I562" s="72">
        <v>0.5</v>
      </c>
      <c r="J562" s="66" t="s">
        <v>3026</v>
      </c>
      <c r="K562" s="70">
        <f t="shared" si="18"/>
        <v>35</v>
      </c>
    </row>
    <row r="563" spans="1:11" x14ac:dyDescent="0.25">
      <c r="A563" s="71">
        <v>41437</v>
      </c>
      <c r="B563" s="72">
        <v>0.47916666666666669</v>
      </c>
      <c r="C563" s="80" t="s">
        <v>1153</v>
      </c>
      <c r="D563" s="80" t="s">
        <v>383</v>
      </c>
      <c r="E563" s="66" t="s">
        <v>1219</v>
      </c>
      <c r="F563" s="80" t="s">
        <v>808</v>
      </c>
      <c r="G563" s="80">
        <v>1</v>
      </c>
      <c r="H563" s="71">
        <v>41457</v>
      </c>
      <c r="I563" s="72">
        <v>0.62013888888888891</v>
      </c>
      <c r="J563" s="66" t="s">
        <v>2429</v>
      </c>
      <c r="K563" s="70">
        <f t="shared" si="18"/>
        <v>20</v>
      </c>
    </row>
    <row r="564" spans="1:11" x14ac:dyDescent="0.25">
      <c r="A564" s="71">
        <v>41437</v>
      </c>
      <c r="B564" s="72">
        <v>0.47916666666666669</v>
      </c>
      <c r="C564" s="80" t="s">
        <v>1153</v>
      </c>
      <c r="D564" s="80" t="s">
        <v>383</v>
      </c>
      <c r="E564" s="66" t="s">
        <v>1219</v>
      </c>
      <c r="F564" s="80" t="s">
        <v>808</v>
      </c>
      <c r="G564" s="80">
        <v>1</v>
      </c>
      <c r="H564" s="71">
        <v>41485</v>
      </c>
      <c r="I564" s="72">
        <v>0.48958333333333331</v>
      </c>
      <c r="J564" s="66" t="s">
        <v>3511</v>
      </c>
      <c r="K564" s="70">
        <f t="shared" si="18"/>
        <v>48</v>
      </c>
    </row>
    <row r="565" spans="1:11" x14ac:dyDescent="0.25">
      <c r="A565" s="71">
        <v>41472</v>
      </c>
      <c r="B565" s="72">
        <v>0.59375</v>
      </c>
      <c r="C565" s="80" t="s">
        <v>1153</v>
      </c>
      <c r="D565" s="80" t="s">
        <v>117</v>
      </c>
      <c r="E565" s="66" t="s">
        <v>3421</v>
      </c>
      <c r="F565" s="80" t="s">
        <v>107</v>
      </c>
      <c r="G565" s="80">
        <v>1</v>
      </c>
      <c r="H565" s="71">
        <v>41481</v>
      </c>
      <c r="I565" s="72">
        <v>0.58333333333333337</v>
      </c>
      <c r="J565" s="66" t="s">
        <v>3422</v>
      </c>
      <c r="K565" s="70">
        <f t="shared" si="18"/>
        <v>9</v>
      </c>
    </row>
    <row r="566" spans="1:11" x14ac:dyDescent="0.25">
      <c r="A566" s="71">
        <v>41482</v>
      </c>
      <c r="B566" s="72">
        <v>0.34027777777777773</v>
      </c>
      <c r="C566" s="80" t="s">
        <v>1153</v>
      </c>
      <c r="D566" s="80" t="s">
        <v>117</v>
      </c>
      <c r="E566" s="66" t="s">
        <v>3436</v>
      </c>
      <c r="F566" s="80" t="s">
        <v>3225</v>
      </c>
      <c r="G566" s="80">
        <v>1</v>
      </c>
      <c r="H566" s="71">
        <v>41481</v>
      </c>
      <c r="I566" s="72">
        <v>0.66666666666666663</v>
      </c>
      <c r="J566" s="66" t="s">
        <v>3437</v>
      </c>
      <c r="K566" s="70">
        <f t="shared" si="18"/>
        <v>-1</v>
      </c>
    </row>
    <row r="567" spans="1:11" x14ac:dyDescent="0.25">
      <c r="A567" s="71">
        <v>41482</v>
      </c>
      <c r="B567" s="72">
        <v>0.34027777777777773</v>
      </c>
      <c r="C567" s="80" t="s">
        <v>1153</v>
      </c>
      <c r="D567" s="80" t="s">
        <v>117</v>
      </c>
      <c r="E567" s="66" t="s">
        <v>3436</v>
      </c>
      <c r="F567" s="80" t="s">
        <v>3225</v>
      </c>
      <c r="G567" s="80">
        <v>1</v>
      </c>
      <c r="H567" s="71">
        <v>41481</v>
      </c>
      <c r="I567" s="72">
        <v>0.66666666666666663</v>
      </c>
      <c r="J567" s="66" t="s">
        <v>3438</v>
      </c>
      <c r="K567" s="70">
        <f t="shared" si="18"/>
        <v>-1</v>
      </c>
    </row>
    <row r="568" spans="1:11" x14ac:dyDescent="0.25">
      <c r="A568" s="71">
        <v>41478</v>
      </c>
      <c r="B568" s="72">
        <v>0.67708333333333337</v>
      </c>
      <c r="C568" s="80" t="s">
        <v>1162</v>
      </c>
      <c r="D568" s="80" t="s">
        <v>2597</v>
      </c>
      <c r="E568" s="66" t="s">
        <v>3396</v>
      </c>
      <c r="F568" s="80" t="s">
        <v>441</v>
      </c>
      <c r="G568" s="80">
        <v>1</v>
      </c>
      <c r="H568" s="71">
        <v>41480</v>
      </c>
      <c r="I568" s="72">
        <v>0.58333333333333337</v>
      </c>
      <c r="J568" s="66" t="s">
        <v>3397</v>
      </c>
      <c r="K568" s="70">
        <f t="shared" si="18"/>
        <v>2</v>
      </c>
    </row>
    <row r="569" spans="1:11" x14ac:dyDescent="0.25">
      <c r="A569" s="71">
        <v>41472</v>
      </c>
      <c r="B569" s="72">
        <v>0.47083333333333338</v>
      </c>
      <c r="C569" s="80" t="s">
        <v>1676</v>
      </c>
      <c r="D569" s="80" t="s">
        <v>2487</v>
      </c>
      <c r="E569" s="66" t="s">
        <v>3032</v>
      </c>
      <c r="F569" s="80" t="s">
        <v>3033</v>
      </c>
      <c r="G569" s="80">
        <v>1</v>
      </c>
      <c r="H569" s="71">
        <v>41472</v>
      </c>
      <c r="I569" s="72">
        <v>0.51874999999999993</v>
      </c>
      <c r="J569" s="66" t="s">
        <v>3034</v>
      </c>
      <c r="K569" s="70">
        <f t="shared" si="18"/>
        <v>0</v>
      </c>
    </row>
    <row r="570" spans="1:11" x14ac:dyDescent="0.25">
      <c r="A570" s="71">
        <v>41476</v>
      </c>
      <c r="B570" s="72">
        <v>0.375</v>
      </c>
      <c r="C570" s="80" t="s">
        <v>1162</v>
      </c>
      <c r="D570" s="80" t="s">
        <v>2657</v>
      </c>
      <c r="E570" s="66" t="s">
        <v>3032</v>
      </c>
      <c r="F570" s="80" t="s">
        <v>3230</v>
      </c>
      <c r="G570" s="80">
        <v>1</v>
      </c>
      <c r="H570" s="71">
        <v>41477</v>
      </c>
      <c r="I570" s="72">
        <v>0.54166666666666663</v>
      </c>
      <c r="J570" s="66" t="s">
        <v>3231</v>
      </c>
      <c r="K570" s="70">
        <f t="shared" si="18"/>
        <v>1</v>
      </c>
    </row>
    <row r="571" spans="1:11" x14ac:dyDescent="0.25">
      <c r="A571" s="71">
        <v>41476</v>
      </c>
      <c r="B571" s="72">
        <v>0.375</v>
      </c>
      <c r="C571" s="80" t="s">
        <v>1162</v>
      </c>
      <c r="D571" s="80" t="s">
        <v>2657</v>
      </c>
      <c r="E571" s="66" t="s">
        <v>3032</v>
      </c>
      <c r="F571" s="80" t="s">
        <v>3230</v>
      </c>
      <c r="G571" s="80">
        <v>1</v>
      </c>
      <c r="H571" s="71">
        <v>41478</v>
      </c>
      <c r="I571" s="72">
        <v>0.66666666666666663</v>
      </c>
      <c r="J571" s="66" t="s">
        <v>3288</v>
      </c>
      <c r="K571" s="70">
        <f t="shared" si="18"/>
        <v>2</v>
      </c>
    </row>
    <row r="572" spans="1:11" x14ac:dyDescent="0.25">
      <c r="A572" s="71">
        <v>41475</v>
      </c>
      <c r="B572" s="72">
        <v>0.43611111111111112</v>
      </c>
      <c r="C572" s="80" t="s">
        <v>1162</v>
      </c>
      <c r="D572" s="80" t="s">
        <v>1108</v>
      </c>
      <c r="E572" s="66" t="s">
        <v>3199</v>
      </c>
      <c r="F572" s="80" t="s">
        <v>3200</v>
      </c>
      <c r="K572" s="70">
        <f t="shared" si="18"/>
        <v>-41475</v>
      </c>
    </row>
    <row r="573" spans="1:11" x14ac:dyDescent="0.25">
      <c r="A573" s="71">
        <v>41477</v>
      </c>
      <c r="B573" s="72">
        <v>0.42569444444444443</v>
      </c>
      <c r="C573" s="80" t="s">
        <v>1162</v>
      </c>
      <c r="D573" s="80" t="s">
        <v>1108</v>
      </c>
      <c r="E573" s="66" t="s">
        <v>3199</v>
      </c>
      <c r="F573" s="80" t="s">
        <v>1608</v>
      </c>
      <c r="G573" s="80">
        <v>1</v>
      </c>
      <c r="H573" s="71">
        <v>41477</v>
      </c>
      <c r="I573" s="72">
        <v>0.66666666666666663</v>
      </c>
      <c r="J573" s="66" t="s">
        <v>3254</v>
      </c>
      <c r="K573" s="70">
        <f t="shared" si="18"/>
        <v>0</v>
      </c>
    </row>
    <row r="574" spans="1:11" x14ac:dyDescent="0.25">
      <c r="A574" s="71">
        <v>41437</v>
      </c>
      <c r="B574" s="72">
        <v>0.47916666666666669</v>
      </c>
      <c r="C574" s="80" t="s">
        <v>2426</v>
      </c>
      <c r="D574" s="80" t="s">
        <v>117</v>
      </c>
      <c r="E574" s="66" t="s">
        <v>1593</v>
      </c>
      <c r="F574" s="80" t="s">
        <v>1594</v>
      </c>
      <c r="G574" s="80">
        <v>1</v>
      </c>
      <c r="H574" s="71">
        <v>41470</v>
      </c>
      <c r="I574" s="72">
        <v>0.48958333333333331</v>
      </c>
      <c r="J574" s="66" t="s">
        <v>2835</v>
      </c>
      <c r="K574" s="70">
        <f t="shared" ref="K574:K615" si="19">H574-A574</f>
        <v>33</v>
      </c>
    </row>
    <row r="575" spans="1:11" x14ac:dyDescent="0.25">
      <c r="A575" s="71">
        <v>41437</v>
      </c>
      <c r="B575" s="72">
        <v>0.33333333333333331</v>
      </c>
      <c r="C575" s="80" t="s">
        <v>1153</v>
      </c>
      <c r="D575" s="80" t="s">
        <v>117</v>
      </c>
      <c r="E575" s="66" t="s">
        <v>1593</v>
      </c>
      <c r="F575" s="80" t="s">
        <v>3375</v>
      </c>
      <c r="G575" s="80">
        <v>1</v>
      </c>
      <c r="H575" s="71">
        <v>41480</v>
      </c>
      <c r="I575" s="72">
        <v>0.54166666666666663</v>
      </c>
      <c r="J575" s="66" t="s">
        <v>3376</v>
      </c>
      <c r="K575" s="70">
        <f t="shared" si="19"/>
        <v>43</v>
      </c>
    </row>
    <row r="576" spans="1:11" x14ac:dyDescent="0.25">
      <c r="A576" s="71">
        <v>41464</v>
      </c>
      <c r="B576" s="72">
        <v>0.64166666666666672</v>
      </c>
      <c r="C576" s="80" t="s">
        <v>2086</v>
      </c>
      <c r="D576" s="80" t="s">
        <v>591</v>
      </c>
      <c r="E576" s="66" t="s">
        <v>2721</v>
      </c>
      <c r="F576" s="80" t="s">
        <v>2722</v>
      </c>
      <c r="G576" s="80">
        <v>1</v>
      </c>
      <c r="H576" s="71">
        <v>41466</v>
      </c>
      <c r="I576" s="72">
        <v>0.65277777777777779</v>
      </c>
      <c r="J576" s="66" t="s">
        <v>2723</v>
      </c>
      <c r="K576" s="70">
        <f t="shared" si="19"/>
        <v>2</v>
      </c>
    </row>
    <row r="577" spans="1:11" x14ac:dyDescent="0.25">
      <c r="A577" s="71">
        <v>41470</v>
      </c>
      <c r="B577" s="72">
        <v>0.60416666666666663</v>
      </c>
      <c r="C577" s="80" t="s">
        <v>1676</v>
      </c>
      <c r="D577" s="80" t="s">
        <v>2032</v>
      </c>
      <c r="E577" s="66" t="s">
        <v>2945</v>
      </c>
      <c r="F577" s="80" t="s">
        <v>2946</v>
      </c>
      <c r="G577" s="80">
        <v>1</v>
      </c>
      <c r="H577" s="71">
        <v>41471</v>
      </c>
      <c r="I577" s="72">
        <v>0.53541666666666665</v>
      </c>
      <c r="J577" s="66" t="s">
        <v>2947</v>
      </c>
      <c r="K577" s="70">
        <f t="shared" si="19"/>
        <v>1</v>
      </c>
    </row>
    <row r="578" spans="1:11" x14ac:dyDescent="0.25">
      <c r="A578" s="71">
        <v>41470</v>
      </c>
      <c r="B578" s="72">
        <v>0.60416666666666663</v>
      </c>
      <c r="C578" s="80" t="s">
        <v>1676</v>
      </c>
      <c r="D578" s="80" t="s">
        <v>2032</v>
      </c>
      <c r="E578" s="66" t="s">
        <v>2945</v>
      </c>
      <c r="F578" s="80" t="s">
        <v>2946</v>
      </c>
      <c r="G578" s="80">
        <v>1</v>
      </c>
      <c r="H578" s="71">
        <v>41477</v>
      </c>
      <c r="I578" s="72">
        <v>0.66666666666666663</v>
      </c>
      <c r="J578" s="66" t="s">
        <v>3239</v>
      </c>
      <c r="K578" s="70">
        <f t="shared" si="19"/>
        <v>7</v>
      </c>
    </row>
    <row r="579" spans="1:11" x14ac:dyDescent="0.25">
      <c r="A579" s="71">
        <v>41476</v>
      </c>
      <c r="B579" s="72">
        <v>0.60416666666666663</v>
      </c>
      <c r="C579" s="80" t="s">
        <v>1162</v>
      </c>
      <c r="D579" s="80" t="s">
        <v>2032</v>
      </c>
      <c r="E579" s="66" t="s">
        <v>2945</v>
      </c>
      <c r="F579" s="80" t="s">
        <v>3227</v>
      </c>
      <c r="G579" s="80">
        <v>1</v>
      </c>
      <c r="H579" s="71">
        <v>41477</v>
      </c>
      <c r="I579" s="72">
        <v>0.54166666666666663</v>
      </c>
      <c r="J579" s="66" t="s">
        <v>3228</v>
      </c>
      <c r="K579" s="70">
        <f t="shared" si="19"/>
        <v>1</v>
      </c>
    </row>
    <row r="580" spans="1:11" x14ac:dyDescent="0.25">
      <c r="A580" s="71">
        <v>41476</v>
      </c>
      <c r="B580" s="72">
        <v>0.60416666666666663</v>
      </c>
      <c r="C580" s="80" t="s">
        <v>1162</v>
      </c>
      <c r="D580" s="80" t="s">
        <v>2032</v>
      </c>
      <c r="E580" s="66" t="s">
        <v>2945</v>
      </c>
      <c r="F580" s="80" t="s">
        <v>3227</v>
      </c>
      <c r="G580" s="80">
        <v>1</v>
      </c>
      <c r="H580" s="71">
        <v>41477</v>
      </c>
      <c r="I580" s="72">
        <v>0.54166666666666663</v>
      </c>
      <c r="J580" s="66" t="s">
        <v>3229</v>
      </c>
      <c r="K580" s="70">
        <f t="shared" si="19"/>
        <v>1</v>
      </c>
    </row>
    <row r="581" spans="1:11" x14ac:dyDescent="0.25">
      <c r="A581" s="71">
        <v>41456</v>
      </c>
      <c r="B581" s="72">
        <v>0.5</v>
      </c>
      <c r="C581" s="80" t="s">
        <v>1162</v>
      </c>
      <c r="D581" s="80" t="s">
        <v>117</v>
      </c>
      <c r="E581" s="66" t="s">
        <v>2448</v>
      </c>
      <c r="F581" s="80" t="s">
        <v>2449</v>
      </c>
      <c r="G581" s="80">
        <v>1</v>
      </c>
      <c r="H581" s="71">
        <v>41457</v>
      </c>
      <c r="I581" s="72">
        <v>0.75</v>
      </c>
      <c r="J581" s="66" t="s">
        <v>2451</v>
      </c>
      <c r="K581" s="70">
        <f t="shared" si="19"/>
        <v>1</v>
      </c>
    </row>
    <row r="582" spans="1:11" x14ac:dyDescent="0.25">
      <c r="A582" s="71">
        <v>41457</v>
      </c>
      <c r="B582" s="72">
        <v>0.5</v>
      </c>
      <c r="C582" s="80" t="s">
        <v>1162</v>
      </c>
      <c r="D582" s="80" t="s">
        <v>117</v>
      </c>
      <c r="E582" s="66" t="s">
        <v>2448</v>
      </c>
      <c r="F582" s="80" t="s">
        <v>2449</v>
      </c>
      <c r="G582" s="80">
        <v>1</v>
      </c>
      <c r="H582" s="71">
        <v>41457</v>
      </c>
      <c r="I582" s="72">
        <v>0.75</v>
      </c>
      <c r="J582" s="66" t="s">
        <v>2450</v>
      </c>
      <c r="K582" s="70">
        <f t="shared" si="19"/>
        <v>0</v>
      </c>
    </row>
    <row r="583" spans="1:11" x14ac:dyDescent="0.25">
      <c r="A583" s="71">
        <v>41438</v>
      </c>
      <c r="B583" s="72">
        <v>0.58680555555555558</v>
      </c>
      <c r="C583" s="80" t="s">
        <v>1153</v>
      </c>
      <c r="D583" s="80" t="s">
        <v>117</v>
      </c>
      <c r="E583" s="66" t="s">
        <v>1559</v>
      </c>
      <c r="F583" s="80" t="s">
        <v>2936</v>
      </c>
      <c r="G583" s="80">
        <v>1</v>
      </c>
      <c r="H583" s="71">
        <v>41471</v>
      </c>
      <c r="I583" s="66" t="s">
        <v>2937</v>
      </c>
      <c r="J583" s="66" t="s">
        <v>2938</v>
      </c>
      <c r="K583" s="70">
        <f t="shared" si="19"/>
        <v>33</v>
      </c>
    </row>
    <row r="584" spans="1:11" x14ac:dyDescent="0.25">
      <c r="A584" s="71">
        <v>41445</v>
      </c>
      <c r="B584" s="72">
        <v>0.59652777777777777</v>
      </c>
      <c r="C584" s="48" t="s">
        <v>1153</v>
      </c>
      <c r="D584" s="48" t="s">
        <v>117</v>
      </c>
      <c r="E584" s="66" t="s">
        <v>245</v>
      </c>
      <c r="F584" s="48" t="s">
        <v>1619</v>
      </c>
      <c r="G584" s="80">
        <v>1</v>
      </c>
      <c r="H584" s="71">
        <v>41466</v>
      </c>
      <c r="I584" s="72">
        <v>0.60833333333333328</v>
      </c>
      <c r="J584" s="66" t="s">
        <v>2712</v>
      </c>
      <c r="K584" s="70">
        <f t="shared" si="19"/>
        <v>21</v>
      </c>
    </row>
    <row r="585" spans="1:11" x14ac:dyDescent="0.25">
      <c r="A585" s="71">
        <v>41471</v>
      </c>
      <c r="B585" s="72">
        <v>0.33333333333333331</v>
      </c>
      <c r="C585" s="80" t="s">
        <v>1676</v>
      </c>
      <c r="D585" s="80" t="s">
        <v>196</v>
      </c>
      <c r="E585" s="66" t="s">
        <v>2948</v>
      </c>
      <c r="F585" s="80" t="s">
        <v>2949</v>
      </c>
      <c r="G585" s="80">
        <v>1</v>
      </c>
      <c r="H585" s="71">
        <v>41473</v>
      </c>
      <c r="I585" s="72">
        <v>0.625</v>
      </c>
      <c r="J585" s="66" t="s">
        <v>3121</v>
      </c>
      <c r="K585" s="70">
        <f t="shared" si="19"/>
        <v>2</v>
      </c>
    </row>
    <row r="586" spans="1:11" x14ac:dyDescent="0.25">
      <c r="A586" s="71">
        <v>41465</v>
      </c>
      <c r="B586" s="72">
        <v>0.33333333333333331</v>
      </c>
      <c r="C586" s="80" t="s">
        <v>1153</v>
      </c>
      <c r="D586" s="80" t="s">
        <v>117</v>
      </c>
      <c r="E586" s="66" t="s">
        <v>2940</v>
      </c>
      <c r="F586" s="80" t="s">
        <v>2941</v>
      </c>
      <c r="G586" s="80">
        <v>1</v>
      </c>
      <c r="H586" s="71">
        <v>41485</v>
      </c>
      <c r="I586" s="72">
        <v>0.49652777777777773</v>
      </c>
      <c r="J586" s="66" t="s">
        <v>3523</v>
      </c>
      <c r="K586" s="70">
        <f t="shared" si="19"/>
        <v>20</v>
      </c>
    </row>
    <row r="587" spans="1:11" x14ac:dyDescent="0.25">
      <c r="A587" s="71">
        <v>41465</v>
      </c>
      <c r="B587" s="72">
        <v>0.33333333333333331</v>
      </c>
      <c r="C587" s="80" t="s">
        <v>1153</v>
      </c>
      <c r="D587" s="80" t="s">
        <v>117</v>
      </c>
      <c r="E587" s="66" t="s">
        <v>2940</v>
      </c>
      <c r="F587" s="80" t="s">
        <v>2941</v>
      </c>
      <c r="G587" s="80">
        <v>1</v>
      </c>
      <c r="H587" s="71">
        <v>41485</v>
      </c>
      <c r="I587" s="72">
        <v>0.4993055555555555</v>
      </c>
      <c r="J587" s="66" t="s">
        <v>3528</v>
      </c>
      <c r="K587" s="70">
        <f t="shared" si="19"/>
        <v>20</v>
      </c>
    </row>
    <row r="588" spans="1:11" x14ac:dyDescent="0.25">
      <c r="A588" s="71">
        <v>41465</v>
      </c>
      <c r="B588" s="72">
        <v>0.625</v>
      </c>
      <c r="C588" s="80" t="s">
        <v>2335</v>
      </c>
      <c r="D588" s="80" t="s">
        <v>117</v>
      </c>
      <c r="E588" s="66" t="s">
        <v>2940</v>
      </c>
      <c r="F588" s="80" t="s">
        <v>2941</v>
      </c>
      <c r="G588" s="80">
        <v>1</v>
      </c>
      <c r="H588" s="71">
        <v>41472</v>
      </c>
      <c r="I588" s="72">
        <v>0.5</v>
      </c>
      <c r="J588" s="66" t="s">
        <v>3016</v>
      </c>
      <c r="K588" s="70">
        <f t="shared" si="19"/>
        <v>7</v>
      </c>
    </row>
    <row r="589" spans="1:11" x14ac:dyDescent="0.25">
      <c r="A589" s="71">
        <v>41465</v>
      </c>
      <c r="B589" s="72">
        <v>0.625</v>
      </c>
      <c r="C589" s="80" t="s">
        <v>2335</v>
      </c>
      <c r="D589" s="80" t="s">
        <v>117</v>
      </c>
      <c r="E589" s="66" t="s">
        <v>2940</v>
      </c>
      <c r="F589" s="80" t="s">
        <v>2941</v>
      </c>
      <c r="G589" s="80">
        <v>1</v>
      </c>
      <c r="H589" s="71">
        <v>41473</v>
      </c>
      <c r="I589" s="72">
        <v>0.50069444444444444</v>
      </c>
      <c r="J589" s="66" t="s">
        <v>3101</v>
      </c>
      <c r="K589" s="70">
        <f t="shared" si="19"/>
        <v>8</v>
      </c>
    </row>
    <row r="590" spans="1:11" x14ac:dyDescent="0.25">
      <c r="A590" s="71">
        <v>41437</v>
      </c>
      <c r="B590" s="72">
        <v>0.47916666666666669</v>
      </c>
      <c r="C590" s="80" t="s">
        <v>2335</v>
      </c>
      <c r="D590" s="80" t="s">
        <v>117</v>
      </c>
      <c r="E590" s="66" t="s">
        <v>147</v>
      </c>
      <c r="F590" s="80" t="s">
        <v>2673</v>
      </c>
      <c r="G590" s="80">
        <v>1</v>
      </c>
      <c r="H590" s="71">
        <v>41465</v>
      </c>
      <c r="I590" s="72">
        <v>0.50694444444444442</v>
      </c>
      <c r="J590" s="66" t="s">
        <v>2674</v>
      </c>
      <c r="K590" s="70">
        <f t="shared" si="19"/>
        <v>28</v>
      </c>
    </row>
    <row r="591" spans="1:11" x14ac:dyDescent="0.25">
      <c r="A591" s="71">
        <v>41437</v>
      </c>
      <c r="B591" s="72">
        <v>0.47916666666666669</v>
      </c>
      <c r="C591" s="80" t="s">
        <v>2335</v>
      </c>
      <c r="D591" s="80" t="s">
        <v>117</v>
      </c>
      <c r="E591" s="66" t="s">
        <v>853</v>
      </c>
      <c r="F591" s="80" t="s">
        <v>2573</v>
      </c>
      <c r="G591" s="80">
        <v>1</v>
      </c>
      <c r="H591" s="71"/>
      <c r="I591" s="72"/>
      <c r="K591" s="70">
        <f t="shared" si="19"/>
        <v>-41437</v>
      </c>
    </row>
    <row r="592" spans="1:11" x14ac:dyDescent="0.25">
      <c r="A592" s="71">
        <v>41437</v>
      </c>
      <c r="B592" s="72">
        <v>0.47916666666666669</v>
      </c>
      <c r="C592" s="80" t="s">
        <v>1153</v>
      </c>
      <c r="D592" s="80" t="s">
        <v>117</v>
      </c>
      <c r="E592" s="66" t="s">
        <v>853</v>
      </c>
      <c r="F592" s="80" t="s">
        <v>2690</v>
      </c>
      <c r="G592" s="80">
        <v>1</v>
      </c>
      <c r="H592" s="71">
        <v>41465</v>
      </c>
      <c r="I592" s="72">
        <v>0.6875</v>
      </c>
      <c r="J592" s="66" t="s">
        <v>2691</v>
      </c>
      <c r="K592" s="70">
        <f t="shared" si="19"/>
        <v>28</v>
      </c>
    </row>
    <row r="593" spans="1:11" x14ac:dyDescent="0.25">
      <c r="A593" s="71">
        <v>41472</v>
      </c>
      <c r="B593" s="72">
        <v>0.41666666666666669</v>
      </c>
      <c r="C593" s="80" t="s">
        <v>1153</v>
      </c>
      <c r="D593" s="80" t="s">
        <v>117</v>
      </c>
      <c r="E593" s="66" t="s">
        <v>853</v>
      </c>
      <c r="F593" s="80" t="s">
        <v>2690</v>
      </c>
      <c r="G593" s="80">
        <v>1</v>
      </c>
      <c r="H593" s="71">
        <v>41481</v>
      </c>
      <c r="I593" s="72">
        <v>0.58333333333333337</v>
      </c>
      <c r="J593" s="66" t="s">
        <v>3423</v>
      </c>
      <c r="K593" s="70">
        <f t="shared" si="19"/>
        <v>9</v>
      </c>
    </row>
    <row r="594" spans="1:11" x14ac:dyDescent="0.25">
      <c r="A594" s="71">
        <v>41485</v>
      </c>
      <c r="B594" s="72">
        <v>0.3125</v>
      </c>
      <c r="C594" s="80" t="s">
        <v>696</v>
      </c>
      <c r="D594" s="80" t="s">
        <v>591</v>
      </c>
      <c r="E594" s="66" t="s">
        <v>853</v>
      </c>
      <c r="F594" s="80" t="s">
        <v>3309</v>
      </c>
      <c r="G594" s="80">
        <v>1</v>
      </c>
      <c r="H594" s="71">
        <v>41486</v>
      </c>
      <c r="I594" s="72">
        <v>0.5</v>
      </c>
      <c r="J594" s="66" t="s">
        <v>3563</v>
      </c>
      <c r="K594" s="70">
        <f t="shared" si="19"/>
        <v>1</v>
      </c>
    </row>
    <row r="595" spans="1:11" x14ac:dyDescent="0.25">
      <c r="A595" s="71">
        <v>41485</v>
      </c>
      <c r="B595" s="72">
        <v>0.3125</v>
      </c>
      <c r="C595" s="80" t="s">
        <v>696</v>
      </c>
      <c r="D595" s="80" t="s">
        <v>591</v>
      </c>
      <c r="E595" s="66" t="s">
        <v>853</v>
      </c>
      <c r="F595" s="80" t="s">
        <v>3309</v>
      </c>
      <c r="G595" s="80">
        <v>1</v>
      </c>
      <c r="H595" s="71">
        <v>41486</v>
      </c>
      <c r="I595" s="72">
        <v>0.5</v>
      </c>
      <c r="J595" s="66" t="s">
        <v>3564</v>
      </c>
      <c r="K595" s="70">
        <f t="shared" si="19"/>
        <v>1</v>
      </c>
    </row>
    <row r="596" spans="1:11" x14ac:dyDescent="0.25">
      <c r="A596" s="71">
        <v>41446</v>
      </c>
      <c r="B596" s="72">
        <v>0.29166666666666669</v>
      </c>
      <c r="C596" s="80" t="s">
        <v>2335</v>
      </c>
      <c r="D596" s="80" t="s">
        <v>51</v>
      </c>
      <c r="E596" s="66" t="s">
        <v>718</v>
      </c>
      <c r="F596" s="80" t="s">
        <v>2419</v>
      </c>
      <c r="G596" s="80">
        <v>1</v>
      </c>
      <c r="H596" s="71">
        <v>41457</v>
      </c>
      <c r="I596" s="72">
        <v>0.5</v>
      </c>
      <c r="J596" s="66" t="s">
        <v>2420</v>
      </c>
      <c r="K596" s="70">
        <f t="shared" si="19"/>
        <v>11</v>
      </c>
    </row>
    <row r="597" spans="1:11" x14ac:dyDescent="0.25">
      <c r="A597" s="71">
        <v>41466</v>
      </c>
      <c r="B597" s="72">
        <v>0.39583333333333331</v>
      </c>
      <c r="C597" s="80" t="s">
        <v>1153</v>
      </c>
      <c r="D597" s="80" t="s">
        <v>51</v>
      </c>
      <c r="E597" s="66" t="s">
        <v>718</v>
      </c>
      <c r="F597" s="80" t="s">
        <v>3355</v>
      </c>
      <c r="G597" s="80">
        <v>1</v>
      </c>
      <c r="H597" s="71">
        <v>41479</v>
      </c>
      <c r="I597" s="72">
        <v>0.625</v>
      </c>
      <c r="J597" s="66" t="s">
        <v>3356</v>
      </c>
      <c r="K597" s="70">
        <f t="shared" si="19"/>
        <v>13</v>
      </c>
    </row>
    <row r="598" spans="1:11" x14ac:dyDescent="0.25">
      <c r="A598" s="71">
        <v>41463</v>
      </c>
      <c r="B598" s="72">
        <v>0.61111111111111105</v>
      </c>
      <c r="C598" s="80" t="s">
        <v>1153</v>
      </c>
      <c r="D598" s="80" t="s">
        <v>610</v>
      </c>
      <c r="E598" s="66" t="s">
        <v>3386</v>
      </c>
      <c r="F598" s="80" t="s">
        <v>3387</v>
      </c>
      <c r="G598" s="80">
        <v>1</v>
      </c>
      <c r="H598" s="71">
        <v>41480</v>
      </c>
      <c r="I598" s="72">
        <v>0.58333333333333337</v>
      </c>
      <c r="J598" s="66" t="s">
        <v>3388</v>
      </c>
      <c r="K598" s="70">
        <f t="shared" si="19"/>
        <v>17</v>
      </c>
    </row>
    <row r="599" spans="1:11" x14ac:dyDescent="0.25">
      <c r="A599" s="71">
        <v>41463</v>
      </c>
      <c r="B599" s="72">
        <v>0.61111111111111105</v>
      </c>
      <c r="C599" s="80" t="s">
        <v>1153</v>
      </c>
      <c r="D599" s="80" t="s">
        <v>610</v>
      </c>
      <c r="E599" s="66" t="s">
        <v>3386</v>
      </c>
      <c r="F599" s="80" t="s">
        <v>3387</v>
      </c>
      <c r="G599" s="80">
        <v>1</v>
      </c>
      <c r="H599" s="71">
        <v>41484</v>
      </c>
      <c r="I599" s="72">
        <v>0.66666666666666663</v>
      </c>
      <c r="J599" s="66" t="s">
        <v>3493</v>
      </c>
      <c r="K599" s="70">
        <f t="shared" si="19"/>
        <v>21</v>
      </c>
    </row>
    <row r="600" spans="1:11" x14ac:dyDescent="0.25">
      <c r="A600" s="73">
        <v>41454</v>
      </c>
      <c r="B600" s="72">
        <v>0.33333333333333331</v>
      </c>
      <c r="C600" s="80" t="s">
        <v>1676</v>
      </c>
      <c r="D600" s="80" t="s">
        <v>374</v>
      </c>
      <c r="E600" s="66" t="s">
        <v>2994</v>
      </c>
      <c r="F600" s="80" t="s">
        <v>2724</v>
      </c>
      <c r="G600" s="80">
        <v>1</v>
      </c>
      <c r="H600" s="71">
        <v>41454</v>
      </c>
      <c r="I600" s="72">
        <v>0.4375</v>
      </c>
      <c r="J600" s="66" t="s">
        <v>2995</v>
      </c>
      <c r="K600" s="70">
        <f t="shared" si="19"/>
        <v>0</v>
      </c>
    </row>
    <row r="601" spans="1:11" x14ac:dyDescent="0.25">
      <c r="A601" s="73">
        <v>41454</v>
      </c>
      <c r="B601" s="72">
        <v>0.33333333333333331</v>
      </c>
      <c r="C601" s="80" t="s">
        <v>1676</v>
      </c>
      <c r="D601" s="80" t="s">
        <v>374</v>
      </c>
      <c r="E601" s="66" t="s">
        <v>2994</v>
      </c>
      <c r="F601" s="80" t="s">
        <v>2724</v>
      </c>
      <c r="G601" s="80">
        <v>1</v>
      </c>
      <c r="H601" s="71">
        <v>41454</v>
      </c>
      <c r="I601" s="72">
        <v>0.4375</v>
      </c>
      <c r="J601" s="66" t="s">
        <v>2996</v>
      </c>
      <c r="K601" s="70">
        <f t="shared" si="19"/>
        <v>0</v>
      </c>
    </row>
    <row r="602" spans="1:11" x14ac:dyDescent="0.25">
      <c r="A602" s="73">
        <v>41454</v>
      </c>
      <c r="B602" s="72">
        <v>0.33333333333333331</v>
      </c>
      <c r="C602" s="80" t="s">
        <v>1676</v>
      </c>
      <c r="D602" s="80" t="s">
        <v>374</v>
      </c>
      <c r="E602" s="66" t="s">
        <v>2994</v>
      </c>
      <c r="F602" s="80" t="s">
        <v>2724</v>
      </c>
      <c r="G602" s="80">
        <v>1</v>
      </c>
      <c r="H602" s="71">
        <v>41454</v>
      </c>
      <c r="I602" s="72">
        <v>0.4375</v>
      </c>
      <c r="J602" s="66" t="s">
        <v>2997</v>
      </c>
      <c r="K602" s="70">
        <f t="shared" si="19"/>
        <v>0</v>
      </c>
    </row>
    <row r="603" spans="1:11" x14ac:dyDescent="0.25">
      <c r="A603" s="73">
        <v>41454</v>
      </c>
      <c r="B603" s="72">
        <v>0.33333333333333331</v>
      </c>
      <c r="C603" s="80" t="s">
        <v>1676</v>
      </c>
      <c r="D603" s="80" t="s">
        <v>374</v>
      </c>
      <c r="E603" s="66" t="s">
        <v>2994</v>
      </c>
      <c r="F603" s="80" t="s">
        <v>2724</v>
      </c>
      <c r="G603" s="80">
        <v>1</v>
      </c>
      <c r="H603" s="71">
        <v>41454</v>
      </c>
      <c r="I603" s="72">
        <v>0.4375</v>
      </c>
      <c r="J603" s="66" t="s">
        <v>2998</v>
      </c>
      <c r="K603" s="70">
        <f t="shared" si="19"/>
        <v>0</v>
      </c>
    </row>
    <row r="604" spans="1:11" x14ac:dyDescent="0.25">
      <c r="A604" s="73">
        <v>41454</v>
      </c>
      <c r="B604" s="72">
        <v>0.33333333333333331</v>
      </c>
      <c r="C604" s="80" t="s">
        <v>1676</v>
      </c>
      <c r="D604" s="80" t="s">
        <v>374</v>
      </c>
      <c r="E604" s="66" t="s">
        <v>2994</v>
      </c>
      <c r="F604" s="80" t="s">
        <v>2724</v>
      </c>
      <c r="G604" s="80">
        <v>1</v>
      </c>
      <c r="H604" s="71">
        <v>41471</v>
      </c>
      <c r="I604" s="72">
        <v>0.69236111111111109</v>
      </c>
      <c r="J604" s="66" t="s">
        <v>2999</v>
      </c>
      <c r="K604" s="70">
        <f t="shared" si="19"/>
        <v>17</v>
      </c>
    </row>
    <row r="605" spans="1:11" x14ac:dyDescent="0.25">
      <c r="A605" s="71">
        <v>41465</v>
      </c>
      <c r="B605" s="72">
        <v>0.66666666666666663</v>
      </c>
      <c r="C605" s="80" t="s">
        <v>1153</v>
      </c>
      <c r="D605" s="80" t="s">
        <v>80</v>
      </c>
      <c r="E605" s="66" t="s">
        <v>1435</v>
      </c>
      <c r="F605" s="80" t="s">
        <v>2849</v>
      </c>
      <c r="G605" s="80">
        <v>1</v>
      </c>
      <c r="J605" s="66" t="s">
        <v>2850</v>
      </c>
      <c r="K605" s="70">
        <f t="shared" si="19"/>
        <v>-41465</v>
      </c>
    </row>
    <row r="606" spans="1:11" x14ac:dyDescent="0.25">
      <c r="A606" s="71">
        <v>41463</v>
      </c>
      <c r="B606" s="72">
        <v>0.33333333333333331</v>
      </c>
      <c r="C606" s="80" t="s">
        <v>300</v>
      </c>
      <c r="D606" s="80" t="s">
        <v>2593</v>
      </c>
      <c r="E606" s="66" t="s">
        <v>2594</v>
      </c>
      <c r="F606" s="80" t="s">
        <v>2595</v>
      </c>
      <c r="G606" s="80">
        <v>1</v>
      </c>
      <c r="H606" s="71">
        <v>41463</v>
      </c>
      <c r="I606" s="72">
        <v>0.66666666666666663</v>
      </c>
      <c r="J606" s="66" t="s">
        <v>2596</v>
      </c>
      <c r="K606" s="70">
        <f t="shared" si="19"/>
        <v>0</v>
      </c>
    </row>
    <row r="607" spans="1:11" x14ac:dyDescent="0.25">
      <c r="A607" s="71">
        <v>41485</v>
      </c>
      <c r="B607" s="72">
        <v>0.44236111111111115</v>
      </c>
      <c r="C607" s="80" t="s">
        <v>1676</v>
      </c>
      <c r="D607" s="80" t="s">
        <v>591</v>
      </c>
      <c r="E607" s="66" t="s">
        <v>3350</v>
      </c>
      <c r="F607" s="80" t="s">
        <v>3351</v>
      </c>
      <c r="G607" s="80">
        <v>1</v>
      </c>
      <c r="H607" s="71">
        <v>41485</v>
      </c>
      <c r="I607" s="72">
        <v>0.4916666666666667</v>
      </c>
      <c r="J607" s="66" t="s">
        <v>3515</v>
      </c>
      <c r="K607" s="70">
        <f t="shared" si="19"/>
        <v>0</v>
      </c>
    </row>
    <row r="608" spans="1:11" x14ac:dyDescent="0.25">
      <c r="A608" s="71">
        <v>41478</v>
      </c>
      <c r="B608" s="72">
        <v>0.63402777777777775</v>
      </c>
      <c r="C608" s="80" t="s">
        <v>1162</v>
      </c>
      <c r="D608" s="80" t="s">
        <v>591</v>
      </c>
      <c r="E608" s="66" t="s">
        <v>3350</v>
      </c>
      <c r="F608" s="80" t="s">
        <v>3351</v>
      </c>
      <c r="G608" s="80">
        <v>1</v>
      </c>
      <c r="H608" s="71">
        <v>41479</v>
      </c>
      <c r="I608" s="72">
        <v>0.625</v>
      </c>
      <c r="J608" s="66" t="s">
        <v>3352</v>
      </c>
      <c r="K608" s="70">
        <f t="shared" si="19"/>
        <v>1</v>
      </c>
    </row>
    <row r="609" spans="1:11" x14ac:dyDescent="0.25">
      <c r="A609" s="71">
        <v>41478</v>
      </c>
      <c r="B609" s="72">
        <v>0.63402777777777775</v>
      </c>
      <c r="C609" s="80" t="s">
        <v>1162</v>
      </c>
      <c r="D609" s="80" t="s">
        <v>591</v>
      </c>
      <c r="E609" s="66" t="s">
        <v>3350</v>
      </c>
      <c r="F609" s="80" t="s">
        <v>3351</v>
      </c>
      <c r="G609" s="80">
        <v>1</v>
      </c>
      <c r="H609" s="71">
        <v>41480</v>
      </c>
      <c r="I609" s="72">
        <v>0.58333333333333337</v>
      </c>
      <c r="J609" s="66" t="s">
        <v>3389</v>
      </c>
      <c r="K609" s="70">
        <f t="shared" si="19"/>
        <v>2</v>
      </c>
    </row>
    <row r="610" spans="1:11" x14ac:dyDescent="0.25">
      <c r="A610" s="71">
        <v>41485</v>
      </c>
      <c r="B610" s="72">
        <v>0.44236111111111115</v>
      </c>
      <c r="C610" s="80" t="s">
        <v>1162</v>
      </c>
      <c r="D610" s="80" t="s">
        <v>591</v>
      </c>
      <c r="E610" s="66" t="s">
        <v>3350</v>
      </c>
      <c r="F610" s="80" t="s">
        <v>3351</v>
      </c>
      <c r="G610" s="80">
        <v>1</v>
      </c>
      <c r="H610" s="71">
        <v>41486</v>
      </c>
      <c r="I610" s="72">
        <v>0.66666666666666663</v>
      </c>
      <c r="J610" s="66" t="s">
        <v>3572</v>
      </c>
      <c r="K610" s="70">
        <f t="shared" si="19"/>
        <v>1</v>
      </c>
    </row>
    <row r="611" spans="1:11" x14ac:dyDescent="0.25">
      <c r="A611" s="71">
        <v>41437</v>
      </c>
      <c r="B611" s="72">
        <v>0.47916666666666669</v>
      </c>
      <c r="C611" s="80" t="s">
        <v>2335</v>
      </c>
      <c r="D611" s="80" t="s">
        <v>117</v>
      </c>
      <c r="E611" s="66" t="s">
        <v>873</v>
      </c>
      <c r="F611" s="80" t="s">
        <v>3545</v>
      </c>
      <c r="G611" s="80">
        <v>1</v>
      </c>
      <c r="H611" s="71">
        <v>41477</v>
      </c>
      <c r="I611" s="72">
        <v>0.58333333333333337</v>
      </c>
      <c r="J611" s="72" t="s">
        <v>3215</v>
      </c>
      <c r="K611" s="70">
        <f t="shared" si="19"/>
        <v>40</v>
      </c>
    </row>
    <row r="612" spans="1:11" x14ac:dyDescent="0.25">
      <c r="A612" s="71">
        <v>41466</v>
      </c>
      <c r="B612" s="72">
        <v>0.75</v>
      </c>
      <c r="C612" s="80" t="s">
        <v>2335</v>
      </c>
      <c r="D612" s="80" t="s">
        <v>117</v>
      </c>
      <c r="E612" s="66" t="s">
        <v>873</v>
      </c>
      <c r="F612" s="80" t="s">
        <v>3545</v>
      </c>
      <c r="H612" s="71">
        <v>41486</v>
      </c>
      <c r="I612" s="72">
        <v>0.5</v>
      </c>
      <c r="J612" s="66" t="s">
        <v>3559</v>
      </c>
      <c r="K612" s="70">
        <f t="shared" si="19"/>
        <v>20</v>
      </c>
    </row>
    <row r="613" spans="1:11" x14ac:dyDescent="0.25">
      <c r="A613" s="71">
        <v>41466</v>
      </c>
      <c r="B613" s="72">
        <v>0.44791666666666669</v>
      </c>
      <c r="C613" s="80" t="s">
        <v>1153</v>
      </c>
      <c r="D613" s="80" t="s">
        <v>117</v>
      </c>
      <c r="E613" s="66" t="s">
        <v>873</v>
      </c>
      <c r="F613" s="80" t="s">
        <v>3545</v>
      </c>
      <c r="G613" s="80">
        <v>1</v>
      </c>
      <c r="H613" s="71">
        <v>41481</v>
      </c>
      <c r="I613" s="72">
        <v>0.66666666666666663</v>
      </c>
      <c r="J613" s="66" t="s">
        <v>3435</v>
      </c>
      <c r="K613" s="70">
        <f t="shared" si="19"/>
        <v>15</v>
      </c>
    </row>
    <row r="614" spans="1:11" x14ac:dyDescent="0.25">
      <c r="A614" s="71">
        <v>41445</v>
      </c>
      <c r="B614" s="72">
        <v>0.59652777777777777</v>
      </c>
      <c r="C614" s="80" t="s">
        <v>1153</v>
      </c>
      <c r="D614" s="80" t="s">
        <v>117</v>
      </c>
      <c r="E614" s="66" t="s">
        <v>1628</v>
      </c>
      <c r="F614" s="80" t="s">
        <v>573</v>
      </c>
      <c r="G614" s="80">
        <v>1</v>
      </c>
      <c r="H614" s="71">
        <v>41473</v>
      </c>
      <c r="I614" s="72">
        <v>0.50277777777777777</v>
      </c>
      <c r="J614" s="66" t="s">
        <v>3103</v>
      </c>
      <c r="K614" s="70">
        <f t="shared" si="19"/>
        <v>28</v>
      </c>
    </row>
    <row r="615" spans="1:11" x14ac:dyDescent="0.25">
      <c r="A615" s="71">
        <v>41465</v>
      </c>
      <c r="B615" s="72">
        <v>0.4861111111111111</v>
      </c>
      <c r="C615" s="80" t="s">
        <v>2426</v>
      </c>
      <c r="D615" s="80" t="s">
        <v>117</v>
      </c>
      <c r="E615" s="66" t="s">
        <v>508</v>
      </c>
      <c r="F615" s="80" t="s">
        <v>3143</v>
      </c>
      <c r="G615" s="80">
        <v>1</v>
      </c>
      <c r="H615" s="71">
        <v>41486</v>
      </c>
      <c r="I615" s="72">
        <v>0.5</v>
      </c>
      <c r="J615" s="66" t="s">
        <v>3565</v>
      </c>
      <c r="K615" s="70">
        <f t="shared" si="19"/>
        <v>21</v>
      </c>
    </row>
    <row r="616" spans="1:11" x14ac:dyDescent="0.25">
      <c r="A616" s="71">
        <v>41449</v>
      </c>
      <c r="B616" s="72">
        <v>0.61875000000000002</v>
      </c>
      <c r="C616" s="80" t="s">
        <v>1153</v>
      </c>
      <c r="D616" s="80" t="s">
        <v>117</v>
      </c>
      <c r="E616" s="66" t="s">
        <v>2555</v>
      </c>
      <c r="F616" s="80" t="s">
        <v>2556</v>
      </c>
      <c r="G616" s="80">
        <v>1</v>
      </c>
      <c r="J616" s="66" t="s">
        <v>2910</v>
      </c>
      <c r="K616" s="70">
        <f t="shared" ref="K616:K626" si="20">H616-A616</f>
        <v>-41449</v>
      </c>
    </row>
    <row r="617" spans="1:11" x14ac:dyDescent="0.25">
      <c r="A617" s="71">
        <v>41466</v>
      </c>
      <c r="B617" s="66" t="s">
        <v>2726</v>
      </c>
      <c r="C617" s="80" t="s">
        <v>1676</v>
      </c>
      <c r="D617" s="80" t="s">
        <v>83</v>
      </c>
      <c r="E617" s="66" t="s">
        <v>2555</v>
      </c>
      <c r="F617" s="80" t="s">
        <v>2556</v>
      </c>
      <c r="G617" s="80">
        <v>1</v>
      </c>
      <c r="H617" s="71">
        <v>41466</v>
      </c>
      <c r="I617" s="72">
        <v>0.65486111111111112</v>
      </c>
      <c r="J617" s="66" t="s">
        <v>2727</v>
      </c>
      <c r="K617" s="70">
        <f t="shared" si="20"/>
        <v>0</v>
      </c>
    </row>
    <row r="618" spans="1:11" x14ac:dyDescent="0.25">
      <c r="A618" s="71">
        <v>41466</v>
      </c>
      <c r="B618" s="66" t="s">
        <v>2726</v>
      </c>
      <c r="C618" s="80" t="s">
        <v>1676</v>
      </c>
      <c r="D618" s="80" t="s">
        <v>83</v>
      </c>
      <c r="E618" s="66" t="s">
        <v>2555</v>
      </c>
      <c r="F618" s="80" t="s">
        <v>2556</v>
      </c>
      <c r="G618" s="80">
        <v>1</v>
      </c>
      <c r="H618" s="71">
        <v>41466</v>
      </c>
      <c r="I618" s="72">
        <v>0.65486111111111112</v>
      </c>
      <c r="J618" s="66" t="s">
        <v>2728</v>
      </c>
      <c r="K618" s="70">
        <f t="shared" si="20"/>
        <v>0</v>
      </c>
    </row>
    <row r="619" spans="1:11" x14ac:dyDescent="0.25">
      <c r="A619" s="71">
        <v>41438</v>
      </c>
      <c r="B619" s="72">
        <v>0.58680555555555558</v>
      </c>
      <c r="C619" s="80" t="s">
        <v>1153</v>
      </c>
      <c r="D619" s="80" t="s">
        <v>117</v>
      </c>
      <c r="E619" s="66" t="s">
        <v>3007</v>
      </c>
      <c r="F619" s="80" t="s">
        <v>2224</v>
      </c>
      <c r="G619" s="80">
        <v>1</v>
      </c>
      <c r="K619" s="70">
        <f t="shared" si="20"/>
        <v>-41438</v>
      </c>
    </row>
    <row r="620" spans="1:11" x14ac:dyDescent="0.25">
      <c r="A620" s="71">
        <v>41445</v>
      </c>
      <c r="B620" s="72">
        <v>0.59652777777777777</v>
      </c>
      <c r="C620" s="80" t="s">
        <v>2335</v>
      </c>
      <c r="D620" s="80" t="s">
        <v>117</v>
      </c>
      <c r="E620" s="66" t="s">
        <v>513</v>
      </c>
      <c r="F620" s="80" t="s">
        <v>2939</v>
      </c>
      <c r="G620" s="80">
        <v>1</v>
      </c>
      <c r="H620" s="71">
        <v>41478</v>
      </c>
      <c r="I620" s="72">
        <v>0.44097222222222227</v>
      </c>
      <c r="J620" s="66" t="s">
        <v>3268</v>
      </c>
      <c r="K620" s="70">
        <f t="shared" si="20"/>
        <v>33</v>
      </c>
    </row>
    <row r="621" spans="1:11" x14ac:dyDescent="0.25">
      <c r="A621" s="71">
        <v>41445</v>
      </c>
      <c r="B621" s="72">
        <v>0.36458333333333331</v>
      </c>
      <c r="C621" s="80" t="s">
        <v>1153</v>
      </c>
      <c r="D621" s="80" t="s">
        <v>117</v>
      </c>
      <c r="E621" s="66" t="s">
        <v>513</v>
      </c>
      <c r="F621" s="80" t="s">
        <v>3380</v>
      </c>
      <c r="G621" s="80">
        <v>1</v>
      </c>
      <c r="H621" s="71">
        <v>41480</v>
      </c>
      <c r="I621" s="72">
        <v>0.54166666666666663</v>
      </c>
      <c r="J621" s="66" t="s">
        <v>3381</v>
      </c>
      <c r="K621" s="70">
        <f t="shared" si="20"/>
        <v>35</v>
      </c>
    </row>
    <row r="622" spans="1:11" x14ac:dyDescent="0.25">
      <c r="A622" s="71">
        <v>41438</v>
      </c>
      <c r="B622" s="72">
        <v>0.58680555555555558</v>
      </c>
      <c r="C622" s="66" t="s">
        <v>1153</v>
      </c>
      <c r="D622" s="66" t="s">
        <v>117</v>
      </c>
      <c r="E622" s="66" t="s">
        <v>1498</v>
      </c>
      <c r="F622" s="48" t="s">
        <v>1499</v>
      </c>
      <c r="G622" s="48">
        <v>1</v>
      </c>
      <c r="H622" s="71">
        <v>41473</v>
      </c>
      <c r="I622" s="72">
        <v>0.49652777777777773</v>
      </c>
      <c r="J622" s="66" t="s">
        <v>3091</v>
      </c>
      <c r="K622" s="70">
        <f t="shared" si="20"/>
        <v>35</v>
      </c>
    </row>
    <row r="623" spans="1:11" x14ac:dyDescent="0.25">
      <c r="A623" s="71">
        <v>41477</v>
      </c>
      <c r="B623" s="72" t="s">
        <v>222</v>
      </c>
      <c r="C623" s="66" t="s">
        <v>1153</v>
      </c>
      <c r="D623" s="66" t="s">
        <v>80</v>
      </c>
      <c r="E623" s="66" t="s">
        <v>1285</v>
      </c>
      <c r="F623" s="80" t="s">
        <v>2464</v>
      </c>
      <c r="G623" s="80">
        <v>1</v>
      </c>
      <c r="H623" s="71">
        <v>41485</v>
      </c>
      <c r="I623" s="72">
        <v>0.64722222222222225</v>
      </c>
      <c r="J623" s="66" t="s">
        <v>3531</v>
      </c>
      <c r="K623" s="70">
        <f t="shared" si="20"/>
        <v>8</v>
      </c>
    </row>
    <row r="624" spans="1:11" x14ac:dyDescent="0.25">
      <c r="A624" s="71">
        <v>41477</v>
      </c>
      <c r="B624" s="72" t="s">
        <v>222</v>
      </c>
      <c r="C624" s="66" t="s">
        <v>1153</v>
      </c>
      <c r="D624" s="66" t="s">
        <v>80</v>
      </c>
      <c r="E624" s="66" t="s">
        <v>1285</v>
      </c>
      <c r="F624" s="80" t="s">
        <v>3137</v>
      </c>
      <c r="G624" s="80">
        <v>1</v>
      </c>
      <c r="H624" s="71">
        <v>41485</v>
      </c>
      <c r="I624" s="72">
        <v>0.64722222222222225</v>
      </c>
      <c r="J624" s="66" t="s">
        <v>3532</v>
      </c>
      <c r="K624" s="70">
        <f t="shared" si="20"/>
        <v>8</v>
      </c>
    </row>
    <row r="625" spans="1:11" x14ac:dyDescent="0.25">
      <c r="A625" s="71">
        <v>41437</v>
      </c>
      <c r="B625" s="72">
        <v>0.47916666666666669</v>
      </c>
      <c r="C625" s="80" t="s">
        <v>2335</v>
      </c>
      <c r="D625" s="80" t="s">
        <v>117</v>
      </c>
      <c r="E625" s="66" t="s">
        <v>1285</v>
      </c>
      <c r="F625" s="80" t="s">
        <v>2464</v>
      </c>
      <c r="G625" s="80">
        <v>1</v>
      </c>
      <c r="H625" s="71">
        <v>41458</v>
      </c>
      <c r="I625" s="72">
        <v>0.51388888888888895</v>
      </c>
      <c r="J625" s="66" t="s">
        <v>2476</v>
      </c>
      <c r="K625" s="70">
        <f t="shared" si="20"/>
        <v>21</v>
      </c>
    </row>
    <row r="626" spans="1:11" x14ac:dyDescent="0.25">
      <c r="A626" s="71">
        <v>41460</v>
      </c>
      <c r="B626" s="72">
        <v>0.45833333333333331</v>
      </c>
      <c r="C626" s="80" t="s">
        <v>2426</v>
      </c>
      <c r="D626" s="80" t="s">
        <v>117</v>
      </c>
      <c r="E626" s="66" t="s">
        <v>1285</v>
      </c>
      <c r="F626" s="80" t="s">
        <v>3137</v>
      </c>
      <c r="G626" s="80">
        <v>1</v>
      </c>
      <c r="H626" s="71">
        <v>41477</v>
      </c>
      <c r="I626" s="72">
        <v>0.5</v>
      </c>
      <c r="J626" s="66" t="s">
        <v>3205</v>
      </c>
      <c r="K626" s="70">
        <f t="shared" si="20"/>
        <v>17</v>
      </c>
    </row>
    <row r="627" spans="1:11" x14ac:dyDescent="0.25">
      <c r="A627" s="71">
        <v>41436</v>
      </c>
      <c r="B627" s="72">
        <v>0.49305555555555558</v>
      </c>
      <c r="C627" s="80" t="s">
        <v>1153</v>
      </c>
      <c r="D627" s="80" t="s">
        <v>80</v>
      </c>
      <c r="E627" s="66" t="s">
        <v>1190</v>
      </c>
      <c r="F627" s="80" t="s">
        <v>3200</v>
      </c>
      <c r="H627" s="71">
        <v>41479</v>
      </c>
      <c r="I627" s="72">
        <v>0.625</v>
      </c>
      <c r="J627" s="66" t="s">
        <v>3343</v>
      </c>
      <c r="K627" s="70">
        <v>0</v>
      </c>
    </row>
    <row r="628" spans="1:11" x14ac:dyDescent="0.25">
      <c r="A628" s="71">
        <v>41456</v>
      </c>
      <c r="B628" s="72">
        <v>0.5625</v>
      </c>
      <c r="C628" s="80" t="s">
        <v>1153</v>
      </c>
      <c r="D628" s="80" t="s">
        <v>51</v>
      </c>
      <c r="E628" s="66" t="s">
        <v>1254</v>
      </c>
      <c r="F628" s="80" t="s">
        <v>1608</v>
      </c>
      <c r="G628" s="80">
        <v>1</v>
      </c>
      <c r="H628" s="71">
        <v>41465</v>
      </c>
      <c r="I628" s="72">
        <v>0.75</v>
      </c>
      <c r="J628" s="66" t="s">
        <v>2704</v>
      </c>
      <c r="K628" s="70">
        <f t="shared" ref="K628:K634" si="21">H628-A628</f>
        <v>9</v>
      </c>
    </row>
    <row r="629" spans="1:11" x14ac:dyDescent="0.25">
      <c r="A629" s="71">
        <v>41470</v>
      </c>
      <c r="B629" s="72">
        <v>0.64583333333333337</v>
      </c>
      <c r="C629" s="80" t="s">
        <v>1676</v>
      </c>
      <c r="D629" s="80" t="s">
        <v>51</v>
      </c>
      <c r="E629" s="66" t="s">
        <v>1254</v>
      </c>
      <c r="F629" s="80" t="s">
        <v>2908</v>
      </c>
      <c r="G629" s="80">
        <v>1</v>
      </c>
      <c r="H629" s="71">
        <v>41470</v>
      </c>
      <c r="I629" s="72">
        <v>0.70833333333333337</v>
      </c>
      <c r="J629" s="66" t="s">
        <v>2909</v>
      </c>
      <c r="K629" s="70">
        <f t="shared" si="21"/>
        <v>0</v>
      </c>
    </row>
    <row r="630" spans="1:11" x14ac:dyDescent="0.25">
      <c r="A630" s="71">
        <v>41470</v>
      </c>
      <c r="B630" s="72">
        <v>0.64583333333333337</v>
      </c>
      <c r="C630" s="80" t="s">
        <v>1676</v>
      </c>
      <c r="D630" s="80" t="s">
        <v>51</v>
      </c>
      <c r="E630" s="66" t="s">
        <v>1254</v>
      </c>
      <c r="F630" s="80" t="s">
        <v>2908</v>
      </c>
      <c r="G630" s="80">
        <v>1</v>
      </c>
      <c r="H630" s="71">
        <v>41472</v>
      </c>
      <c r="I630" s="72">
        <v>0.625</v>
      </c>
      <c r="J630" s="66" t="s">
        <v>3065</v>
      </c>
      <c r="K630" s="70">
        <f t="shared" si="21"/>
        <v>2</v>
      </c>
    </row>
    <row r="631" spans="1:11" x14ac:dyDescent="0.25">
      <c r="A631" s="71">
        <v>41477</v>
      </c>
      <c r="B631" s="72">
        <v>0.45833333333333331</v>
      </c>
      <c r="C631" s="80" t="s">
        <v>1162</v>
      </c>
      <c r="D631" s="80" t="s">
        <v>51</v>
      </c>
      <c r="E631" s="66" t="s">
        <v>1254</v>
      </c>
      <c r="F631" s="80" t="s">
        <v>1608</v>
      </c>
      <c r="G631" s="80">
        <v>1</v>
      </c>
      <c r="H631" s="71">
        <v>41478</v>
      </c>
      <c r="I631" s="72">
        <v>0.66666666666666663</v>
      </c>
      <c r="J631" s="66" t="s">
        <v>3306</v>
      </c>
      <c r="K631" s="70">
        <f t="shared" si="21"/>
        <v>1</v>
      </c>
    </row>
    <row r="632" spans="1:11" x14ac:dyDescent="0.25">
      <c r="A632" s="71">
        <v>41477</v>
      </c>
      <c r="B632" s="72">
        <v>0.45833333333333331</v>
      </c>
      <c r="C632" s="80" t="s">
        <v>1162</v>
      </c>
      <c r="D632" s="80" t="s">
        <v>51</v>
      </c>
      <c r="E632" s="66" t="s">
        <v>1254</v>
      </c>
      <c r="F632" s="80" t="s">
        <v>1608</v>
      </c>
      <c r="G632" s="80">
        <v>1</v>
      </c>
      <c r="H632" s="71">
        <v>41478</v>
      </c>
      <c r="I632" s="72">
        <v>0.66666666666666663</v>
      </c>
      <c r="J632" s="66" t="s">
        <v>3307</v>
      </c>
      <c r="K632" s="70">
        <f t="shared" si="21"/>
        <v>1</v>
      </c>
    </row>
    <row r="633" spans="1:11" x14ac:dyDescent="0.25">
      <c r="A633" s="71">
        <v>41437</v>
      </c>
      <c r="B633" s="72">
        <v>0.47916666666666669</v>
      </c>
      <c r="C633" s="80" t="s">
        <v>2335</v>
      </c>
      <c r="D633" s="80" t="s">
        <v>117</v>
      </c>
      <c r="E633" s="66" t="s">
        <v>877</v>
      </c>
      <c r="F633" s="80" t="s">
        <v>2354</v>
      </c>
      <c r="G633" s="80">
        <v>1</v>
      </c>
      <c r="H633" s="71">
        <v>41456</v>
      </c>
      <c r="I633" s="72">
        <v>0.50555555555555554</v>
      </c>
      <c r="J633" s="66" t="s">
        <v>2355</v>
      </c>
      <c r="K633" s="70">
        <f t="shared" si="21"/>
        <v>19</v>
      </c>
    </row>
    <row r="634" spans="1:11" x14ac:dyDescent="0.25">
      <c r="A634" s="71">
        <v>41458</v>
      </c>
      <c r="B634" s="72">
        <v>0.36458333333333331</v>
      </c>
      <c r="C634" s="80" t="s">
        <v>2426</v>
      </c>
      <c r="D634" s="80" t="s">
        <v>117</v>
      </c>
      <c r="E634" s="66" t="s">
        <v>877</v>
      </c>
      <c r="F634" s="80" t="s">
        <v>2354</v>
      </c>
      <c r="G634" s="80">
        <v>1</v>
      </c>
      <c r="H634" s="71">
        <v>41477</v>
      </c>
      <c r="I634" s="72">
        <v>0.5</v>
      </c>
      <c r="J634" s="66" t="s">
        <v>3208</v>
      </c>
      <c r="K634" s="70">
        <f t="shared" si="21"/>
        <v>19</v>
      </c>
    </row>
    <row r="635" spans="1:11" x14ac:dyDescent="0.25">
      <c r="A635" s="71">
        <v>41454</v>
      </c>
      <c r="B635" s="72">
        <v>0.43055555555555558</v>
      </c>
      <c r="C635" s="80" t="s">
        <v>2664</v>
      </c>
      <c r="D635" s="80" t="s">
        <v>591</v>
      </c>
      <c r="E635" s="66" t="s">
        <v>2705</v>
      </c>
      <c r="K635" s="70">
        <v>1</v>
      </c>
    </row>
    <row r="636" spans="1:11" x14ac:dyDescent="0.25">
      <c r="A636" s="71">
        <v>41460</v>
      </c>
      <c r="B636" s="72">
        <v>0.625</v>
      </c>
      <c r="C636" s="80" t="s">
        <v>1162</v>
      </c>
      <c r="D636" s="80" t="s">
        <v>2614</v>
      </c>
      <c r="E636" s="66" t="s">
        <v>1194</v>
      </c>
      <c r="F636" s="80" t="s">
        <v>1195</v>
      </c>
      <c r="G636" s="80">
        <v>1</v>
      </c>
      <c r="H636" s="71">
        <v>41463</v>
      </c>
      <c r="I636" s="72">
        <v>0.66666666666666663</v>
      </c>
      <c r="J636" s="66" t="s">
        <v>2615</v>
      </c>
      <c r="K636" s="70">
        <f t="shared" ref="K636:K665" si="22">H636-A636</f>
        <v>3</v>
      </c>
    </row>
    <row r="637" spans="1:11" x14ac:dyDescent="0.25">
      <c r="A637" s="71">
        <v>41460</v>
      </c>
      <c r="B637" s="72">
        <v>0.625</v>
      </c>
      <c r="C637" s="80" t="s">
        <v>1162</v>
      </c>
      <c r="D637" s="80" t="s">
        <v>2614</v>
      </c>
      <c r="E637" s="66" t="s">
        <v>1194</v>
      </c>
      <c r="F637" s="80" t="s">
        <v>1195</v>
      </c>
      <c r="G637" s="80">
        <v>1</v>
      </c>
      <c r="H637" s="71">
        <v>41467</v>
      </c>
      <c r="I637" s="72">
        <v>0.77083333333333337</v>
      </c>
      <c r="J637" s="66" t="s">
        <v>2791</v>
      </c>
      <c r="K637" s="70">
        <f t="shared" si="22"/>
        <v>7</v>
      </c>
    </row>
    <row r="638" spans="1:11" x14ac:dyDescent="0.25">
      <c r="A638" s="71">
        <v>41460</v>
      </c>
      <c r="B638" s="72">
        <v>0.625</v>
      </c>
      <c r="C638" s="80" t="s">
        <v>1162</v>
      </c>
      <c r="D638" s="80" t="s">
        <v>2614</v>
      </c>
      <c r="E638" s="66" t="s">
        <v>1194</v>
      </c>
      <c r="F638" s="80" t="s">
        <v>1195</v>
      </c>
      <c r="G638" s="80">
        <v>1</v>
      </c>
      <c r="H638" s="71">
        <v>41467</v>
      </c>
      <c r="I638" s="72">
        <v>0.77083333333333337</v>
      </c>
      <c r="J638" s="66" t="s">
        <v>2792</v>
      </c>
      <c r="K638" s="70">
        <f t="shared" si="22"/>
        <v>7</v>
      </c>
    </row>
    <row r="639" spans="1:11" x14ac:dyDescent="0.25">
      <c r="A639" s="71">
        <v>41404</v>
      </c>
      <c r="B639" s="72">
        <v>0.40972222222222227</v>
      </c>
      <c r="C639" s="80" t="s">
        <v>1162</v>
      </c>
      <c r="D639" s="80" t="s">
        <v>2063</v>
      </c>
      <c r="E639" s="66" t="s">
        <v>3399</v>
      </c>
      <c r="F639" s="80" t="s">
        <v>3400</v>
      </c>
      <c r="G639" s="80">
        <v>1</v>
      </c>
      <c r="H639" s="71">
        <v>41480</v>
      </c>
      <c r="I639" s="72">
        <v>0.58333333333333337</v>
      </c>
      <c r="J639" s="66" t="s">
        <v>3401</v>
      </c>
      <c r="K639" s="70">
        <f t="shared" si="22"/>
        <v>76</v>
      </c>
    </row>
    <row r="640" spans="1:11" x14ac:dyDescent="0.25">
      <c r="A640" s="71">
        <v>41404</v>
      </c>
      <c r="B640" s="72">
        <v>0.40972222222222227</v>
      </c>
      <c r="C640" s="80" t="s">
        <v>1162</v>
      </c>
      <c r="D640" s="80" t="s">
        <v>2063</v>
      </c>
      <c r="E640" s="66" t="s">
        <v>3399</v>
      </c>
      <c r="F640" s="80" t="s">
        <v>3400</v>
      </c>
      <c r="G640" s="80">
        <v>1</v>
      </c>
      <c r="H640" s="71">
        <v>41487</v>
      </c>
      <c r="I640" s="72">
        <v>0.72916666666666663</v>
      </c>
      <c r="J640" s="66" t="s">
        <v>3643</v>
      </c>
      <c r="K640" s="70">
        <f t="shared" si="22"/>
        <v>83</v>
      </c>
    </row>
    <row r="641" spans="1:11" x14ac:dyDescent="0.25">
      <c r="A641" s="71">
        <v>41437</v>
      </c>
      <c r="B641" s="72">
        <v>0.47916666666666669</v>
      </c>
      <c r="C641" s="80" t="s">
        <v>2335</v>
      </c>
      <c r="D641" s="80" t="s">
        <v>117</v>
      </c>
      <c r="E641" s="66" t="s">
        <v>1126</v>
      </c>
      <c r="F641" s="80" t="s">
        <v>2406</v>
      </c>
      <c r="G641" s="80">
        <v>1</v>
      </c>
      <c r="H641" s="71">
        <v>41457</v>
      </c>
      <c r="I641" s="72">
        <v>0.48125000000000001</v>
      </c>
      <c r="J641" s="66" t="s">
        <v>2407</v>
      </c>
      <c r="K641" s="70">
        <f t="shared" si="22"/>
        <v>20</v>
      </c>
    </row>
    <row r="642" spans="1:11" x14ac:dyDescent="0.25">
      <c r="A642" s="71">
        <v>41470</v>
      </c>
      <c r="B642" s="66" t="s">
        <v>2259</v>
      </c>
      <c r="C642" s="80" t="s">
        <v>1676</v>
      </c>
      <c r="D642" s="80" t="s">
        <v>3165</v>
      </c>
      <c r="E642" s="66" t="s">
        <v>3166</v>
      </c>
      <c r="F642" s="80" t="s">
        <v>416</v>
      </c>
      <c r="G642" s="80">
        <v>1</v>
      </c>
      <c r="H642" s="71">
        <v>41474</v>
      </c>
      <c r="I642" s="72">
        <v>0.625</v>
      </c>
      <c r="J642" s="66" t="s">
        <v>3167</v>
      </c>
      <c r="K642" s="70">
        <f t="shared" si="22"/>
        <v>4</v>
      </c>
    </row>
    <row r="643" spans="1:11" x14ac:dyDescent="0.25">
      <c r="A643" s="71">
        <v>41470</v>
      </c>
      <c r="B643" s="66" t="s">
        <v>2259</v>
      </c>
      <c r="C643" s="80" t="s">
        <v>1676</v>
      </c>
      <c r="D643" s="80" t="s">
        <v>3165</v>
      </c>
      <c r="E643" s="66" t="s">
        <v>3166</v>
      </c>
      <c r="F643" s="80" t="s">
        <v>416</v>
      </c>
      <c r="G643" s="80">
        <v>1</v>
      </c>
      <c r="H643" s="71">
        <v>41474</v>
      </c>
      <c r="I643" s="72">
        <v>0.625</v>
      </c>
      <c r="J643" s="66" t="s">
        <v>3168</v>
      </c>
      <c r="K643" s="70">
        <f t="shared" si="22"/>
        <v>4</v>
      </c>
    </row>
    <row r="644" spans="1:11" x14ac:dyDescent="0.25">
      <c r="A644" s="71">
        <v>41440</v>
      </c>
      <c r="B644" s="72">
        <v>0.4861111111111111</v>
      </c>
      <c r="C644" s="80" t="s">
        <v>2426</v>
      </c>
      <c r="D644" s="80" t="s">
        <v>117</v>
      </c>
      <c r="E644" s="66" t="s">
        <v>799</v>
      </c>
      <c r="F644" s="80" t="s">
        <v>3140</v>
      </c>
      <c r="G644" s="80">
        <v>1</v>
      </c>
      <c r="H644" s="71">
        <v>41474</v>
      </c>
      <c r="I644" s="72">
        <v>0.54166666666666663</v>
      </c>
      <c r="J644" s="66" t="s">
        <v>3156</v>
      </c>
      <c r="K644" s="70">
        <f t="shared" si="22"/>
        <v>34</v>
      </c>
    </row>
    <row r="645" spans="1:11" x14ac:dyDescent="0.25">
      <c r="A645" s="71">
        <v>41452</v>
      </c>
      <c r="B645" s="72">
        <v>0.49583333333333335</v>
      </c>
      <c r="C645" s="80" t="s">
        <v>2586</v>
      </c>
      <c r="D645" s="80" t="s">
        <v>849</v>
      </c>
      <c r="E645" s="66" t="s">
        <v>850</v>
      </c>
      <c r="F645" s="80" t="s">
        <v>2817</v>
      </c>
      <c r="G645" s="80">
        <v>1</v>
      </c>
      <c r="H645" s="71">
        <v>41463</v>
      </c>
      <c r="I645" s="72">
        <v>0.66666666666666663</v>
      </c>
      <c r="J645" s="66" t="s">
        <v>2644</v>
      </c>
      <c r="K645" s="70">
        <f t="shared" si="22"/>
        <v>11</v>
      </c>
    </row>
    <row r="646" spans="1:11" x14ac:dyDescent="0.25">
      <c r="A646" s="71">
        <v>41467</v>
      </c>
      <c r="B646" s="72">
        <v>0.64583333333333337</v>
      </c>
      <c r="C646" s="80" t="s">
        <v>1676</v>
      </c>
      <c r="D646" s="80" t="s">
        <v>447</v>
      </c>
      <c r="E646" s="66" t="s">
        <v>850</v>
      </c>
      <c r="F646" s="80" t="s">
        <v>2818</v>
      </c>
      <c r="G646" s="80">
        <v>1</v>
      </c>
      <c r="H646" s="71">
        <v>41470</v>
      </c>
      <c r="I646" s="72">
        <v>0.46666666666666662</v>
      </c>
      <c r="J646" s="66" t="s">
        <v>2819</v>
      </c>
      <c r="K646" s="70">
        <f t="shared" si="22"/>
        <v>3</v>
      </c>
    </row>
    <row r="647" spans="1:11" x14ac:dyDescent="0.25">
      <c r="A647" s="71">
        <v>41467</v>
      </c>
      <c r="B647" s="72">
        <v>0.64583333333333337</v>
      </c>
      <c r="C647" s="80" t="s">
        <v>1676</v>
      </c>
      <c r="D647" s="80" t="s">
        <v>447</v>
      </c>
      <c r="E647" s="66" t="s">
        <v>850</v>
      </c>
      <c r="F647" s="80" t="s">
        <v>2818</v>
      </c>
      <c r="G647" s="80">
        <v>1</v>
      </c>
      <c r="H647" s="71">
        <v>41470</v>
      </c>
      <c r="I647" s="66" t="s">
        <v>2821</v>
      </c>
      <c r="J647" s="66" t="s">
        <v>2820</v>
      </c>
      <c r="K647" s="70">
        <f t="shared" si="22"/>
        <v>3</v>
      </c>
    </row>
    <row r="648" spans="1:11" x14ac:dyDescent="0.25">
      <c r="A648" s="71">
        <v>41481</v>
      </c>
      <c r="B648" s="72">
        <v>0.47638888888888892</v>
      </c>
      <c r="C648" s="80" t="s">
        <v>696</v>
      </c>
      <c r="D648" s="80" t="s">
        <v>3427</v>
      </c>
      <c r="E648" s="66" t="s">
        <v>3428</v>
      </c>
      <c r="F648" s="80" t="s">
        <v>3429</v>
      </c>
      <c r="G648" s="80">
        <v>1</v>
      </c>
      <c r="H648" s="71">
        <v>41481</v>
      </c>
      <c r="I648" s="72">
        <v>0.66666666666666663</v>
      </c>
      <c r="J648" s="66" t="s">
        <v>3430</v>
      </c>
      <c r="K648" s="70">
        <f t="shared" si="22"/>
        <v>0</v>
      </c>
    </row>
    <row r="649" spans="1:11" x14ac:dyDescent="0.25">
      <c r="A649" s="71">
        <v>41437</v>
      </c>
      <c r="B649" s="72">
        <v>0.47916666666666669</v>
      </c>
      <c r="C649" s="80" t="s">
        <v>2335</v>
      </c>
      <c r="D649" s="80" t="s">
        <v>117</v>
      </c>
      <c r="E649" s="66" t="s">
        <v>965</v>
      </c>
      <c r="F649" s="80" t="s">
        <v>2634</v>
      </c>
      <c r="G649" s="80">
        <v>1</v>
      </c>
      <c r="H649" s="71">
        <v>41485</v>
      </c>
      <c r="I649" s="72">
        <v>0.49374999999999997</v>
      </c>
      <c r="J649" s="66" t="s">
        <v>3520</v>
      </c>
      <c r="K649" s="70">
        <f t="shared" si="22"/>
        <v>48</v>
      </c>
    </row>
    <row r="650" spans="1:11" x14ac:dyDescent="0.25">
      <c r="A650" s="71">
        <v>41437</v>
      </c>
      <c r="B650" s="72">
        <v>0.47916666666666669</v>
      </c>
      <c r="C650" s="80" t="s">
        <v>2335</v>
      </c>
      <c r="D650" s="80" t="s">
        <v>117</v>
      </c>
      <c r="E650" s="66" t="s">
        <v>965</v>
      </c>
      <c r="F650" s="80" t="s">
        <v>2634</v>
      </c>
      <c r="G650" s="80">
        <v>1</v>
      </c>
      <c r="H650" s="71">
        <v>41467</v>
      </c>
      <c r="I650" s="72">
        <v>0.625</v>
      </c>
      <c r="J650" s="66" t="s">
        <v>2756</v>
      </c>
      <c r="K650" s="70">
        <f t="shared" si="22"/>
        <v>30</v>
      </c>
    </row>
    <row r="651" spans="1:11" x14ac:dyDescent="0.25">
      <c r="A651" s="71">
        <v>41457</v>
      </c>
      <c r="B651" s="72">
        <v>0.44791666666666669</v>
      </c>
      <c r="C651" s="80" t="s">
        <v>2426</v>
      </c>
      <c r="D651" s="80" t="s">
        <v>117</v>
      </c>
      <c r="E651" s="66" t="s">
        <v>554</v>
      </c>
      <c r="F651" s="80" t="s">
        <v>1274</v>
      </c>
      <c r="G651" s="80">
        <v>1</v>
      </c>
      <c r="H651" s="71">
        <v>41458</v>
      </c>
      <c r="I651" s="72">
        <v>0.52083333333333337</v>
      </c>
      <c r="J651" s="66" t="s">
        <v>2481</v>
      </c>
      <c r="K651" s="70">
        <f t="shared" si="22"/>
        <v>1</v>
      </c>
    </row>
    <row r="652" spans="1:11" x14ac:dyDescent="0.25">
      <c r="A652" s="71">
        <v>41457</v>
      </c>
      <c r="B652" s="72">
        <v>0.58333333333333337</v>
      </c>
      <c r="C652" s="80" t="s">
        <v>1153</v>
      </c>
      <c r="D652" s="80" t="s">
        <v>117</v>
      </c>
      <c r="E652" s="66" t="s">
        <v>554</v>
      </c>
      <c r="F652" s="80" t="s">
        <v>3006</v>
      </c>
      <c r="G652" s="80">
        <v>1</v>
      </c>
      <c r="H652" s="71">
        <v>41472</v>
      </c>
      <c r="I652" s="72">
        <v>0.5</v>
      </c>
      <c r="J652" s="66" t="s">
        <v>3028</v>
      </c>
      <c r="K652" s="70">
        <f t="shared" si="22"/>
        <v>15</v>
      </c>
    </row>
    <row r="653" spans="1:11" x14ac:dyDescent="0.25">
      <c r="A653" s="71">
        <v>41466</v>
      </c>
      <c r="B653" s="72" t="s">
        <v>3540</v>
      </c>
      <c r="C653" s="80" t="s">
        <v>1153</v>
      </c>
      <c r="D653" s="80" t="s">
        <v>117</v>
      </c>
      <c r="E653" s="66" t="s">
        <v>554</v>
      </c>
      <c r="F653" s="80" t="s">
        <v>3006</v>
      </c>
      <c r="G653" s="80">
        <v>1</v>
      </c>
      <c r="H653" s="71">
        <v>41486</v>
      </c>
      <c r="I653" s="72">
        <v>0.5</v>
      </c>
      <c r="J653" s="66" t="s">
        <v>3556</v>
      </c>
      <c r="K653" s="70">
        <f t="shared" si="22"/>
        <v>20</v>
      </c>
    </row>
    <row r="654" spans="1:11" x14ac:dyDescent="0.25">
      <c r="A654" s="71">
        <v>41437</v>
      </c>
      <c r="B654" s="72">
        <v>0.47916666666666669</v>
      </c>
      <c r="C654" s="80" t="s">
        <v>2335</v>
      </c>
      <c r="D654" s="80" t="s">
        <v>117</v>
      </c>
      <c r="E654" s="66" t="s">
        <v>1044</v>
      </c>
      <c r="F654" s="80" t="s">
        <v>2352</v>
      </c>
      <c r="G654" s="80">
        <v>1</v>
      </c>
      <c r="H654" s="71">
        <v>41456</v>
      </c>
      <c r="I654" s="72">
        <v>0.5</v>
      </c>
      <c r="J654" s="66" t="s">
        <v>2357</v>
      </c>
      <c r="K654" s="70">
        <f t="shared" si="22"/>
        <v>19</v>
      </c>
    </row>
    <row r="655" spans="1:11" x14ac:dyDescent="0.25">
      <c r="A655" s="71">
        <v>41472</v>
      </c>
      <c r="B655" s="72">
        <v>0.60416666666666663</v>
      </c>
      <c r="C655" s="80" t="s">
        <v>2335</v>
      </c>
      <c r="D655" s="80" t="s">
        <v>117</v>
      </c>
      <c r="E655" s="66" t="s">
        <v>1044</v>
      </c>
      <c r="F655" s="80" t="s">
        <v>2352</v>
      </c>
      <c r="G655" s="80">
        <v>1</v>
      </c>
      <c r="H655" s="71">
        <v>41484</v>
      </c>
      <c r="I655" s="72">
        <v>0.54166666666666663</v>
      </c>
      <c r="J655" s="66" t="s">
        <v>3479</v>
      </c>
      <c r="K655" s="70">
        <f t="shared" si="22"/>
        <v>12</v>
      </c>
    </row>
    <row r="656" spans="1:11" x14ac:dyDescent="0.25">
      <c r="A656" s="71">
        <v>41457</v>
      </c>
      <c r="B656" s="72">
        <v>0.59722222222222221</v>
      </c>
      <c r="C656" s="80" t="s">
        <v>2561</v>
      </c>
      <c r="D656" s="80" t="s">
        <v>117</v>
      </c>
      <c r="E656" s="66" t="s">
        <v>2559</v>
      </c>
      <c r="F656" s="80" t="s">
        <v>2560</v>
      </c>
      <c r="G656" s="80">
        <v>1</v>
      </c>
      <c r="H656" s="71">
        <v>41467</v>
      </c>
      <c r="I656" s="72">
        <v>0.625</v>
      </c>
      <c r="J656" s="66" t="s">
        <v>2754</v>
      </c>
      <c r="K656" s="70">
        <f t="shared" si="22"/>
        <v>10</v>
      </c>
    </row>
    <row r="657" spans="1:11" x14ac:dyDescent="0.25">
      <c r="A657" s="71">
        <v>41457</v>
      </c>
      <c r="B657" s="72">
        <v>0.59722222222222221</v>
      </c>
      <c r="C657" s="80" t="s">
        <v>1153</v>
      </c>
      <c r="D657" s="80" t="s">
        <v>117</v>
      </c>
      <c r="E657" s="66" t="s">
        <v>2559</v>
      </c>
      <c r="F657" s="80" t="s">
        <v>2560</v>
      </c>
      <c r="G657" s="80">
        <v>1</v>
      </c>
      <c r="H657" s="71">
        <v>41470</v>
      </c>
      <c r="I657" s="72">
        <v>0.48125000000000001</v>
      </c>
      <c r="J657" s="66" t="s">
        <v>2834</v>
      </c>
      <c r="K657" s="70">
        <f t="shared" si="22"/>
        <v>13</v>
      </c>
    </row>
    <row r="658" spans="1:11" x14ac:dyDescent="0.25">
      <c r="A658" s="71">
        <v>41471</v>
      </c>
      <c r="B658" s="72">
        <v>0.44791666666666669</v>
      </c>
      <c r="C658" s="80" t="s">
        <v>1676</v>
      </c>
      <c r="D658" s="80" t="s">
        <v>2951</v>
      </c>
      <c r="E658" s="66" t="s">
        <v>2952</v>
      </c>
      <c r="F658" s="80" t="s">
        <v>2953</v>
      </c>
      <c r="G658" s="80">
        <v>1</v>
      </c>
      <c r="H658" s="71">
        <v>41471</v>
      </c>
      <c r="I658" s="72">
        <v>0.51736111111111105</v>
      </c>
      <c r="J658" s="66" t="s">
        <v>2954</v>
      </c>
      <c r="K658" s="70">
        <f t="shared" si="22"/>
        <v>0</v>
      </c>
    </row>
    <row r="659" spans="1:11" x14ac:dyDescent="0.25">
      <c r="A659" s="71">
        <v>41471</v>
      </c>
      <c r="B659" s="72">
        <v>0.44791666666666669</v>
      </c>
      <c r="C659" s="80" t="s">
        <v>1676</v>
      </c>
      <c r="D659" s="80" t="s">
        <v>2951</v>
      </c>
      <c r="E659" s="66" t="s">
        <v>2952</v>
      </c>
      <c r="F659" s="80" t="s">
        <v>2953</v>
      </c>
      <c r="G659" s="80">
        <v>1</v>
      </c>
      <c r="H659" s="71">
        <v>41471</v>
      </c>
      <c r="I659" s="72">
        <v>0.51736111111111105</v>
      </c>
      <c r="J659" s="66" t="s">
        <v>2955</v>
      </c>
      <c r="K659" s="70">
        <f t="shared" si="22"/>
        <v>0</v>
      </c>
    </row>
    <row r="660" spans="1:11" x14ac:dyDescent="0.25">
      <c r="A660" s="71">
        <v>41471</v>
      </c>
      <c r="B660" s="72">
        <v>0.44791666666666669</v>
      </c>
      <c r="C660" s="80" t="s">
        <v>1676</v>
      </c>
      <c r="D660" s="80" t="s">
        <v>2951</v>
      </c>
      <c r="E660" s="66" t="s">
        <v>2952</v>
      </c>
      <c r="F660" s="80" t="s">
        <v>2953</v>
      </c>
      <c r="G660" s="80">
        <v>1</v>
      </c>
      <c r="H660" s="71">
        <v>41471</v>
      </c>
      <c r="I660" s="72">
        <v>0.51736111111111105</v>
      </c>
      <c r="J660" s="66" t="s">
        <v>2956</v>
      </c>
      <c r="K660" s="70">
        <f t="shared" si="22"/>
        <v>0</v>
      </c>
    </row>
    <row r="661" spans="1:11" x14ac:dyDescent="0.25">
      <c r="A661" s="71">
        <v>41457</v>
      </c>
      <c r="B661" s="72">
        <v>0.59027777777777779</v>
      </c>
      <c r="C661" s="80" t="s">
        <v>1153</v>
      </c>
      <c r="D661" s="80" t="s">
        <v>117</v>
      </c>
      <c r="E661" s="66" t="s">
        <v>2490</v>
      </c>
      <c r="F661" s="80" t="s">
        <v>66</v>
      </c>
      <c r="G661" s="80">
        <v>1</v>
      </c>
      <c r="H661" s="71">
        <v>41458</v>
      </c>
      <c r="I661" s="72">
        <v>0.75</v>
      </c>
      <c r="J661" s="66" t="s">
        <v>2491</v>
      </c>
      <c r="K661" s="70">
        <f t="shared" si="22"/>
        <v>1</v>
      </c>
    </row>
    <row r="662" spans="1:11" x14ac:dyDescent="0.25">
      <c r="A662" s="71">
        <v>41437</v>
      </c>
      <c r="B662" s="72">
        <v>0.47916666666666669</v>
      </c>
      <c r="C662" s="80" t="s">
        <v>1153</v>
      </c>
      <c r="D662" s="80" t="s">
        <v>117</v>
      </c>
      <c r="E662" s="66" t="s">
        <v>1280</v>
      </c>
      <c r="F662" s="80" t="s">
        <v>1281</v>
      </c>
      <c r="G662" s="80">
        <v>1</v>
      </c>
      <c r="H662" s="71">
        <v>41442</v>
      </c>
      <c r="I662" s="72">
        <v>0.5</v>
      </c>
      <c r="J662" s="66" t="s">
        <v>3011</v>
      </c>
      <c r="K662" s="70">
        <f t="shared" si="22"/>
        <v>5</v>
      </c>
    </row>
    <row r="663" spans="1:11" x14ac:dyDescent="0.25">
      <c r="A663" s="71">
        <v>41443</v>
      </c>
      <c r="B663" s="66" t="s">
        <v>2558</v>
      </c>
      <c r="C663" s="80" t="s">
        <v>1153</v>
      </c>
      <c r="D663" s="80" t="s">
        <v>117</v>
      </c>
      <c r="E663" s="66" t="s">
        <v>525</v>
      </c>
      <c r="F663" s="80" t="s">
        <v>1915</v>
      </c>
      <c r="G663" s="80">
        <v>1</v>
      </c>
      <c r="H663" s="71">
        <v>41471</v>
      </c>
      <c r="I663" s="72">
        <v>0.49444444444444446</v>
      </c>
      <c r="J663" s="66" t="s">
        <v>2943</v>
      </c>
      <c r="K663" s="70">
        <f t="shared" si="22"/>
        <v>28</v>
      </c>
    </row>
    <row r="664" spans="1:11" x14ac:dyDescent="0.25">
      <c r="A664" s="71">
        <v>41438</v>
      </c>
      <c r="B664" s="66" t="s">
        <v>2917</v>
      </c>
      <c r="C664" s="80" t="s">
        <v>1153</v>
      </c>
      <c r="D664" s="80" t="s">
        <v>117</v>
      </c>
      <c r="E664" s="66" t="s">
        <v>1581</v>
      </c>
      <c r="F664" s="80" t="s">
        <v>2918</v>
      </c>
      <c r="G664" s="80">
        <v>1</v>
      </c>
      <c r="H664" s="71">
        <v>41471</v>
      </c>
      <c r="I664" s="72">
        <v>0.47222222222222227</v>
      </c>
      <c r="J664" s="66" t="s">
        <v>2919</v>
      </c>
      <c r="K664" s="70">
        <f t="shared" si="22"/>
        <v>33</v>
      </c>
    </row>
    <row r="665" spans="1:11" x14ac:dyDescent="0.25">
      <c r="A665" s="71">
        <v>41437</v>
      </c>
      <c r="B665" s="72">
        <v>0.47916666666666669</v>
      </c>
      <c r="C665" s="80" t="s">
        <v>2335</v>
      </c>
      <c r="D665" s="80" t="s">
        <v>117</v>
      </c>
      <c r="E665" s="66" t="s">
        <v>1207</v>
      </c>
      <c r="F665" s="80" t="s">
        <v>2412</v>
      </c>
      <c r="G665" s="80">
        <v>1</v>
      </c>
      <c r="H665" s="71">
        <v>41457</v>
      </c>
      <c r="I665" s="72">
        <v>0.48958333333333331</v>
      </c>
      <c r="J665" s="66" t="s">
        <v>2413</v>
      </c>
      <c r="K665" s="70">
        <f t="shared" si="22"/>
        <v>20</v>
      </c>
    </row>
    <row r="666" spans="1:11" x14ac:dyDescent="0.25">
      <c r="A666" s="71">
        <v>41472</v>
      </c>
      <c r="B666" s="72">
        <v>0.75</v>
      </c>
      <c r="C666" s="80" t="s">
        <v>1830</v>
      </c>
      <c r="D666" s="80" t="s">
        <v>51</v>
      </c>
      <c r="E666" s="66" t="s">
        <v>3098</v>
      </c>
      <c r="F666" s="80" t="s">
        <v>3099</v>
      </c>
      <c r="G666" s="80">
        <v>1</v>
      </c>
      <c r="H666" s="71">
        <v>41473</v>
      </c>
      <c r="I666" s="72">
        <v>0.50069444444444444</v>
      </c>
      <c r="J666" s="66" t="s">
        <v>3100</v>
      </c>
      <c r="K666" s="70">
        <f t="shared" ref="K666:K700" si="23">H666-A666</f>
        <v>1</v>
      </c>
    </row>
    <row r="667" spans="1:11" x14ac:dyDescent="0.25">
      <c r="A667" s="71">
        <v>41472</v>
      </c>
      <c r="B667" s="72">
        <v>0.75</v>
      </c>
      <c r="C667" s="80" t="s">
        <v>1830</v>
      </c>
      <c r="D667" s="80" t="s">
        <v>51</v>
      </c>
      <c r="E667" s="66" t="s">
        <v>3098</v>
      </c>
      <c r="F667" s="80" t="s">
        <v>3099</v>
      </c>
      <c r="G667" s="80">
        <v>1</v>
      </c>
      <c r="H667" s="71">
        <v>41478</v>
      </c>
      <c r="I667" s="72">
        <v>0.66666666666666663</v>
      </c>
      <c r="J667" s="66" t="s">
        <v>3308</v>
      </c>
      <c r="K667" s="70">
        <f t="shared" si="23"/>
        <v>6</v>
      </c>
    </row>
    <row r="668" spans="1:11" x14ac:dyDescent="0.25">
      <c r="A668" s="71">
        <v>41478</v>
      </c>
      <c r="B668" s="72">
        <v>0.375</v>
      </c>
      <c r="C668" s="80" t="s">
        <v>1162</v>
      </c>
      <c r="D668" s="80" t="s">
        <v>51</v>
      </c>
      <c r="E668" s="66" t="s">
        <v>3098</v>
      </c>
      <c r="F668" s="80" t="s">
        <v>3509</v>
      </c>
      <c r="G668" s="80">
        <v>1</v>
      </c>
      <c r="H668" s="71">
        <v>41484</v>
      </c>
      <c r="I668" s="72">
        <v>0.66666666666666663</v>
      </c>
      <c r="J668" s="66" t="s">
        <v>2741</v>
      </c>
      <c r="K668" s="70">
        <f t="shared" si="23"/>
        <v>6</v>
      </c>
    </row>
    <row r="669" spans="1:11" x14ac:dyDescent="0.25">
      <c r="A669" s="71">
        <v>41470</v>
      </c>
      <c r="B669" s="72">
        <v>0.62777777777777777</v>
      </c>
      <c r="C669" s="80" t="s">
        <v>1676</v>
      </c>
      <c r="D669" s="80" t="s">
        <v>1117</v>
      </c>
      <c r="E669" s="66" t="s">
        <v>2863</v>
      </c>
      <c r="F669" s="80" t="s">
        <v>2864</v>
      </c>
      <c r="G669" s="80">
        <v>1</v>
      </c>
      <c r="H669" s="71">
        <v>41470</v>
      </c>
      <c r="I669" s="72">
        <v>0.66666666666666663</v>
      </c>
      <c r="J669" s="66" t="s">
        <v>2865</v>
      </c>
      <c r="K669" s="70">
        <f t="shared" si="23"/>
        <v>0</v>
      </c>
    </row>
    <row r="670" spans="1:11" x14ac:dyDescent="0.25">
      <c r="A670" s="71">
        <v>41465</v>
      </c>
      <c r="B670" s="72">
        <v>0.45833333333333331</v>
      </c>
      <c r="C670" s="80" t="s">
        <v>1153</v>
      </c>
      <c r="D670" s="80" t="s">
        <v>117</v>
      </c>
      <c r="E670" s="66" t="s">
        <v>230</v>
      </c>
      <c r="F670" s="80" t="s">
        <v>2810</v>
      </c>
      <c r="G670" s="80">
        <v>1</v>
      </c>
      <c r="H670" s="71">
        <v>41470</v>
      </c>
      <c r="I670" s="72">
        <v>0.4680555555555555</v>
      </c>
      <c r="J670" s="66" t="s">
        <v>2829</v>
      </c>
      <c r="K670" s="70">
        <f t="shared" si="23"/>
        <v>5</v>
      </c>
    </row>
    <row r="671" spans="1:11" x14ac:dyDescent="0.25">
      <c r="A671" s="71">
        <v>41478</v>
      </c>
      <c r="B671" s="72">
        <v>0.375</v>
      </c>
      <c r="C671" s="80" t="s">
        <v>1162</v>
      </c>
      <c r="D671" s="80" t="s">
        <v>51</v>
      </c>
      <c r="E671" s="66" t="s">
        <v>3370</v>
      </c>
      <c r="F671" s="80" t="s">
        <v>3371</v>
      </c>
      <c r="G671" s="80">
        <v>1</v>
      </c>
      <c r="H671" s="71">
        <v>41480</v>
      </c>
      <c r="I671" s="72">
        <v>0.66666666666666663</v>
      </c>
      <c r="J671" s="66" t="s">
        <v>3405</v>
      </c>
      <c r="K671" s="70">
        <f t="shared" si="23"/>
        <v>2</v>
      </c>
    </row>
    <row r="672" spans="1:11" x14ac:dyDescent="0.25">
      <c r="A672" s="71">
        <v>41460</v>
      </c>
      <c r="B672" s="72">
        <v>0.6875</v>
      </c>
      <c r="C672" s="80" t="s">
        <v>2335</v>
      </c>
      <c r="D672" s="80" t="s">
        <v>51</v>
      </c>
      <c r="E672" s="66" t="s">
        <v>1226</v>
      </c>
      <c r="F672" s="80" t="s">
        <v>612</v>
      </c>
      <c r="G672" s="80">
        <v>1</v>
      </c>
      <c r="H672" s="71">
        <v>41474</v>
      </c>
      <c r="I672" s="72">
        <v>0.625</v>
      </c>
      <c r="J672" s="66" t="s">
        <v>2469</v>
      </c>
      <c r="K672" s="70">
        <f t="shared" si="23"/>
        <v>14</v>
      </c>
    </row>
    <row r="673" spans="1:11" x14ac:dyDescent="0.25">
      <c r="A673" s="71">
        <v>41478</v>
      </c>
      <c r="B673" s="72">
        <v>0.375</v>
      </c>
      <c r="C673" s="80" t="s">
        <v>1153</v>
      </c>
      <c r="D673" s="80" t="s">
        <v>51</v>
      </c>
      <c r="E673" s="66" t="s">
        <v>3394</v>
      </c>
      <c r="F673" s="80" t="s">
        <v>2533</v>
      </c>
      <c r="G673" s="80">
        <v>1</v>
      </c>
      <c r="H673" s="71">
        <v>41480</v>
      </c>
      <c r="I673" s="72">
        <v>0.58333333333333337</v>
      </c>
      <c r="J673" s="66" t="s">
        <v>3395</v>
      </c>
      <c r="K673" s="70">
        <f t="shared" si="23"/>
        <v>2</v>
      </c>
    </row>
    <row r="674" spans="1:11" x14ac:dyDescent="0.25">
      <c r="A674" s="71">
        <v>41437</v>
      </c>
      <c r="B674" s="72">
        <v>0.47916666666666669</v>
      </c>
      <c r="C674" s="80" t="s">
        <v>2335</v>
      </c>
      <c r="D674" s="80" t="s">
        <v>117</v>
      </c>
      <c r="E674" s="66" t="s">
        <v>139</v>
      </c>
      <c r="F674" s="80" t="s">
        <v>2675</v>
      </c>
      <c r="G674" s="80">
        <v>1</v>
      </c>
      <c r="H674" s="71">
        <v>41465</v>
      </c>
      <c r="I674" s="72">
        <v>0.51388888888888895</v>
      </c>
      <c r="J674" s="66" t="s">
        <v>2676</v>
      </c>
      <c r="K674" s="70">
        <f t="shared" si="23"/>
        <v>28</v>
      </c>
    </row>
    <row r="675" spans="1:11" x14ac:dyDescent="0.25">
      <c r="A675" s="71">
        <v>41450</v>
      </c>
      <c r="B675" s="72">
        <v>0.4861111111111111</v>
      </c>
      <c r="C675" s="80" t="s">
        <v>1153</v>
      </c>
      <c r="D675" s="80" t="s">
        <v>117</v>
      </c>
      <c r="E675" s="66" t="s">
        <v>315</v>
      </c>
      <c r="F675" s="80" t="s">
        <v>2692</v>
      </c>
      <c r="G675" s="80">
        <v>1</v>
      </c>
      <c r="H675" s="71">
        <v>41465</v>
      </c>
      <c r="I675" s="72">
        <v>0.6875</v>
      </c>
      <c r="J675" s="66" t="s">
        <v>2693</v>
      </c>
      <c r="K675" s="70">
        <f t="shared" si="23"/>
        <v>15</v>
      </c>
    </row>
    <row r="676" spans="1:11" x14ac:dyDescent="0.25">
      <c r="A676" s="71">
        <v>41480</v>
      </c>
      <c r="B676" s="72">
        <v>0.46527777777777773</v>
      </c>
      <c r="C676" s="80" t="s">
        <v>1153</v>
      </c>
      <c r="D676" s="80" t="s">
        <v>117</v>
      </c>
      <c r="E676" s="66" t="s">
        <v>315</v>
      </c>
      <c r="F676" s="80" t="s">
        <v>107</v>
      </c>
      <c r="G676" s="80">
        <v>1</v>
      </c>
      <c r="H676" s="71">
        <v>41484</v>
      </c>
      <c r="I676" s="72">
        <v>0.54166666666666663</v>
      </c>
      <c r="J676" s="66" t="s">
        <v>2986</v>
      </c>
      <c r="K676" s="70">
        <f t="shared" si="23"/>
        <v>4</v>
      </c>
    </row>
    <row r="677" spans="1:11" x14ac:dyDescent="0.25">
      <c r="A677" s="71">
        <v>41480</v>
      </c>
      <c r="B677" s="72">
        <v>0.9375</v>
      </c>
      <c r="C677" s="80" t="s">
        <v>1676</v>
      </c>
      <c r="D677" s="80" t="s">
        <v>2645</v>
      </c>
      <c r="E677" s="66" t="s">
        <v>2769</v>
      </c>
      <c r="F677" s="80" t="s">
        <v>3534</v>
      </c>
      <c r="G677" s="80">
        <v>1</v>
      </c>
      <c r="H677" s="71">
        <v>41485</v>
      </c>
      <c r="I677" s="72">
        <v>0.71875</v>
      </c>
      <c r="J677" s="66" t="s">
        <v>3535</v>
      </c>
      <c r="K677" s="70">
        <f t="shared" si="23"/>
        <v>5</v>
      </c>
    </row>
    <row r="678" spans="1:11" x14ac:dyDescent="0.25">
      <c r="A678" s="71">
        <v>41480</v>
      </c>
      <c r="B678" s="72">
        <v>0.9375</v>
      </c>
      <c r="C678" s="80" t="s">
        <v>1676</v>
      </c>
      <c r="D678" s="80" t="s">
        <v>2645</v>
      </c>
      <c r="E678" s="66" t="s">
        <v>2769</v>
      </c>
      <c r="F678" s="80" t="s">
        <v>3534</v>
      </c>
      <c r="G678" s="80">
        <v>1</v>
      </c>
      <c r="H678" s="71">
        <v>41485</v>
      </c>
      <c r="I678" s="72">
        <v>0.71875</v>
      </c>
      <c r="J678" s="66" t="s">
        <v>3536</v>
      </c>
      <c r="K678" s="70">
        <f t="shared" si="23"/>
        <v>5</v>
      </c>
    </row>
    <row r="679" spans="1:11" x14ac:dyDescent="0.25">
      <c r="A679" s="71">
        <v>41465</v>
      </c>
      <c r="B679" s="72">
        <v>0.4375</v>
      </c>
      <c r="C679" s="80" t="s">
        <v>1162</v>
      </c>
      <c r="D679" s="80" t="s">
        <v>2768</v>
      </c>
      <c r="E679" s="66" t="s">
        <v>2769</v>
      </c>
      <c r="F679" s="80" t="s">
        <v>2344</v>
      </c>
      <c r="G679" s="80">
        <v>1</v>
      </c>
      <c r="H679" s="71">
        <v>41467</v>
      </c>
      <c r="I679" s="72">
        <v>0.75</v>
      </c>
      <c r="J679" s="66" t="s">
        <v>2770</v>
      </c>
      <c r="K679" s="70">
        <f t="shared" si="23"/>
        <v>2</v>
      </c>
    </row>
    <row r="680" spans="1:11" x14ac:dyDescent="0.25">
      <c r="A680" s="71">
        <v>41465</v>
      </c>
      <c r="B680" s="72">
        <v>0.4375</v>
      </c>
      <c r="C680" s="80" t="s">
        <v>1162</v>
      </c>
      <c r="D680" s="80" t="s">
        <v>2768</v>
      </c>
      <c r="E680" s="66" t="s">
        <v>2769</v>
      </c>
      <c r="F680" s="80" t="s">
        <v>2344</v>
      </c>
      <c r="G680" s="80">
        <v>1</v>
      </c>
      <c r="H680" s="71">
        <v>41467</v>
      </c>
      <c r="I680" s="72">
        <v>0.75</v>
      </c>
      <c r="J680" s="66" t="s">
        <v>2771</v>
      </c>
      <c r="K680" s="70">
        <f t="shared" si="23"/>
        <v>2</v>
      </c>
    </row>
    <row r="681" spans="1:11" x14ac:dyDescent="0.25">
      <c r="A681" s="71">
        <v>41469</v>
      </c>
      <c r="B681" s="72">
        <v>0.57986111111111105</v>
      </c>
      <c r="C681" s="80" t="s">
        <v>1676</v>
      </c>
      <c r="D681" s="80" t="s">
        <v>2768</v>
      </c>
      <c r="E681" s="66" t="s">
        <v>2769</v>
      </c>
      <c r="F681" s="80" t="s">
        <v>2344</v>
      </c>
      <c r="G681" s="80">
        <v>1</v>
      </c>
      <c r="H681" s="71">
        <v>41470</v>
      </c>
      <c r="I681" s="72">
        <v>0.66666666666666663</v>
      </c>
      <c r="J681" s="66" t="s">
        <v>2868</v>
      </c>
      <c r="K681" s="70">
        <f t="shared" si="23"/>
        <v>1</v>
      </c>
    </row>
    <row r="682" spans="1:11" x14ac:dyDescent="0.25">
      <c r="A682" s="71">
        <v>41437</v>
      </c>
      <c r="B682" s="72">
        <v>0.47916666666666669</v>
      </c>
      <c r="C682" s="80" t="s">
        <v>2335</v>
      </c>
      <c r="D682" s="80" t="s">
        <v>117</v>
      </c>
      <c r="E682" s="66" t="s">
        <v>471</v>
      </c>
      <c r="F682" s="80" t="s">
        <v>2339</v>
      </c>
      <c r="G682" s="80">
        <v>1</v>
      </c>
      <c r="H682" s="71">
        <v>41456</v>
      </c>
      <c r="I682" s="72">
        <v>0.47916666666666669</v>
      </c>
      <c r="J682" s="66" t="s">
        <v>2358</v>
      </c>
      <c r="K682" s="70">
        <f t="shared" si="23"/>
        <v>19</v>
      </c>
    </row>
    <row r="683" spans="1:11" x14ac:dyDescent="0.25">
      <c r="A683" s="71">
        <v>41457</v>
      </c>
      <c r="B683" s="72">
        <v>0.58333333333333337</v>
      </c>
      <c r="C683" s="80" t="s">
        <v>2426</v>
      </c>
      <c r="D683" s="80" t="s">
        <v>117</v>
      </c>
      <c r="E683" s="66" t="s">
        <v>471</v>
      </c>
      <c r="F683" s="80" t="s">
        <v>2339</v>
      </c>
      <c r="G683" s="80">
        <v>1</v>
      </c>
      <c r="H683" s="71">
        <v>41478</v>
      </c>
      <c r="I683" s="72">
        <v>0.45833333333333331</v>
      </c>
      <c r="J683" s="66" t="s">
        <v>3270</v>
      </c>
      <c r="K683" s="70">
        <f t="shared" si="23"/>
        <v>21</v>
      </c>
    </row>
    <row r="684" spans="1:11" x14ac:dyDescent="0.25">
      <c r="A684" s="71">
        <v>41437</v>
      </c>
      <c r="B684" s="72">
        <v>0.47916666666666669</v>
      </c>
      <c r="C684" s="80" t="s">
        <v>2335</v>
      </c>
      <c r="D684" s="80" t="s">
        <v>117</v>
      </c>
      <c r="E684" s="66" t="s">
        <v>143</v>
      </c>
      <c r="F684" s="80" t="s">
        <v>2340</v>
      </c>
      <c r="G684" s="80">
        <v>1</v>
      </c>
      <c r="H684" s="71">
        <v>41456</v>
      </c>
      <c r="I684" s="72">
        <v>0.4826388888888889</v>
      </c>
      <c r="J684" s="66" t="s">
        <v>2341</v>
      </c>
      <c r="K684" s="70">
        <f t="shared" si="23"/>
        <v>19</v>
      </c>
    </row>
    <row r="685" spans="1:11" x14ac:dyDescent="0.25">
      <c r="A685" s="71">
        <v>41457</v>
      </c>
      <c r="B685" s="72">
        <v>0.59722222222222221</v>
      </c>
      <c r="C685" s="80" t="s">
        <v>2335</v>
      </c>
      <c r="D685" s="80" t="s">
        <v>117</v>
      </c>
      <c r="E685" s="66" t="s">
        <v>143</v>
      </c>
      <c r="F685" s="80" t="s">
        <v>2340</v>
      </c>
      <c r="G685" s="80">
        <v>1</v>
      </c>
      <c r="H685" s="71">
        <v>41479</v>
      </c>
      <c r="I685" s="72">
        <v>0.49722222222222223</v>
      </c>
      <c r="J685" s="66" t="s">
        <v>3329</v>
      </c>
      <c r="K685" s="70">
        <f t="shared" si="23"/>
        <v>22</v>
      </c>
    </row>
    <row r="686" spans="1:11" x14ac:dyDescent="0.25">
      <c r="A686" s="71">
        <v>41437</v>
      </c>
      <c r="B686" s="66" t="s">
        <v>564</v>
      </c>
      <c r="C686" s="48" t="s">
        <v>1153</v>
      </c>
      <c r="D686" s="48" t="s">
        <v>117</v>
      </c>
      <c r="E686" s="66" t="s">
        <v>1130</v>
      </c>
      <c r="F686" s="48" t="s">
        <v>2133</v>
      </c>
      <c r="G686" s="48">
        <v>1</v>
      </c>
      <c r="H686" s="71">
        <v>41466</v>
      </c>
      <c r="I686" s="66" t="s">
        <v>2713</v>
      </c>
      <c r="J686" s="66" t="s">
        <v>2714</v>
      </c>
      <c r="K686" s="70">
        <f t="shared" si="23"/>
        <v>29</v>
      </c>
    </row>
    <row r="687" spans="1:11" x14ac:dyDescent="0.25">
      <c r="A687" s="71">
        <v>41470</v>
      </c>
      <c r="B687" s="72">
        <v>0.29166666666666669</v>
      </c>
      <c r="C687" s="80" t="s">
        <v>1153</v>
      </c>
      <c r="D687" s="80" t="s">
        <v>51</v>
      </c>
      <c r="E687" s="66" t="s">
        <v>1384</v>
      </c>
      <c r="F687" s="80" t="s">
        <v>2533</v>
      </c>
      <c r="G687" s="80">
        <v>1</v>
      </c>
      <c r="H687" s="71">
        <v>41480</v>
      </c>
      <c r="I687" s="72">
        <v>0.58333333333333337</v>
      </c>
      <c r="J687" s="66" t="s">
        <v>3385</v>
      </c>
      <c r="K687" s="70">
        <f t="shared" si="23"/>
        <v>10</v>
      </c>
    </row>
    <row r="688" spans="1:11" x14ac:dyDescent="0.25">
      <c r="A688" s="71">
        <v>41463</v>
      </c>
      <c r="B688" s="72">
        <v>0.5625</v>
      </c>
      <c r="C688" s="80" t="s">
        <v>1676</v>
      </c>
      <c r="D688" s="80" t="s">
        <v>61</v>
      </c>
      <c r="E688" s="66" t="s">
        <v>2050</v>
      </c>
      <c r="F688" s="80" t="s">
        <v>2719</v>
      </c>
      <c r="G688" s="80">
        <v>1</v>
      </c>
      <c r="H688" s="71">
        <v>41466</v>
      </c>
      <c r="I688" s="72">
        <v>0.65208333333333335</v>
      </c>
      <c r="J688" s="66" t="s">
        <v>2720</v>
      </c>
      <c r="K688" s="70">
        <f t="shared" si="23"/>
        <v>3</v>
      </c>
    </row>
    <row r="689" spans="1:11" x14ac:dyDescent="0.25">
      <c r="A689" s="71">
        <v>41463</v>
      </c>
      <c r="B689" s="72">
        <v>0.5625</v>
      </c>
      <c r="C689" s="80" t="s">
        <v>1676</v>
      </c>
      <c r="D689" s="80" t="s">
        <v>61</v>
      </c>
      <c r="E689" s="66" t="s">
        <v>2050</v>
      </c>
      <c r="F689" s="80" t="s">
        <v>2719</v>
      </c>
      <c r="G689" s="80">
        <v>1</v>
      </c>
      <c r="K689" s="70">
        <f t="shared" si="23"/>
        <v>-41463</v>
      </c>
    </row>
    <row r="690" spans="1:11" x14ac:dyDescent="0.25">
      <c r="A690" s="71">
        <v>41463</v>
      </c>
      <c r="B690" s="72">
        <v>0.5625</v>
      </c>
      <c r="C690" s="80" t="s">
        <v>1676</v>
      </c>
      <c r="D690" s="80" t="s">
        <v>61</v>
      </c>
      <c r="E690" s="66" t="s">
        <v>2050</v>
      </c>
      <c r="F690" s="80" t="s">
        <v>2719</v>
      </c>
      <c r="G690" s="80">
        <v>1</v>
      </c>
      <c r="H690" s="71">
        <v>41474</v>
      </c>
      <c r="I690" s="72">
        <v>0.625</v>
      </c>
      <c r="J690" s="66" t="s">
        <v>3170</v>
      </c>
      <c r="K690" s="70">
        <f t="shared" si="23"/>
        <v>11</v>
      </c>
    </row>
    <row r="691" spans="1:11" x14ac:dyDescent="0.25">
      <c r="A691" s="71">
        <v>41463</v>
      </c>
      <c r="B691" s="72">
        <v>0.5625</v>
      </c>
      <c r="C691" s="80" t="s">
        <v>1676</v>
      </c>
      <c r="D691" s="80" t="s">
        <v>61</v>
      </c>
      <c r="E691" s="66" t="s">
        <v>2050</v>
      </c>
      <c r="F691" s="80" t="s">
        <v>2680</v>
      </c>
      <c r="G691" s="80">
        <v>1</v>
      </c>
      <c r="H691" s="71">
        <v>41472</v>
      </c>
      <c r="I691" s="72">
        <v>0.625</v>
      </c>
      <c r="J691" s="66" t="s">
        <v>3066</v>
      </c>
      <c r="K691" s="70">
        <f t="shared" si="23"/>
        <v>9</v>
      </c>
    </row>
    <row r="692" spans="1:11" x14ac:dyDescent="0.25">
      <c r="A692" s="71">
        <v>41475</v>
      </c>
      <c r="B692" s="72">
        <v>0.79166666666666663</v>
      </c>
      <c r="C692" s="80" t="s">
        <v>1162</v>
      </c>
      <c r="D692" s="80" t="s">
        <v>61</v>
      </c>
      <c r="E692" s="66" t="s">
        <v>2050</v>
      </c>
      <c r="F692" s="80" t="s">
        <v>3222</v>
      </c>
      <c r="G692" s="80">
        <v>1</v>
      </c>
      <c r="H692" s="71">
        <v>41477</v>
      </c>
      <c r="I692" s="72">
        <v>0.52083333333333337</v>
      </c>
      <c r="J692" s="66" t="s">
        <v>3223</v>
      </c>
      <c r="K692" s="70">
        <f t="shared" si="23"/>
        <v>2</v>
      </c>
    </row>
    <row r="693" spans="1:11" x14ac:dyDescent="0.25">
      <c r="A693" s="71">
        <v>41475</v>
      </c>
      <c r="B693" s="72">
        <v>0.79166666666666663</v>
      </c>
      <c r="C693" s="80" t="s">
        <v>1162</v>
      </c>
      <c r="D693" s="80" t="s">
        <v>61</v>
      </c>
      <c r="E693" s="66" t="s">
        <v>2050</v>
      </c>
      <c r="F693" s="80" t="s">
        <v>3222</v>
      </c>
      <c r="G693" s="80">
        <v>1</v>
      </c>
      <c r="H693" s="71">
        <v>41477</v>
      </c>
      <c r="I693" s="72">
        <v>0.52083333333333337</v>
      </c>
      <c r="J693" s="66" t="s">
        <v>3224</v>
      </c>
      <c r="K693" s="70">
        <f t="shared" si="23"/>
        <v>2</v>
      </c>
    </row>
    <row r="694" spans="1:11" x14ac:dyDescent="0.25">
      <c r="A694" s="71">
        <v>41463</v>
      </c>
      <c r="B694" s="72">
        <v>0.5625</v>
      </c>
      <c r="C694" s="80" t="s">
        <v>2661</v>
      </c>
      <c r="D694" s="80" t="s">
        <v>61</v>
      </c>
      <c r="E694" s="66" t="s">
        <v>2660</v>
      </c>
      <c r="I694" s="66" t="s">
        <v>3169</v>
      </c>
      <c r="K694" s="70">
        <f t="shared" si="23"/>
        <v>-41463</v>
      </c>
    </row>
    <row r="695" spans="1:11" x14ac:dyDescent="0.25">
      <c r="A695" s="71">
        <v>41480</v>
      </c>
      <c r="B695" s="72">
        <v>0.49861111111111112</v>
      </c>
      <c r="C695" s="80" t="s">
        <v>1676</v>
      </c>
      <c r="D695" s="80" t="s">
        <v>924</v>
      </c>
      <c r="E695" s="66" t="s">
        <v>3456</v>
      </c>
      <c r="F695" s="80" t="s">
        <v>3457</v>
      </c>
      <c r="G695" s="80">
        <v>1</v>
      </c>
      <c r="H695" s="71">
        <v>41481</v>
      </c>
      <c r="I695" s="72">
        <v>0.73402777777777783</v>
      </c>
      <c r="J695" s="66" t="s">
        <v>3458</v>
      </c>
      <c r="K695" s="70">
        <f t="shared" si="23"/>
        <v>1</v>
      </c>
    </row>
    <row r="696" spans="1:11" x14ac:dyDescent="0.25">
      <c r="A696" s="71">
        <v>41480</v>
      </c>
      <c r="B696" s="72">
        <v>0.49861111111111112</v>
      </c>
      <c r="C696" s="80" t="s">
        <v>1162</v>
      </c>
      <c r="D696" s="80" t="s">
        <v>924</v>
      </c>
      <c r="E696" s="66" t="s">
        <v>3507</v>
      </c>
      <c r="F696" s="80" t="s">
        <v>3409</v>
      </c>
      <c r="G696" s="80">
        <v>1</v>
      </c>
      <c r="H696" s="71">
        <v>41484</v>
      </c>
      <c r="I696" s="72">
        <v>0.66666666666666663</v>
      </c>
      <c r="J696" s="66" t="s">
        <v>3508</v>
      </c>
      <c r="K696" s="70">
        <f t="shared" si="23"/>
        <v>4</v>
      </c>
    </row>
    <row r="697" spans="1:11" x14ac:dyDescent="0.25">
      <c r="A697" s="71">
        <v>41463</v>
      </c>
      <c r="B697" s="72">
        <v>0.5625</v>
      </c>
      <c r="C697" s="80" t="s">
        <v>1153</v>
      </c>
      <c r="D697" s="80" t="s">
        <v>61</v>
      </c>
      <c r="E697" s="66" t="s">
        <v>1025</v>
      </c>
      <c r="F697" s="80" t="s">
        <v>3309</v>
      </c>
      <c r="G697" s="80">
        <v>1</v>
      </c>
      <c r="H697" s="71">
        <v>41478</v>
      </c>
      <c r="I697" s="72">
        <v>0.66666666666666663</v>
      </c>
      <c r="J697" s="66" t="s">
        <v>3310</v>
      </c>
      <c r="K697" s="70">
        <f t="shared" si="23"/>
        <v>15</v>
      </c>
    </row>
    <row r="698" spans="1:11" x14ac:dyDescent="0.25">
      <c r="A698" s="71">
        <v>41463</v>
      </c>
      <c r="B698" s="72">
        <v>0.5625</v>
      </c>
      <c r="C698" s="80" t="s">
        <v>1153</v>
      </c>
      <c r="D698" s="80" t="s">
        <v>61</v>
      </c>
      <c r="E698" s="66" t="s">
        <v>1025</v>
      </c>
      <c r="F698" s="80" t="s">
        <v>3200</v>
      </c>
      <c r="H698" s="71"/>
      <c r="I698" s="72"/>
      <c r="K698" s="70">
        <f t="shared" si="23"/>
        <v>-41463</v>
      </c>
    </row>
    <row r="699" spans="1:11" x14ac:dyDescent="0.25">
      <c r="A699" s="71">
        <v>41480</v>
      </c>
      <c r="B699" s="72">
        <v>0.47916666666666669</v>
      </c>
      <c r="C699" s="80" t="s">
        <v>1153</v>
      </c>
      <c r="D699" s="80" t="s">
        <v>3408</v>
      </c>
      <c r="E699" s="66" t="s">
        <v>1025</v>
      </c>
      <c r="F699" s="80" t="s">
        <v>3409</v>
      </c>
      <c r="G699" s="80">
        <v>1</v>
      </c>
      <c r="H699" s="71">
        <v>41480</v>
      </c>
      <c r="I699" s="72">
        <v>0.66666666666666663</v>
      </c>
      <c r="J699" s="66" t="s">
        <v>3410</v>
      </c>
      <c r="K699" s="70">
        <f t="shared" si="23"/>
        <v>0</v>
      </c>
    </row>
    <row r="700" spans="1:11" x14ac:dyDescent="0.25">
      <c r="A700" s="71">
        <v>41437</v>
      </c>
      <c r="B700" s="72">
        <v>0.47916666666666669</v>
      </c>
      <c r="C700" s="80" t="s">
        <v>1153</v>
      </c>
      <c r="D700" s="80" t="s">
        <v>117</v>
      </c>
      <c r="E700" s="66" t="s">
        <v>1874</v>
      </c>
      <c r="F700" s="80" t="s">
        <v>2926</v>
      </c>
      <c r="G700" s="80">
        <v>1</v>
      </c>
      <c r="H700" s="71">
        <v>41471</v>
      </c>
      <c r="I700" s="72">
        <v>0.47847222222222219</v>
      </c>
      <c r="J700" s="66" t="s">
        <v>2927</v>
      </c>
      <c r="K700" s="70">
        <f t="shared" si="23"/>
        <v>34</v>
      </c>
    </row>
    <row r="701" spans="1:11" x14ac:dyDescent="0.25">
      <c r="A701" s="71">
        <v>41457</v>
      </c>
      <c r="B701" s="72">
        <v>0.29166666666666669</v>
      </c>
      <c r="C701" s="80" t="s">
        <v>1153</v>
      </c>
      <c r="D701" s="80" t="s">
        <v>51</v>
      </c>
      <c r="E701" s="66" t="s">
        <v>2822</v>
      </c>
      <c r="F701" s="80" t="s">
        <v>2823</v>
      </c>
      <c r="G701" s="80">
        <v>1</v>
      </c>
      <c r="H701" s="71">
        <v>41470</v>
      </c>
      <c r="I701" s="66" t="s">
        <v>2824</v>
      </c>
      <c r="J701" s="66" t="s">
        <v>2825</v>
      </c>
      <c r="K701" s="70"/>
    </row>
    <row r="702" spans="1:11" x14ac:dyDescent="0.25">
      <c r="A702" s="71">
        <v>41452</v>
      </c>
      <c r="B702" s="72">
        <v>0.4055555555555555</v>
      </c>
      <c r="C702" s="80" t="s">
        <v>1676</v>
      </c>
      <c r="D702" s="80" t="s">
        <v>2439</v>
      </c>
      <c r="E702" s="66" t="s">
        <v>3067</v>
      </c>
      <c r="F702" s="80" t="s">
        <v>3068</v>
      </c>
      <c r="G702" s="80">
        <v>1</v>
      </c>
      <c r="H702" s="71">
        <v>41472</v>
      </c>
      <c r="I702" s="72">
        <v>0.625</v>
      </c>
      <c r="J702" s="66" t="s">
        <v>3069</v>
      </c>
      <c r="K702" s="70">
        <f t="shared" ref="K702:K737" si="24">H702-A702</f>
        <v>20</v>
      </c>
    </row>
    <row r="703" spans="1:11" x14ac:dyDescent="0.25">
      <c r="A703" s="71">
        <v>41452</v>
      </c>
      <c r="B703" s="72">
        <v>0.4055555555555555</v>
      </c>
      <c r="C703" s="80" t="s">
        <v>1162</v>
      </c>
      <c r="D703" s="80" t="s">
        <v>2439</v>
      </c>
      <c r="E703" s="66" t="s">
        <v>3067</v>
      </c>
      <c r="F703" s="80" t="s">
        <v>107</v>
      </c>
      <c r="G703" s="80">
        <v>1</v>
      </c>
      <c r="H703" s="71">
        <v>41478</v>
      </c>
      <c r="I703" s="72">
        <v>0.66666666666666663</v>
      </c>
      <c r="J703" s="66" t="s">
        <v>3298</v>
      </c>
      <c r="K703" s="70">
        <f t="shared" si="24"/>
        <v>26</v>
      </c>
    </row>
    <row r="704" spans="1:11" x14ac:dyDescent="0.25">
      <c r="A704" s="71">
        <v>41438</v>
      </c>
      <c r="B704" s="72">
        <v>0.58680555555555558</v>
      </c>
      <c r="C704" s="80" t="s">
        <v>2335</v>
      </c>
      <c r="D704" s="80" t="s">
        <v>117</v>
      </c>
      <c r="E704" s="66" t="s">
        <v>1575</v>
      </c>
      <c r="F704" s="80" t="s">
        <v>2630</v>
      </c>
      <c r="G704" s="80">
        <v>1</v>
      </c>
      <c r="H704" s="71">
        <v>41464</v>
      </c>
      <c r="I704" s="72">
        <v>0.47222222222222227</v>
      </c>
      <c r="J704" s="66" t="s">
        <v>2169</v>
      </c>
      <c r="K704" s="70">
        <f t="shared" si="24"/>
        <v>26</v>
      </c>
    </row>
    <row r="705" spans="1:11" x14ac:dyDescent="0.25">
      <c r="A705" s="71">
        <v>41456</v>
      </c>
      <c r="B705" s="72">
        <v>0.53819444444444442</v>
      </c>
      <c r="C705" s="80" t="s">
        <v>1162</v>
      </c>
      <c r="D705" s="80" t="s">
        <v>363</v>
      </c>
      <c r="E705" s="66" t="s">
        <v>2453</v>
      </c>
      <c r="F705" s="80" t="s">
        <v>2454</v>
      </c>
      <c r="G705" s="80">
        <v>1</v>
      </c>
      <c r="H705" s="71">
        <v>41456</v>
      </c>
      <c r="I705" s="72">
        <v>0.75</v>
      </c>
      <c r="J705" s="66" t="s">
        <v>2455</v>
      </c>
      <c r="K705" s="70">
        <f t="shared" si="24"/>
        <v>0</v>
      </c>
    </row>
    <row r="706" spans="1:11" x14ac:dyDescent="0.25">
      <c r="A706" s="71">
        <v>41456</v>
      </c>
      <c r="B706" s="72">
        <v>0.53819444444444442</v>
      </c>
      <c r="C706" s="80" t="s">
        <v>1162</v>
      </c>
      <c r="D706" s="80" t="s">
        <v>363</v>
      </c>
      <c r="E706" s="66" t="s">
        <v>2453</v>
      </c>
      <c r="F706" s="80" t="s">
        <v>2454</v>
      </c>
      <c r="G706" s="80">
        <v>1</v>
      </c>
      <c r="H706" s="71"/>
      <c r="I706" s="72"/>
      <c r="J706" s="66" t="s">
        <v>2456</v>
      </c>
      <c r="K706" s="70">
        <f t="shared" si="24"/>
        <v>-41456</v>
      </c>
    </row>
    <row r="707" spans="1:11" x14ac:dyDescent="0.25">
      <c r="A707" s="71">
        <v>41478</v>
      </c>
      <c r="B707" s="72">
        <v>0.69374999999999998</v>
      </c>
      <c r="C707" s="80" t="s">
        <v>1162</v>
      </c>
      <c r="D707" s="80" t="s">
        <v>2657</v>
      </c>
      <c r="E707" s="66" t="s">
        <v>3406</v>
      </c>
      <c r="F707" s="80" t="s">
        <v>716</v>
      </c>
      <c r="G707" s="80">
        <v>1</v>
      </c>
      <c r="H707" s="71">
        <v>41480</v>
      </c>
      <c r="I707" s="72">
        <v>0.66666666666666663</v>
      </c>
      <c r="J707" s="66" t="s">
        <v>3407</v>
      </c>
      <c r="K707" s="70">
        <f t="shared" si="24"/>
        <v>2</v>
      </c>
    </row>
    <row r="708" spans="1:11" x14ac:dyDescent="0.25">
      <c r="A708" s="71">
        <v>41443</v>
      </c>
      <c r="B708" s="72">
        <v>0.4916666666666667</v>
      </c>
      <c r="C708" s="80" t="s">
        <v>2335</v>
      </c>
      <c r="D708" s="80" t="s">
        <v>117</v>
      </c>
      <c r="E708" s="66" t="s">
        <v>1514</v>
      </c>
      <c r="F708" s="80" t="s">
        <v>2575</v>
      </c>
      <c r="G708" s="80">
        <v>1</v>
      </c>
      <c r="H708" s="71">
        <v>41463</v>
      </c>
      <c r="I708" s="72">
        <v>0.58333333333333337</v>
      </c>
      <c r="J708" s="66" t="s">
        <v>2585</v>
      </c>
      <c r="K708" s="70">
        <f t="shared" si="24"/>
        <v>20</v>
      </c>
    </row>
    <row r="709" spans="1:11" x14ac:dyDescent="0.25">
      <c r="A709" s="71">
        <v>41472</v>
      </c>
      <c r="B709" s="72">
        <v>0.66875000000000007</v>
      </c>
      <c r="C709" s="80" t="s">
        <v>1153</v>
      </c>
      <c r="D709" s="80" t="s">
        <v>117</v>
      </c>
      <c r="E709" s="66" t="s">
        <v>666</v>
      </c>
      <c r="F709" s="80" t="s">
        <v>3328</v>
      </c>
      <c r="G709" s="80">
        <v>1</v>
      </c>
      <c r="H709" s="71">
        <v>41480</v>
      </c>
      <c r="I709" s="72">
        <v>0.54166666666666663</v>
      </c>
      <c r="J709" s="66" t="s">
        <v>3383</v>
      </c>
      <c r="K709" s="70">
        <f t="shared" si="24"/>
        <v>8</v>
      </c>
    </row>
    <row r="710" spans="1:11" x14ac:dyDescent="0.25">
      <c r="A710" s="71">
        <v>41466</v>
      </c>
      <c r="B710" s="72">
        <v>0.70833333333333337</v>
      </c>
      <c r="C710" s="80" t="s">
        <v>2335</v>
      </c>
      <c r="D710" s="80" t="s">
        <v>2487</v>
      </c>
      <c r="E710" s="66" t="s">
        <v>1069</v>
      </c>
      <c r="F710" s="80" t="s">
        <v>2894</v>
      </c>
      <c r="G710" s="80">
        <v>1</v>
      </c>
      <c r="H710" s="71">
        <v>41470</v>
      </c>
      <c r="I710" s="72">
        <v>0.70833333333333337</v>
      </c>
      <c r="J710" s="66" t="s">
        <v>2895</v>
      </c>
      <c r="K710" s="70">
        <f t="shared" si="24"/>
        <v>4</v>
      </c>
    </row>
    <row r="711" spans="1:11" x14ac:dyDescent="0.25">
      <c r="A711" s="71">
        <v>41466</v>
      </c>
      <c r="B711" s="72">
        <v>0.70833333333333337</v>
      </c>
      <c r="C711" s="80" t="s">
        <v>2335</v>
      </c>
      <c r="D711" s="80" t="s">
        <v>2487</v>
      </c>
      <c r="E711" s="66" t="s">
        <v>1069</v>
      </c>
      <c r="F711" s="80" t="s">
        <v>2894</v>
      </c>
      <c r="G711" s="80">
        <v>1</v>
      </c>
      <c r="H711" s="71">
        <v>41480</v>
      </c>
      <c r="I711" s="72">
        <v>0.58333333333333337</v>
      </c>
      <c r="J711" s="66" t="s">
        <v>3384</v>
      </c>
      <c r="K711" s="70">
        <f t="shared" si="24"/>
        <v>14</v>
      </c>
    </row>
    <row r="712" spans="1:11" x14ac:dyDescent="0.25">
      <c r="A712" s="71">
        <v>41466</v>
      </c>
      <c r="B712" s="72">
        <v>0.70833333333333337</v>
      </c>
      <c r="C712" s="80" t="s">
        <v>696</v>
      </c>
      <c r="D712" s="80" t="s">
        <v>2487</v>
      </c>
      <c r="E712" s="66" t="s">
        <v>1069</v>
      </c>
      <c r="F712" s="80" t="s">
        <v>2894</v>
      </c>
      <c r="G712" s="80">
        <v>1</v>
      </c>
      <c r="H712" s="71">
        <v>41473</v>
      </c>
      <c r="I712" s="72">
        <v>0.75</v>
      </c>
      <c r="J712" s="66" t="s">
        <v>3128</v>
      </c>
      <c r="K712" s="70">
        <f t="shared" si="24"/>
        <v>7</v>
      </c>
    </row>
    <row r="713" spans="1:11" x14ac:dyDescent="0.25">
      <c r="A713" s="71">
        <v>41437</v>
      </c>
      <c r="B713" s="72">
        <v>0.47916666666666669</v>
      </c>
      <c r="C713" s="80" t="s">
        <v>2426</v>
      </c>
      <c r="D713" s="80" t="s">
        <v>117</v>
      </c>
      <c r="E713" s="66" t="s">
        <v>2466</v>
      </c>
      <c r="F713" s="80" t="s">
        <v>2467</v>
      </c>
      <c r="G713" s="80">
        <v>1</v>
      </c>
      <c r="H713" s="71">
        <v>41458</v>
      </c>
      <c r="I713" s="72">
        <v>0.5083333333333333</v>
      </c>
      <c r="J713" s="66" t="s">
        <v>2168</v>
      </c>
      <c r="K713" s="70">
        <f t="shared" si="24"/>
        <v>21</v>
      </c>
    </row>
    <row r="714" spans="1:11" x14ac:dyDescent="0.25">
      <c r="A714" s="71">
        <v>41437</v>
      </c>
      <c r="B714" s="72">
        <v>0.47916666666666669</v>
      </c>
      <c r="C714" s="80" t="s">
        <v>2426</v>
      </c>
      <c r="D714" s="80" t="s">
        <v>117</v>
      </c>
      <c r="E714" s="66" t="s">
        <v>1419</v>
      </c>
      <c r="F714" s="80" t="s">
        <v>3145</v>
      </c>
      <c r="G714" s="80">
        <v>1</v>
      </c>
      <c r="H714" s="71">
        <v>41477</v>
      </c>
      <c r="I714" s="72">
        <v>0.5</v>
      </c>
      <c r="J714" s="66" t="s">
        <v>3214</v>
      </c>
      <c r="K714" s="70">
        <f t="shared" si="24"/>
        <v>40</v>
      </c>
    </row>
    <row r="715" spans="1:11" x14ac:dyDescent="0.25">
      <c r="A715" s="71">
        <v>41477</v>
      </c>
      <c r="B715" s="72">
        <v>0.70833333333333337</v>
      </c>
      <c r="C715" s="80" t="s">
        <v>696</v>
      </c>
      <c r="D715" s="80" t="s">
        <v>2657</v>
      </c>
      <c r="E715" s="66" t="s">
        <v>3299</v>
      </c>
      <c r="F715" s="80" t="s">
        <v>3300</v>
      </c>
      <c r="G715" s="80">
        <v>1</v>
      </c>
      <c r="H715" s="71">
        <v>41478</v>
      </c>
      <c r="I715" s="72">
        <v>0.66666666666666663</v>
      </c>
      <c r="J715" s="66" t="s">
        <v>3301</v>
      </c>
      <c r="K715" s="70">
        <f t="shared" si="24"/>
        <v>1</v>
      </c>
    </row>
    <row r="716" spans="1:11" x14ac:dyDescent="0.25">
      <c r="A716" s="71">
        <v>41477</v>
      </c>
      <c r="B716" s="72">
        <v>0.70833333333333337</v>
      </c>
      <c r="C716" s="80" t="s">
        <v>696</v>
      </c>
      <c r="D716" s="80" t="s">
        <v>2657</v>
      </c>
      <c r="E716" s="66" t="s">
        <v>3299</v>
      </c>
      <c r="F716" s="80" t="s">
        <v>3300</v>
      </c>
      <c r="G716" s="80">
        <v>1</v>
      </c>
      <c r="H716" s="71">
        <v>41478</v>
      </c>
      <c r="I716" s="72">
        <v>0.66666666666666663</v>
      </c>
      <c r="J716" s="66" t="s">
        <v>3302</v>
      </c>
      <c r="K716" s="70">
        <f t="shared" si="24"/>
        <v>1</v>
      </c>
    </row>
    <row r="717" spans="1:11" x14ac:dyDescent="0.25">
      <c r="A717" s="71">
        <v>41457</v>
      </c>
      <c r="B717" s="72">
        <v>0.58333333333333337</v>
      </c>
      <c r="C717" s="80" t="s">
        <v>1153</v>
      </c>
      <c r="D717" s="80" t="s">
        <v>117</v>
      </c>
      <c r="E717" s="66" t="s">
        <v>252</v>
      </c>
      <c r="F717" s="80" t="s">
        <v>2811</v>
      </c>
      <c r="G717" s="80">
        <v>1</v>
      </c>
      <c r="H717" s="71">
        <v>41477</v>
      </c>
      <c r="I717" s="72">
        <v>0.5</v>
      </c>
      <c r="J717" s="66" t="s">
        <v>3206</v>
      </c>
      <c r="K717" s="70">
        <f t="shared" si="24"/>
        <v>20</v>
      </c>
    </row>
    <row r="718" spans="1:11" x14ac:dyDescent="0.25">
      <c r="A718" s="71">
        <v>41472</v>
      </c>
      <c r="B718" s="72">
        <v>0.46875</v>
      </c>
      <c r="C718" s="80" t="s">
        <v>1153</v>
      </c>
      <c r="D718" s="80" t="s">
        <v>117</v>
      </c>
      <c r="E718" s="66" t="s">
        <v>252</v>
      </c>
      <c r="F718" s="80" t="s">
        <v>2811</v>
      </c>
      <c r="G718" s="80">
        <v>1</v>
      </c>
      <c r="H718" s="71">
        <v>41485</v>
      </c>
      <c r="I718" s="72">
        <v>0.64583333333333337</v>
      </c>
      <c r="J718" s="66" t="s">
        <v>3530</v>
      </c>
      <c r="K718" s="70">
        <f t="shared" si="24"/>
        <v>13</v>
      </c>
    </row>
    <row r="719" spans="1:11" x14ac:dyDescent="0.25">
      <c r="A719" s="71">
        <v>41444</v>
      </c>
      <c r="B719" s="72">
        <v>0.71527777777777779</v>
      </c>
      <c r="C719" s="80" t="s">
        <v>2335</v>
      </c>
      <c r="D719" s="80" t="s">
        <v>2889</v>
      </c>
      <c r="E719" s="66" t="s">
        <v>847</v>
      </c>
      <c r="F719" s="80" t="s">
        <v>2890</v>
      </c>
      <c r="G719" s="80">
        <v>1</v>
      </c>
      <c r="H719" s="71">
        <v>41470</v>
      </c>
      <c r="I719" s="72">
        <v>0.70833333333333337</v>
      </c>
      <c r="J719" s="66" t="s">
        <v>2891</v>
      </c>
      <c r="K719" s="70">
        <f t="shared" si="24"/>
        <v>26</v>
      </c>
    </row>
    <row r="720" spans="1:11" x14ac:dyDescent="0.25">
      <c r="A720" s="71">
        <v>41444</v>
      </c>
      <c r="B720" s="72">
        <v>0.66666666666666663</v>
      </c>
      <c r="C720" s="80" t="s">
        <v>2335</v>
      </c>
      <c r="D720" s="80" t="s">
        <v>117</v>
      </c>
      <c r="E720" s="66" t="s">
        <v>854</v>
      </c>
      <c r="F720" s="80" t="s">
        <v>2679</v>
      </c>
      <c r="G720" s="80">
        <v>1</v>
      </c>
      <c r="H720" s="71">
        <v>41465</v>
      </c>
      <c r="I720" s="72">
        <v>0.52083333333333337</v>
      </c>
      <c r="J720" s="66" t="s">
        <v>2471</v>
      </c>
      <c r="K720" s="70">
        <f t="shared" si="24"/>
        <v>21</v>
      </c>
    </row>
    <row r="721" spans="1:11" x14ac:dyDescent="0.25">
      <c r="A721" s="71">
        <v>41477</v>
      </c>
      <c r="B721" s="72">
        <v>0.76041666666666663</v>
      </c>
      <c r="C721" s="80" t="s">
        <v>1162</v>
      </c>
      <c r="D721" s="80" t="s">
        <v>2487</v>
      </c>
      <c r="E721" s="66" t="s">
        <v>3411</v>
      </c>
      <c r="F721" s="80" t="s">
        <v>1347</v>
      </c>
      <c r="G721" s="80">
        <v>1</v>
      </c>
      <c r="H721" s="71">
        <v>41480</v>
      </c>
      <c r="I721" s="72">
        <v>0.66666666666666663</v>
      </c>
      <c r="J721" s="66" t="s">
        <v>3412</v>
      </c>
      <c r="K721" s="70">
        <f t="shared" si="24"/>
        <v>3</v>
      </c>
    </row>
    <row r="722" spans="1:11" x14ac:dyDescent="0.25">
      <c r="A722" s="71">
        <v>41480</v>
      </c>
      <c r="B722" s="72">
        <v>0.77777777777777779</v>
      </c>
      <c r="C722" s="80" t="s">
        <v>1162</v>
      </c>
      <c r="D722" s="80" t="s">
        <v>2487</v>
      </c>
      <c r="E722" s="66" t="s">
        <v>3411</v>
      </c>
      <c r="F722" s="80" t="s">
        <v>1347</v>
      </c>
      <c r="G722" s="80">
        <v>1</v>
      </c>
      <c r="H722" s="71">
        <v>41481</v>
      </c>
      <c r="I722" s="72">
        <v>0.7319444444444444</v>
      </c>
      <c r="J722" s="66" t="s">
        <v>3450</v>
      </c>
      <c r="K722" s="70">
        <f t="shared" si="24"/>
        <v>1</v>
      </c>
    </row>
    <row r="723" spans="1:11" x14ac:dyDescent="0.25">
      <c r="A723" s="71">
        <v>41480</v>
      </c>
      <c r="B723" s="72">
        <v>0.77777777777777779</v>
      </c>
      <c r="C723" s="80" t="s">
        <v>1162</v>
      </c>
      <c r="D723" s="80" t="s">
        <v>2487</v>
      </c>
      <c r="E723" s="66" t="s">
        <v>3411</v>
      </c>
      <c r="F723" s="80" t="s">
        <v>1347</v>
      </c>
      <c r="G723" s="80">
        <v>1</v>
      </c>
      <c r="H723" s="71">
        <v>41481</v>
      </c>
      <c r="I723" s="72">
        <v>0.72916666666666663</v>
      </c>
      <c r="J723" s="66" t="s">
        <v>3451</v>
      </c>
      <c r="K723" s="70">
        <f t="shared" si="24"/>
        <v>1</v>
      </c>
    </row>
    <row r="724" spans="1:11" x14ac:dyDescent="0.25">
      <c r="A724" s="71">
        <v>41457</v>
      </c>
      <c r="B724" s="72">
        <v>0.47916666666666669</v>
      </c>
      <c r="C724" s="80" t="s">
        <v>2426</v>
      </c>
      <c r="D724" s="80" t="s">
        <v>51</v>
      </c>
      <c r="E724" s="66" t="s">
        <v>946</v>
      </c>
      <c r="F724" s="80" t="s">
        <v>2484</v>
      </c>
      <c r="G724" s="80">
        <v>1</v>
      </c>
      <c r="H724" s="71">
        <v>41458</v>
      </c>
      <c r="I724" s="72">
        <v>0.75</v>
      </c>
      <c r="J724" s="66" t="s">
        <v>2499</v>
      </c>
      <c r="K724" s="70">
        <f t="shared" si="24"/>
        <v>1</v>
      </c>
    </row>
    <row r="725" spans="1:11" x14ac:dyDescent="0.25">
      <c r="A725" s="71">
        <v>41459</v>
      </c>
      <c r="B725" s="72">
        <v>0.70833333333333337</v>
      </c>
      <c r="C725" s="80" t="s">
        <v>1153</v>
      </c>
      <c r="D725" s="80" t="s">
        <v>51</v>
      </c>
      <c r="E725" s="66" t="s">
        <v>946</v>
      </c>
      <c r="F725" s="80" t="s">
        <v>3009</v>
      </c>
      <c r="G725" s="80">
        <v>1</v>
      </c>
      <c r="H725" s="71">
        <v>41472</v>
      </c>
      <c r="I725" s="72">
        <v>0.5</v>
      </c>
      <c r="J725" s="66" t="s">
        <v>3025</v>
      </c>
      <c r="K725" s="70">
        <f t="shared" si="24"/>
        <v>13</v>
      </c>
    </row>
    <row r="726" spans="1:11" x14ac:dyDescent="0.25">
      <c r="A726" s="71">
        <v>41459</v>
      </c>
      <c r="B726" s="72">
        <v>0.70833333333333337</v>
      </c>
      <c r="C726" s="80" t="s">
        <v>1153</v>
      </c>
      <c r="D726" s="80" t="s">
        <v>51</v>
      </c>
      <c r="E726" s="66" t="s">
        <v>946</v>
      </c>
      <c r="F726" s="80" t="s">
        <v>3304</v>
      </c>
      <c r="G726" s="80">
        <v>1</v>
      </c>
      <c r="H726" s="71">
        <v>41478</v>
      </c>
      <c r="I726" s="72">
        <v>0.66666666666666663</v>
      </c>
      <c r="J726" s="66" t="s">
        <v>3305</v>
      </c>
      <c r="K726" s="70">
        <f t="shared" si="24"/>
        <v>19</v>
      </c>
    </row>
    <row r="727" spans="1:11" x14ac:dyDescent="0.25">
      <c r="A727" s="71">
        <v>41462</v>
      </c>
      <c r="B727" s="72">
        <v>0.91666666666666663</v>
      </c>
      <c r="C727" s="80" t="s">
        <v>1676</v>
      </c>
      <c r="D727" s="80" t="s">
        <v>2645</v>
      </c>
      <c r="E727" s="66" t="s">
        <v>452</v>
      </c>
      <c r="F727" s="48" t="s">
        <v>1312</v>
      </c>
      <c r="G727" s="48">
        <v>1</v>
      </c>
      <c r="H727" s="71">
        <v>41464</v>
      </c>
      <c r="I727" s="72">
        <v>0.625</v>
      </c>
      <c r="J727" s="66" t="s">
        <v>2646</v>
      </c>
      <c r="K727" s="70">
        <f t="shared" si="24"/>
        <v>2</v>
      </c>
    </row>
    <row r="728" spans="1:11" x14ac:dyDescent="0.25">
      <c r="A728" s="71">
        <v>41462</v>
      </c>
      <c r="B728" s="72">
        <v>0.91666666666666663</v>
      </c>
      <c r="C728" s="80" t="s">
        <v>1676</v>
      </c>
      <c r="D728" s="80" t="s">
        <v>2645</v>
      </c>
      <c r="E728" s="66" t="s">
        <v>452</v>
      </c>
      <c r="F728" s="48" t="s">
        <v>1312</v>
      </c>
      <c r="G728" s="48">
        <v>1</v>
      </c>
      <c r="K728" s="70">
        <f t="shared" si="24"/>
        <v>-41462</v>
      </c>
    </row>
    <row r="729" spans="1:11" x14ac:dyDescent="0.25">
      <c r="A729" s="71">
        <v>41462</v>
      </c>
      <c r="B729" s="72">
        <v>0.91666666666666663</v>
      </c>
      <c r="C729" s="80" t="s">
        <v>1676</v>
      </c>
      <c r="D729" s="80" t="s">
        <v>2768</v>
      </c>
      <c r="E729" s="66" t="s">
        <v>452</v>
      </c>
      <c r="F729" s="80" t="s">
        <v>2872</v>
      </c>
      <c r="G729" s="80" t="s">
        <v>1700</v>
      </c>
      <c r="H729" s="71" t="s">
        <v>1700</v>
      </c>
      <c r="I729" s="72" t="s">
        <v>1700</v>
      </c>
      <c r="J729" s="66" t="s">
        <v>1700</v>
      </c>
      <c r="K729" s="70" t="e">
        <f t="shared" si="24"/>
        <v>#VALUE!</v>
      </c>
    </row>
    <row r="730" spans="1:11" x14ac:dyDescent="0.25">
      <c r="A730" s="71">
        <v>41452</v>
      </c>
      <c r="B730" s="72">
        <v>0.41666666666666669</v>
      </c>
      <c r="C730" s="80" t="s">
        <v>1676</v>
      </c>
      <c r="D730" s="80" t="s">
        <v>51</v>
      </c>
      <c r="E730" s="66" t="s">
        <v>452</v>
      </c>
      <c r="F730" s="80" t="s">
        <v>2872</v>
      </c>
      <c r="G730" s="80">
        <v>3</v>
      </c>
      <c r="H730" s="71">
        <v>41474</v>
      </c>
      <c r="I730" s="66" t="s">
        <v>3176</v>
      </c>
      <c r="K730" s="70">
        <f t="shared" si="24"/>
        <v>22</v>
      </c>
    </row>
    <row r="731" spans="1:11" x14ac:dyDescent="0.25">
      <c r="A731" s="71">
        <v>41474</v>
      </c>
      <c r="B731" s="72">
        <v>0.91666666666666663</v>
      </c>
      <c r="C731" s="80" t="s">
        <v>1162</v>
      </c>
      <c r="D731" s="80" t="s">
        <v>2657</v>
      </c>
      <c r="E731" s="66" t="s">
        <v>452</v>
      </c>
      <c r="F731" s="80" t="s">
        <v>3262</v>
      </c>
      <c r="G731" s="80">
        <v>1</v>
      </c>
      <c r="H731" s="71">
        <v>41477</v>
      </c>
      <c r="I731" s="72">
        <v>0.66666666666666663</v>
      </c>
      <c r="J731" s="66" t="s">
        <v>3263</v>
      </c>
      <c r="K731" s="70">
        <f t="shared" si="24"/>
        <v>3</v>
      </c>
    </row>
    <row r="732" spans="1:11" x14ac:dyDescent="0.25">
      <c r="A732" s="71">
        <v>41474</v>
      </c>
      <c r="B732" s="72">
        <v>0.91666666666666663</v>
      </c>
      <c r="C732" s="80" t="s">
        <v>1162</v>
      </c>
      <c r="D732" s="80" t="s">
        <v>2657</v>
      </c>
      <c r="E732" s="66" t="s">
        <v>452</v>
      </c>
      <c r="F732" s="80" t="s">
        <v>3262</v>
      </c>
      <c r="G732" s="80">
        <v>1</v>
      </c>
      <c r="H732" s="71">
        <v>41478</v>
      </c>
      <c r="I732" s="72">
        <v>0.66666666666666663</v>
      </c>
      <c r="J732" s="66" t="s">
        <v>3303</v>
      </c>
      <c r="K732" s="70">
        <f t="shared" si="24"/>
        <v>4</v>
      </c>
    </row>
    <row r="733" spans="1:11" x14ac:dyDescent="0.25">
      <c r="A733" s="71">
        <v>41482</v>
      </c>
      <c r="B733" s="72">
        <v>0.75</v>
      </c>
      <c r="C733" s="80" t="s">
        <v>1162</v>
      </c>
      <c r="D733" s="80" t="s">
        <v>2657</v>
      </c>
      <c r="E733" s="66" t="s">
        <v>452</v>
      </c>
      <c r="F733" s="80" t="s">
        <v>3262</v>
      </c>
      <c r="G733" s="80">
        <v>1</v>
      </c>
      <c r="H733" s="71">
        <v>41484</v>
      </c>
      <c r="I733" s="72">
        <v>0.55555555555555558</v>
      </c>
      <c r="J733" s="66" t="s">
        <v>3480</v>
      </c>
      <c r="K733" s="70">
        <f t="shared" si="24"/>
        <v>2</v>
      </c>
    </row>
    <row r="734" spans="1:11" x14ac:dyDescent="0.25">
      <c r="A734" s="71">
        <v>41464</v>
      </c>
      <c r="B734" s="72">
        <v>0.44375000000000003</v>
      </c>
      <c r="C734" s="80" t="s">
        <v>1676</v>
      </c>
      <c r="D734" s="80" t="s">
        <v>784</v>
      </c>
      <c r="E734" s="66" t="s">
        <v>2658</v>
      </c>
      <c r="F734" s="48" t="s">
        <v>968</v>
      </c>
      <c r="G734" s="48">
        <v>1</v>
      </c>
      <c r="H734" s="71">
        <v>41469</v>
      </c>
      <c r="I734" s="72">
        <v>0.52083333333333337</v>
      </c>
      <c r="J734" s="66" t="s">
        <v>2796</v>
      </c>
      <c r="K734" s="70">
        <f t="shared" si="24"/>
        <v>5</v>
      </c>
    </row>
    <row r="735" spans="1:11" x14ac:dyDescent="0.25">
      <c r="A735" s="71">
        <v>41464</v>
      </c>
      <c r="B735" s="72">
        <v>0.44375000000000003</v>
      </c>
      <c r="C735" s="80" t="s">
        <v>1676</v>
      </c>
      <c r="D735" s="80" t="s">
        <v>784</v>
      </c>
      <c r="E735" s="66" t="s">
        <v>2658</v>
      </c>
      <c r="F735" s="48" t="s">
        <v>968</v>
      </c>
      <c r="G735" s="48">
        <v>1</v>
      </c>
      <c r="H735" s="71">
        <v>41469</v>
      </c>
      <c r="I735" s="72">
        <v>0.52083333333333337</v>
      </c>
      <c r="J735" s="66" t="s">
        <v>2797</v>
      </c>
      <c r="K735" s="70">
        <f t="shared" si="24"/>
        <v>5</v>
      </c>
    </row>
    <row r="736" spans="1:11" x14ac:dyDescent="0.25">
      <c r="A736" s="71">
        <v>41464</v>
      </c>
      <c r="B736" s="72">
        <v>0.44375000000000003</v>
      </c>
      <c r="C736" s="80" t="s">
        <v>1162</v>
      </c>
      <c r="D736" s="80" t="s">
        <v>2657</v>
      </c>
      <c r="E736" s="66" t="s">
        <v>2658</v>
      </c>
      <c r="F736" s="80" t="s">
        <v>1347</v>
      </c>
      <c r="G736" s="80">
        <v>1</v>
      </c>
      <c r="H736" s="71">
        <v>41464</v>
      </c>
      <c r="I736" s="72">
        <v>0.75</v>
      </c>
      <c r="J736" s="66" t="s">
        <v>2659</v>
      </c>
      <c r="K736" s="70">
        <f t="shared" si="24"/>
        <v>0</v>
      </c>
    </row>
    <row r="737" spans="1:11" x14ac:dyDescent="0.25">
      <c r="A737" s="71">
        <v>41456</v>
      </c>
      <c r="B737" s="72">
        <v>0.4375</v>
      </c>
      <c r="C737" s="80" t="s">
        <v>2335</v>
      </c>
      <c r="D737" s="80" t="s">
        <v>51</v>
      </c>
      <c r="E737" s="66" t="s">
        <v>1004</v>
      </c>
      <c r="F737" s="80" t="s">
        <v>2794</v>
      </c>
      <c r="G737" s="80">
        <v>1</v>
      </c>
      <c r="H737" s="71">
        <v>41467</v>
      </c>
      <c r="I737" s="72">
        <v>0.77083333333333337</v>
      </c>
      <c r="J737" s="66" t="s">
        <v>2795</v>
      </c>
      <c r="K737" s="70">
        <f t="shared" si="24"/>
        <v>11</v>
      </c>
    </row>
    <row r="738" spans="1:11" x14ac:dyDescent="0.25">
      <c r="A738" s="71">
        <v>41464</v>
      </c>
      <c r="B738" s="72">
        <v>0.33680555555555558</v>
      </c>
      <c r="C738" s="80" t="s">
        <v>2335</v>
      </c>
      <c r="D738" s="80" t="s">
        <v>2439</v>
      </c>
      <c r="E738" s="66" t="s">
        <v>1672</v>
      </c>
      <c r="F738" s="80" t="s">
        <v>2902</v>
      </c>
      <c r="G738" s="80">
        <v>1</v>
      </c>
      <c r="H738" s="71">
        <v>41473</v>
      </c>
      <c r="I738" s="72">
        <v>0.49583333333333335</v>
      </c>
      <c r="J738" s="66" t="s">
        <v>2909</v>
      </c>
      <c r="K738" s="70" t="s">
        <v>1700</v>
      </c>
    </row>
    <row r="739" spans="1:11" x14ac:dyDescent="0.25">
      <c r="A739" s="71">
        <v>41464</v>
      </c>
      <c r="B739" s="72">
        <v>0.33680555555555558</v>
      </c>
      <c r="C739" s="80" t="s">
        <v>2335</v>
      </c>
      <c r="D739" s="80" t="s">
        <v>2439</v>
      </c>
      <c r="E739" s="66" t="s">
        <v>1672</v>
      </c>
      <c r="F739" s="80" t="s">
        <v>2902</v>
      </c>
      <c r="G739" s="80">
        <v>1</v>
      </c>
      <c r="H739" s="71">
        <v>41474</v>
      </c>
      <c r="I739" s="72">
        <v>0.625</v>
      </c>
      <c r="J739" s="66" t="s">
        <v>3171</v>
      </c>
      <c r="K739" s="70">
        <f t="shared" ref="K739:K786" si="25">H739-A739</f>
        <v>10</v>
      </c>
    </row>
    <row r="740" spans="1:11" x14ac:dyDescent="0.25">
      <c r="A740" s="71">
        <v>41404</v>
      </c>
      <c r="B740" s="72">
        <v>0.33333333333333331</v>
      </c>
      <c r="C740" s="80" t="s">
        <v>1676</v>
      </c>
      <c r="D740" s="80" t="s">
        <v>196</v>
      </c>
      <c r="E740" s="66" t="s">
        <v>1338</v>
      </c>
      <c r="G740" s="80">
        <v>2</v>
      </c>
      <c r="H740" s="71">
        <v>41474</v>
      </c>
      <c r="I740" s="66" t="s">
        <v>3176</v>
      </c>
      <c r="K740" s="70">
        <f t="shared" si="25"/>
        <v>70</v>
      </c>
    </row>
    <row r="741" spans="1:11" x14ac:dyDescent="0.25">
      <c r="A741" s="71">
        <v>41470</v>
      </c>
      <c r="B741" s="72">
        <v>0.33333333333333331</v>
      </c>
      <c r="C741" s="80" t="s">
        <v>2335</v>
      </c>
      <c r="D741" s="80" t="s">
        <v>196</v>
      </c>
      <c r="E741" s="66" t="s">
        <v>1338</v>
      </c>
      <c r="F741" s="80" t="s">
        <v>3181</v>
      </c>
      <c r="G741" s="80">
        <v>1</v>
      </c>
      <c r="H741" s="71">
        <v>41478</v>
      </c>
      <c r="I741" s="72">
        <v>0.73333333333333339</v>
      </c>
      <c r="J741" s="66" t="s">
        <v>3272</v>
      </c>
      <c r="K741" s="70">
        <f t="shared" si="25"/>
        <v>8</v>
      </c>
    </row>
    <row r="742" spans="1:11" x14ac:dyDescent="0.25">
      <c r="A742" s="71">
        <v>41470</v>
      </c>
      <c r="B742" s="72">
        <v>0.33333333333333331</v>
      </c>
      <c r="C742" s="80" t="s">
        <v>2335</v>
      </c>
      <c r="D742" s="80" t="s">
        <v>196</v>
      </c>
      <c r="E742" s="66" t="s">
        <v>1338</v>
      </c>
      <c r="F742" s="80" t="s">
        <v>3181</v>
      </c>
      <c r="G742" s="80">
        <v>1</v>
      </c>
      <c r="H742" s="71">
        <v>41481</v>
      </c>
      <c r="I742" s="72">
        <v>0.73333333333333339</v>
      </c>
      <c r="J742" s="66" t="s">
        <v>3455</v>
      </c>
      <c r="K742" s="70">
        <f t="shared" si="25"/>
        <v>11</v>
      </c>
    </row>
    <row r="743" spans="1:11" x14ac:dyDescent="0.25">
      <c r="A743" s="75">
        <v>41452</v>
      </c>
      <c r="B743" s="72">
        <v>0.29166666666666669</v>
      </c>
      <c r="C743" s="80" t="s">
        <v>1153</v>
      </c>
      <c r="D743" s="80" t="s">
        <v>51</v>
      </c>
      <c r="E743" s="66" t="s">
        <v>1754</v>
      </c>
      <c r="F743" s="80" t="s">
        <v>1755</v>
      </c>
      <c r="G743" s="80">
        <v>1</v>
      </c>
      <c r="H743" s="71">
        <v>41460</v>
      </c>
      <c r="I743" s="72">
        <v>0.58333333333333337</v>
      </c>
      <c r="J743" s="76" t="s">
        <v>2548</v>
      </c>
      <c r="K743" s="70">
        <f t="shared" si="25"/>
        <v>8</v>
      </c>
    </row>
    <row r="744" spans="1:11" x14ac:dyDescent="0.25">
      <c r="A744" s="71">
        <v>41450</v>
      </c>
      <c r="B744" s="72">
        <v>0.4861111111111111</v>
      </c>
      <c r="C744" s="80" t="s">
        <v>1153</v>
      </c>
      <c r="D744" s="80" t="s">
        <v>117</v>
      </c>
      <c r="E744" s="66" t="s">
        <v>879</v>
      </c>
      <c r="F744" s="80" t="s">
        <v>2467</v>
      </c>
      <c r="G744" s="80">
        <v>1</v>
      </c>
      <c r="H744" s="71">
        <v>41471</v>
      </c>
      <c r="I744" s="72">
        <v>0.47986111111111113</v>
      </c>
      <c r="J744" s="66" t="s">
        <v>2932</v>
      </c>
      <c r="K744" s="70">
        <f t="shared" si="25"/>
        <v>21</v>
      </c>
    </row>
    <row r="745" spans="1:11" x14ac:dyDescent="0.25">
      <c r="A745" s="71">
        <v>41463</v>
      </c>
      <c r="B745" s="72">
        <v>0.41666666666666669</v>
      </c>
      <c r="C745" s="80" t="s">
        <v>1676</v>
      </c>
      <c r="D745" s="80" t="s">
        <v>2593</v>
      </c>
      <c r="E745" s="66" t="s">
        <v>2869</v>
      </c>
      <c r="F745" s="80" t="s">
        <v>2870</v>
      </c>
      <c r="G745" s="80">
        <v>1</v>
      </c>
      <c r="H745" s="71">
        <v>41470</v>
      </c>
      <c r="I745" s="72">
        <v>0.66666666666666663</v>
      </c>
      <c r="J745" s="66" t="s">
        <v>2871</v>
      </c>
      <c r="K745" s="70">
        <f t="shared" si="25"/>
        <v>7</v>
      </c>
    </row>
    <row r="746" spans="1:11" x14ac:dyDescent="0.25">
      <c r="A746" s="71">
        <v>41458</v>
      </c>
      <c r="B746" s="72">
        <v>0.89583333333333337</v>
      </c>
      <c r="C746" s="80" t="s">
        <v>1676</v>
      </c>
      <c r="D746" s="80" t="s">
        <v>2487</v>
      </c>
      <c r="E746" s="66" t="s">
        <v>3324</v>
      </c>
      <c r="F746" s="80" t="s">
        <v>2467</v>
      </c>
      <c r="G746" s="80">
        <v>1</v>
      </c>
      <c r="H746" s="71">
        <v>41478</v>
      </c>
      <c r="J746" s="66" t="s">
        <v>3325</v>
      </c>
      <c r="K746" s="70">
        <f t="shared" si="25"/>
        <v>20</v>
      </c>
    </row>
    <row r="747" spans="1:11" x14ac:dyDescent="0.25">
      <c r="A747" s="71">
        <v>41464</v>
      </c>
      <c r="B747" s="66" t="s">
        <v>3087</v>
      </c>
      <c r="C747" s="80" t="s">
        <v>3088</v>
      </c>
      <c r="D747" s="80" t="s">
        <v>363</v>
      </c>
      <c r="E747" s="66" t="s">
        <v>1757</v>
      </c>
      <c r="F747" s="80" t="s">
        <v>3089</v>
      </c>
      <c r="G747" s="80">
        <v>1</v>
      </c>
      <c r="H747" s="71">
        <v>41478</v>
      </c>
      <c r="I747" s="72">
        <v>0.66666666666666663</v>
      </c>
      <c r="J747" s="66" t="s">
        <v>3287</v>
      </c>
      <c r="K747" s="70">
        <f t="shared" si="25"/>
        <v>14</v>
      </c>
    </row>
    <row r="748" spans="1:11" x14ac:dyDescent="0.25">
      <c r="A748" s="71">
        <v>41400</v>
      </c>
      <c r="B748" s="72">
        <v>0.39583333333333331</v>
      </c>
      <c r="C748" s="80" t="s">
        <v>3088</v>
      </c>
      <c r="D748" s="80" t="s">
        <v>363</v>
      </c>
      <c r="E748" s="66" t="s">
        <v>1757</v>
      </c>
      <c r="F748" s="80" t="s">
        <v>3089</v>
      </c>
      <c r="H748" s="71"/>
      <c r="I748" s="72"/>
      <c r="J748" s="66" t="s">
        <v>3122</v>
      </c>
      <c r="K748" s="70">
        <f t="shared" si="25"/>
        <v>-41400</v>
      </c>
    </row>
    <row r="749" spans="1:11" x14ac:dyDescent="0.25">
      <c r="A749" s="71">
        <v>41400</v>
      </c>
      <c r="B749" s="72">
        <v>0.39583333333333331</v>
      </c>
      <c r="C749" s="80" t="s">
        <v>2426</v>
      </c>
      <c r="D749" s="80" t="s">
        <v>2439</v>
      </c>
      <c r="E749" s="66" t="s">
        <v>1757</v>
      </c>
      <c r="H749" s="71">
        <v>41473</v>
      </c>
      <c r="I749" s="66" t="s">
        <v>3124</v>
      </c>
      <c r="K749" s="70">
        <f t="shared" si="25"/>
        <v>73</v>
      </c>
    </row>
    <row r="750" spans="1:11" x14ac:dyDescent="0.25">
      <c r="A750" s="71">
        <v>41472</v>
      </c>
      <c r="B750" s="72">
        <v>0.66666666666666663</v>
      </c>
      <c r="C750" s="80" t="s">
        <v>1676</v>
      </c>
      <c r="D750" s="80" t="s">
        <v>374</v>
      </c>
      <c r="E750" s="66" t="s">
        <v>3071</v>
      </c>
      <c r="F750" s="80" t="s">
        <v>3074</v>
      </c>
      <c r="G750" s="80">
        <v>1</v>
      </c>
      <c r="H750" s="71">
        <v>41472</v>
      </c>
      <c r="I750" s="72">
        <v>0.76527777777777783</v>
      </c>
      <c r="J750" s="66" t="s">
        <v>3077</v>
      </c>
      <c r="K750" s="70">
        <f t="shared" si="25"/>
        <v>0</v>
      </c>
    </row>
    <row r="751" spans="1:11" x14ac:dyDescent="0.25">
      <c r="A751" s="71">
        <v>41472</v>
      </c>
      <c r="B751" s="72">
        <v>0.66666666666666663</v>
      </c>
      <c r="C751" s="80" t="s">
        <v>1676</v>
      </c>
      <c r="D751" s="80" t="s">
        <v>374</v>
      </c>
      <c r="E751" s="66" t="s">
        <v>3071</v>
      </c>
      <c r="F751" s="80" t="s">
        <v>3074</v>
      </c>
      <c r="G751" s="80">
        <v>1</v>
      </c>
      <c r="H751" s="71">
        <v>41472</v>
      </c>
      <c r="I751" s="72">
        <v>0.76527777777777783</v>
      </c>
      <c r="J751" s="66" t="s">
        <v>3076</v>
      </c>
      <c r="K751" s="70">
        <f t="shared" si="25"/>
        <v>0</v>
      </c>
    </row>
    <row r="752" spans="1:11" x14ac:dyDescent="0.25">
      <c r="A752" s="71">
        <v>41472</v>
      </c>
      <c r="B752" s="72">
        <v>0.66666666666666663</v>
      </c>
      <c r="C752" s="80" t="s">
        <v>1676</v>
      </c>
      <c r="D752" s="80" t="s">
        <v>374</v>
      </c>
      <c r="E752" s="66" t="s">
        <v>3071</v>
      </c>
      <c r="F752" s="80" t="s">
        <v>3074</v>
      </c>
      <c r="G752" s="80">
        <v>1</v>
      </c>
      <c r="H752" s="71">
        <v>41472</v>
      </c>
      <c r="I752" s="72">
        <v>0.76527777777777783</v>
      </c>
      <c r="J752" s="66" t="s">
        <v>3075</v>
      </c>
      <c r="K752" s="70">
        <f t="shared" si="25"/>
        <v>0</v>
      </c>
    </row>
    <row r="753" spans="1:11" x14ac:dyDescent="0.25">
      <c r="A753" s="71">
        <v>41472</v>
      </c>
      <c r="B753" s="72">
        <v>0.66666666666666663</v>
      </c>
      <c r="C753" s="80" t="s">
        <v>1830</v>
      </c>
      <c r="D753" s="80" t="s">
        <v>374</v>
      </c>
      <c r="E753" s="66" t="s">
        <v>3073</v>
      </c>
      <c r="F753" s="80" t="s">
        <v>2467</v>
      </c>
      <c r="G753" s="80">
        <v>3</v>
      </c>
      <c r="H753" s="71">
        <v>41472</v>
      </c>
      <c r="I753" s="72">
        <v>0.75138888888888899</v>
      </c>
      <c r="J753" s="66" t="s">
        <v>3072</v>
      </c>
      <c r="K753" s="70">
        <f t="shared" si="25"/>
        <v>0</v>
      </c>
    </row>
    <row r="754" spans="1:11" x14ac:dyDescent="0.25">
      <c r="A754" s="71">
        <v>41464</v>
      </c>
      <c r="B754" s="72">
        <v>0.6743055555555556</v>
      </c>
      <c r="C754" s="80" t="s">
        <v>1162</v>
      </c>
      <c r="D754" s="80" t="s">
        <v>2323</v>
      </c>
      <c r="E754" s="66" t="s">
        <v>2662</v>
      </c>
      <c r="F754" s="80" t="s">
        <v>716</v>
      </c>
      <c r="G754" s="80">
        <v>1</v>
      </c>
      <c r="H754" s="71">
        <v>41464</v>
      </c>
      <c r="I754" s="72">
        <v>0.75</v>
      </c>
      <c r="J754" s="66" t="s">
        <v>2663</v>
      </c>
      <c r="K754" s="70">
        <f t="shared" si="25"/>
        <v>0</v>
      </c>
    </row>
    <row r="755" spans="1:11" x14ac:dyDescent="0.25">
      <c r="A755" s="71">
        <v>41452</v>
      </c>
      <c r="B755" s="72">
        <v>0.71527777777777779</v>
      </c>
      <c r="C755" s="80" t="s">
        <v>2586</v>
      </c>
      <c r="D755" s="80" t="s">
        <v>2657</v>
      </c>
      <c r="E755" s="66" t="s">
        <v>2662</v>
      </c>
      <c r="F755" s="80" t="s">
        <v>716</v>
      </c>
      <c r="G755" s="80">
        <v>1</v>
      </c>
      <c r="H755" s="71">
        <v>41473</v>
      </c>
      <c r="I755" s="72">
        <v>0.625</v>
      </c>
      <c r="J755" s="66" t="s">
        <v>3119</v>
      </c>
      <c r="K755" s="70">
        <f t="shared" si="25"/>
        <v>21</v>
      </c>
    </row>
    <row r="756" spans="1:11" x14ac:dyDescent="0.25">
      <c r="A756" s="71">
        <v>41456</v>
      </c>
      <c r="B756" s="72">
        <v>0.4236111111111111</v>
      </c>
      <c r="C756" s="80" t="s">
        <v>1162</v>
      </c>
      <c r="D756" s="80" t="s">
        <v>2657</v>
      </c>
      <c r="E756" s="66" t="s">
        <v>2662</v>
      </c>
      <c r="F756" s="80" t="s">
        <v>716</v>
      </c>
      <c r="G756" s="80">
        <v>1</v>
      </c>
      <c r="H756" s="71">
        <v>41479</v>
      </c>
      <c r="I756" s="72">
        <v>0.66666666666666663</v>
      </c>
      <c r="J756" s="66" t="s">
        <v>3372</v>
      </c>
      <c r="K756" s="70">
        <f t="shared" si="25"/>
        <v>23</v>
      </c>
    </row>
    <row r="757" spans="1:11" x14ac:dyDescent="0.25">
      <c r="A757" s="71">
        <v>41477</v>
      </c>
      <c r="B757" s="72">
        <v>0.70833333333333337</v>
      </c>
      <c r="C757" s="80" t="s">
        <v>1162</v>
      </c>
      <c r="D757" s="80" t="s">
        <v>2657</v>
      </c>
      <c r="E757" s="66" t="s">
        <v>3285</v>
      </c>
      <c r="F757" s="80" t="s">
        <v>3200</v>
      </c>
      <c r="K757" s="70">
        <f t="shared" si="25"/>
        <v>-41477</v>
      </c>
    </row>
    <row r="758" spans="1:11" x14ac:dyDescent="0.25">
      <c r="A758" s="71">
        <v>41474</v>
      </c>
      <c r="B758" s="72">
        <v>0.70833333333333337</v>
      </c>
      <c r="C758" s="80" t="s">
        <v>1162</v>
      </c>
      <c r="D758" s="80" t="s">
        <v>2657</v>
      </c>
      <c r="E758" s="66" t="s">
        <v>3285</v>
      </c>
      <c r="F758" s="80" t="s">
        <v>3200</v>
      </c>
      <c r="K758" s="70">
        <f t="shared" si="25"/>
        <v>-41474</v>
      </c>
    </row>
    <row r="759" spans="1:11" x14ac:dyDescent="0.25">
      <c r="A759" s="71">
        <v>41470</v>
      </c>
      <c r="B759" s="72">
        <v>0.63194444444444442</v>
      </c>
      <c r="C759" s="80" t="s">
        <v>2426</v>
      </c>
      <c r="D759" s="80" t="s">
        <v>2439</v>
      </c>
      <c r="E759" s="66" t="s">
        <v>1952</v>
      </c>
      <c r="F759" s="80" t="s">
        <v>3133</v>
      </c>
      <c r="G759" s="80">
        <v>1</v>
      </c>
      <c r="H759" s="71">
        <v>41477</v>
      </c>
      <c r="I759" s="72">
        <v>0.5</v>
      </c>
      <c r="J759" s="66" t="s">
        <v>3211</v>
      </c>
      <c r="K759" s="70">
        <f t="shared" si="25"/>
        <v>7</v>
      </c>
    </row>
    <row r="760" spans="1:11" x14ac:dyDescent="0.25">
      <c r="A760" s="71">
        <v>41479</v>
      </c>
      <c r="B760" s="72">
        <v>0.37847222222222227</v>
      </c>
      <c r="C760" s="80" t="s">
        <v>1676</v>
      </c>
      <c r="D760" s="80" t="s">
        <v>1029</v>
      </c>
      <c r="E760" s="66" t="s">
        <v>3518</v>
      </c>
      <c r="F760" s="80" t="s">
        <v>3519</v>
      </c>
      <c r="G760" s="80">
        <v>1</v>
      </c>
      <c r="H760" s="71">
        <v>41486</v>
      </c>
      <c r="I760" s="72">
        <v>0.5</v>
      </c>
      <c r="J760" s="66" t="s">
        <v>3568</v>
      </c>
      <c r="K760" s="70">
        <f t="shared" si="25"/>
        <v>7</v>
      </c>
    </row>
    <row r="761" spans="1:11" x14ac:dyDescent="0.25">
      <c r="A761" s="71">
        <v>41437</v>
      </c>
      <c r="B761" s="72">
        <v>0.47916666666666669</v>
      </c>
      <c r="C761" s="80" t="s">
        <v>2426</v>
      </c>
      <c r="D761" s="80" t="s">
        <v>117</v>
      </c>
      <c r="E761" s="66" t="s">
        <v>726</v>
      </c>
      <c r="F761" s="80" t="s">
        <v>2459</v>
      </c>
      <c r="G761" s="80">
        <v>1</v>
      </c>
      <c r="H761" s="71">
        <v>41458</v>
      </c>
      <c r="I761" s="72">
        <v>0.5131944444444444</v>
      </c>
      <c r="J761" s="66" t="s">
        <v>2475</v>
      </c>
      <c r="K761" s="70">
        <f t="shared" si="25"/>
        <v>21</v>
      </c>
    </row>
    <row r="762" spans="1:11" x14ac:dyDescent="0.25">
      <c r="A762" s="71">
        <v>41437</v>
      </c>
      <c r="B762" s="72">
        <v>0.47916666666666669</v>
      </c>
      <c r="C762" s="80" t="s">
        <v>2426</v>
      </c>
      <c r="D762" s="80" t="s">
        <v>117</v>
      </c>
      <c r="E762" s="66" t="s">
        <v>726</v>
      </c>
      <c r="F762" s="80" t="s">
        <v>2459</v>
      </c>
      <c r="G762" s="80">
        <v>1</v>
      </c>
      <c r="H762" s="71">
        <v>41479</v>
      </c>
      <c r="I762" s="72">
        <v>0.4993055555555555</v>
      </c>
      <c r="J762" s="66" t="s">
        <v>3332</v>
      </c>
      <c r="K762" s="70">
        <f t="shared" si="25"/>
        <v>42</v>
      </c>
    </row>
    <row r="763" spans="1:11" x14ac:dyDescent="0.25">
      <c r="A763" s="71">
        <v>41478</v>
      </c>
      <c r="B763" s="72">
        <v>0.52222222222222225</v>
      </c>
      <c r="C763" s="80" t="s">
        <v>1153</v>
      </c>
      <c r="D763" s="80" t="s">
        <v>117</v>
      </c>
      <c r="E763" s="66" t="s">
        <v>726</v>
      </c>
      <c r="F763" s="80" t="s">
        <v>107</v>
      </c>
      <c r="G763" s="80">
        <v>1</v>
      </c>
      <c r="H763" s="71">
        <v>41480</v>
      </c>
      <c r="I763" s="72">
        <v>0.54166666666666663</v>
      </c>
      <c r="J763" s="66" t="s">
        <v>3382</v>
      </c>
      <c r="K763" s="70">
        <f t="shared" si="25"/>
        <v>2</v>
      </c>
    </row>
    <row r="764" spans="1:11" x14ac:dyDescent="0.25">
      <c r="A764" s="71">
        <v>41437</v>
      </c>
      <c r="B764" s="72">
        <v>0.47916666666666669</v>
      </c>
      <c r="C764" s="80" t="s">
        <v>2426</v>
      </c>
      <c r="D764" s="80" t="s">
        <v>117</v>
      </c>
      <c r="E764" s="66" t="s">
        <v>1473</v>
      </c>
      <c r="F764" s="80" t="s">
        <v>2574</v>
      </c>
      <c r="G764" s="80">
        <v>1</v>
      </c>
      <c r="H764" s="71">
        <v>41466</v>
      </c>
      <c r="I764" s="72">
        <v>0.60763888888888895</v>
      </c>
      <c r="J764" s="66" t="s">
        <v>2711</v>
      </c>
      <c r="K764" s="70">
        <f t="shared" si="25"/>
        <v>29</v>
      </c>
    </row>
    <row r="765" spans="1:11" x14ac:dyDescent="0.25">
      <c r="A765" s="71">
        <v>41460</v>
      </c>
      <c r="B765" s="72">
        <v>0.75</v>
      </c>
      <c r="C765" s="80" t="s">
        <v>10</v>
      </c>
      <c r="D765" s="80" t="s">
        <v>383</v>
      </c>
      <c r="E765" s="66" t="s">
        <v>2564</v>
      </c>
      <c r="F765" s="80" t="s">
        <v>2565</v>
      </c>
      <c r="G765" s="80">
        <v>1</v>
      </c>
      <c r="H765" s="71">
        <v>41470</v>
      </c>
      <c r="I765" s="72">
        <v>0.52083333333333337</v>
      </c>
      <c r="J765" s="66" t="s">
        <v>2843</v>
      </c>
      <c r="K765" s="70">
        <f t="shared" si="25"/>
        <v>10</v>
      </c>
    </row>
    <row r="766" spans="1:11" x14ac:dyDescent="0.25">
      <c r="A766" s="71">
        <v>41460</v>
      </c>
      <c r="B766" s="72">
        <v>0.75</v>
      </c>
      <c r="C766" s="80" t="s">
        <v>10</v>
      </c>
      <c r="D766" s="80" t="s">
        <v>383</v>
      </c>
      <c r="E766" s="66" t="s">
        <v>2564</v>
      </c>
      <c r="F766" s="80" t="s">
        <v>2565</v>
      </c>
      <c r="G766" s="80">
        <v>1</v>
      </c>
      <c r="H766" s="71"/>
      <c r="I766" s="72"/>
      <c r="J766" s="66" t="s">
        <v>3337</v>
      </c>
      <c r="K766" s="70">
        <f t="shared" si="25"/>
        <v>-41460</v>
      </c>
    </row>
    <row r="767" spans="1:11" x14ac:dyDescent="0.25">
      <c r="A767" s="71"/>
      <c r="B767" s="72"/>
      <c r="H767" s="71"/>
      <c r="I767" s="72"/>
      <c r="K767" s="70"/>
    </row>
    <row r="768" spans="1:11" x14ac:dyDescent="0.25">
      <c r="A768" s="71"/>
      <c r="B768" s="72"/>
      <c r="K768" s="70"/>
    </row>
    <row r="769" spans="11:11" x14ac:dyDescent="0.25">
      <c r="K769" s="70">
        <f t="shared" si="25"/>
        <v>0</v>
      </c>
    </row>
    <row r="770" spans="11:11" x14ac:dyDescent="0.25">
      <c r="K770" s="70">
        <f t="shared" si="25"/>
        <v>0</v>
      </c>
    </row>
    <row r="771" spans="11:11" x14ac:dyDescent="0.25">
      <c r="K771" s="70">
        <f t="shared" si="25"/>
        <v>0</v>
      </c>
    </row>
    <row r="772" spans="11:11" x14ac:dyDescent="0.25">
      <c r="K772" s="70">
        <f t="shared" si="25"/>
        <v>0</v>
      </c>
    </row>
    <row r="773" spans="11:11" x14ac:dyDescent="0.25">
      <c r="K773" s="70">
        <f t="shared" si="25"/>
        <v>0</v>
      </c>
    </row>
    <row r="774" spans="11:11" x14ac:dyDescent="0.25">
      <c r="K774" s="70">
        <f t="shared" si="25"/>
        <v>0</v>
      </c>
    </row>
    <row r="775" spans="11:11" x14ac:dyDescent="0.25">
      <c r="K775" s="70">
        <f t="shared" si="25"/>
        <v>0</v>
      </c>
    </row>
    <row r="776" spans="11:11" x14ac:dyDescent="0.25">
      <c r="K776" s="70">
        <f t="shared" si="25"/>
        <v>0</v>
      </c>
    </row>
    <row r="777" spans="11:11" x14ac:dyDescent="0.25">
      <c r="K777" s="70">
        <f t="shared" si="25"/>
        <v>0</v>
      </c>
    </row>
    <row r="778" spans="11:11" x14ac:dyDescent="0.25">
      <c r="K778" s="70">
        <f t="shared" si="25"/>
        <v>0</v>
      </c>
    </row>
    <row r="779" spans="11:11" x14ac:dyDescent="0.25">
      <c r="K779" s="70">
        <f t="shared" si="25"/>
        <v>0</v>
      </c>
    </row>
    <row r="780" spans="11:11" x14ac:dyDescent="0.25">
      <c r="K780" s="70">
        <f t="shared" si="25"/>
        <v>0</v>
      </c>
    </row>
    <row r="781" spans="11:11" x14ac:dyDescent="0.25">
      <c r="K781" s="70">
        <f t="shared" si="25"/>
        <v>0</v>
      </c>
    </row>
    <row r="782" spans="11:11" x14ac:dyDescent="0.25">
      <c r="K782" s="70">
        <f t="shared" si="25"/>
        <v>0</v>
      </c>
    </row>
    <row r="783" spans="11:11" x14ac:dyDescent="0.25">
      <c r="K783" s="70">
        <f t="shared" si="25"/>
        <v>0</v>
      </c>
    </row>
    <row r="784" spans="11:11" x14ac:dyDescent="0.25">
      <c r="K784" s="70">
        <f t="shared" si="25"/>
        <v>0</v>
      </c>
    </row>
    <row r="785" spans="11:11" x14ac:dyDescent="0.25">
      <c r="K785" s="70">
        <f t="shared" si="25"/>
        <v>0</v>
      </c>
    </row>
    <row r="786" spans="11:11" x14ac:dyDescent="0.25">
      <c r="K786" s="70">
        <f t="shared" si="25"/>
        <v>0</v>
      </c>
    </row>
    <row r="787" spans="11:11" x14ac:dyDescent="0.25">
      <c r="K787" s="70"/>
    </row>
    <row r="788" spans="11:11" x14ac:dyDescent="0.25">
      <c r="K788" s="70">
        <f t="shared" ref="K788:K851" si="26">H788-A788</f>
        <v>0</v>
      </c>
    </row>
    <row r="789" spans="11:11" x14ac:dyDescent="0.25">
      <c r="K789" s="70">
        <f t="shared" si="26"/>
        <v>0</v>
      </c>
    </row>
    <row r="790" spans="11:11" x14ac:dyDescent="0.25">
      <c r="K790" s="70">
        <f t="shared" si="26"/>
        <v>0</v>
      </c>
    </row>
    <row r="791" spans="11:11" x14ac:dyDescent="0.25">
      <c r="K791" s="70">
        <f t="shared" si="26"/>
        <v>0</v>
      </c>
    </row>
    <row r="792" spans="11:11" x14ac:dyDescent="0.25">
      <c r="K792" s="70">
        <f t="shared" si="26"/>
        <v>0</v>
      </c>
    </row>
    <row r="793" spans="11:11" x14ac:dyDescent="0.25">
      <c r="K793" s="70">
        <f t="shared" si="26"/>
        <v>0</v>
      </c>
    </row>
    <row r="794" spans="11:11" x14ac:dyDescent="0.25">
      <c r="K794" s="70">
        <f t="shared" si="26"/>
        <v>0</v>
      </c>
    </row>
    <row r="795" spans="11:11" x14ac:dyDescent="0.25">
      <c r="K795" s="70">
        <f t="shared" si="26"/>
        <v>0</v>
      </c>
    </row>
    <row r="796" spans="11:11" x14ac:dyDescent="0.25">
      <c r="K796" s="70">
        <f t="shared" si="26"/>
        <v>0</v>
      </c>
    </row>
    <row r="797" spans="11:11" x14ac:dyDescent="0.25">
      <c r="K797" s="70">
        <f t="shared" si="26"/>
        <v>0</v>
      </c>
    </row>
    <row r="798" spans="11:11" x14ac:dyDescent="0.25">
      <c r="K798" s="70">
        <f t="shared" si="26"/>
        <v>0</v>
      </c>
    </row>
    <row r="799" spans="11:11" x14ac:dyDescent="0.25">
      <c r="K799" s="70">
        <f t="shared" si="26"/>
        <v>0</v>
      </c>
    </row>
    <row r="800" spans="11:11" x14ac:dyDescent="0.25">
      <c r="K800" s="70">
        <f t="shared" si="26"/>
        <v>0</v>
      </c>
    </row>
    <row r="801" spans="11:11" x14ac:dyDescent="0.25">
      <c r="K801" s="70">
        <f t="shared" si="26"/>
        <v>0</v>
      </c>
    </row>
    <row r="802" spans="11:11" x14ac:dyDescent="0.25">
      <c r="K802" s="70">
        <f t="shared" si="26"/>
        <v>0</v>
      </c>
    </row>
    <row r="803" spans="11:11" x14ac:dyDescent="0.25">
      <c r="K803" s="70">
        <f t="shared" si="26"/>
        <v>0</v>
      </c>
    </row>
    <row r="804" spans="11:11" x14ac:dyDescent="0.25">
      <c r="K804" s="70">
        <f t="shared" si="26"/>
        <v>0</v>
      </c>
    </row>
    <row r="805" spans="11:11" x14ac:dyDescent="0.25">
      <c r="K805" s="70">
        <f t="shared" si="26"/>
        <v>0</v>
      </c>
    </row>
    <row r="806" spans="11:11" x14ac:dyDescent="0.25">
      <c r="K806" s="70">
        <f t="shared" si="26"/>
        <v>0</v>
      </c>
    </row>
    <row r="807" spans="11:11" x14ac:dyDescent="0.25">
      <c r="K807" s="70">
        <f t="shared" si="26"/>
        <v>0</v>
      </c>
    </row>
    <row r="808" spans="11:11" x14ac:dyDescent="0.25">
      <c r="K808" s="70">
        <f t="shared" si="26"/>
        <v>0</v>
      </c>
    </row>
    <row r="809" spans="11:11" x14ac:dyDescent="0.25">
      <c r="K809" s="70">
        <f t="shared" si="26"/>
        <v>0</v>
      </c>
    </row>
    <row r="810" spans="11:11" x14ac:dyDescent="0.25">
      <c r="K810" s="70">
        <f t="shared" si="26"/>
        <v>0</v>
      </c>
    </row>
    <row r="811" spans="11:11" x14ac:dyDescent="0.25">
      <c r="K811" s="70">
        <f t="shared" si="26"/>
        <v>0</v>
      </c>
    </row>
    <row r="812" spans="11:11" x14ac:dyDescent="0.25">
      <c r="K812" s="70">
        <f t="shared" si="26"/>
        <v>0</v>
      </c>
    </row>
    <row r="813" spans="11:11" x14ac:dyDescent="0.25">
      <c r="K813" s="70">
        <f t="shared" si="26"/>
        <v>0</v>
      </c>
    </row>
    <row r="814" spans="11:11" x14ac:dyDescent="0.25">
      <c r="K814" s="70">
        <f t="shared" si="26"/>
        <v>0</v>
      </c>
    </row>
    <row r="815" spans="11:11" x14ac:dyDescent="0.25">
      <c r="K815" s="70">
        <f t="shared" si="26"/>
        <v>0</v>
      </c>
    </row>
    <row r="816" spans="11:11" x14ac:dyDescent="0.25">
      <c r="K816" s="70">
        <f t="shared" si="26"/>
        <v>0</v>
      </c>
    </row>
    <row r="817" spans="11:11" x14ac:dyDescent="0.25">
      <c r="K817" s="70">
        <f t="shared" si="26"/>
        <v>0</v>
      </c>
    </row>
    <row r="818" spans="11:11" x14ac:dyDescent="0.25">
      <c r="K818" s="70">
        <f t="shared" si="26"/>
        <v>0</v>
      </c>
    </row>
    <row r="819" spans="11:11" x14ac:dyDescent="0.25">
      <c r="K819" s="70">
        <f t="shared" si="26"/>
        <v>0</v>
      </c>
    </row>
    <row r="820" spans="11:11" x14ac:dyDescent="0.25">
      <c r="K820" s="70">
        <f t="shared" si="26"/>
        <v>0</v>
      </c>
    </row>
    <row r="821" spans="11:11" x14ac:dyDescent="0.25">
      <c r="K821" s="70">
        <f t="shared" si="26"/>
        <v>0</v>
      </c>
    </row>
    <row r="822" spans="11:11" x14ac:dyDescent="0.25">
      <c r="K822" s="70">
        <f t="shared" si="26"/>
        <v>0</v>
      </c>
    </row>
    <row r="823" spans="11:11" x14ac:dyDescent="0.25">
      <c r="K823" s="70">
        <f t="shared" si="26"/>
        <v>0</v>
      </c>
    </row>
    <row r="824" spans="11:11" x14ac:dyDescent="0.25">
      <c r="K824" s="70">
        <f t="shared" si="26"/>
        <v>0</v>
      </c>
    </row>
    <row r="825" spans="11:11" x14ac:dyDescent="0.25">
      <c r="K825" s="70">
        <f t="shared" si="26"/>
        <v>0</v>
      </c>
    </row>
    <row r="826" spans="11:11" x14ac:dyDescent="0.25">
      <c r="K826" s="70">
        <f t="shared" si="26"/>
        <v>0</v>
      </c>
    </row>
    <row r="827" spans="11:11" x14ac:dyDescent="0.25">
      <c r="K827" s="70">
        <f t="shared" si="26"/>
        <v>0</v>
      </c>
    </row>
    <row r="828" spans="11:11" x14ac:dyDescent="0.25">
      <c r="K828" s="70">
        <f t="shared" si="26"/>
        <v>0</v>
      </c>
    </row>
    <row r="829" spans="11:11" x14ac:dyDescent="0.25">
      <c r="K829" s="70">
        <f t="shared" si="26"/>
        <v>0</v>
      </c>
    </row>
    <row r="830" spans="11:11" x14ac:dyDescent="0.25">
      <c r="K830" s="70">
        <f t="shared" si="26"/>
        <v>0</v>
      </c>
    </row>
    <row r="831" spans="11:11" x14ac:dyDescent="0.25">
      <c r="K831" s="70">
        <f t="shared" si="26"/>
        <v>0</v>
      </c>
    </row>
    <row r="832" spans="11:11" x14ac:dyDescent="0.25">
      <c r="K832" s="70">
        <f t="shared" si="26"/>
        <v>0</v>
      </c>
    </row>
    <row r="833" spans="11:11" x14ac:dyDescent="0.25">
      <c r="K833" s="70">
        <f t="shared" si="26"/>
        <v>0</v>
      </c>
    </row>
    <row r="834" spans="11:11" x14ac:dyDescent="0.25">
      <c r="K834" s="70">
        <f t="shared" si="26"/>
        <v>0</v>
      </c>
    </row>
    <row r="835" spans="11:11" x14ac:dyDescent="0.25">
      <c r="K835" s="70">
        <f t="shared" si="26"/>
        <v>0</v>
      </c>
    </row>
    <row r="836" spans="11:11" x14ac:dyDescent="0.25">
      <c r="K836" s="70">
        <f t="shared" si="26"/>
        <v>0</v>
      </c>
    </row>
    <row r="837" spans="11:11" x14ac:dyDescent="0.25">
      <c r="K837" s="70">
        <f t="shared" si="26"/>
        <v>0</v>
      </c>
    </row>
    <row r="838" spans="11:11" x14ac:dyDescent="0.25">
      <c r="K838" s="70">
        <f t="shared" si="26"/>
        <v>0</v>
      </c>
    </row>
    <row r="839" spans="11:11" x14ac:dyDescent="0.25">
      <c r="K839" s="70">
        <f t="shared" si="26"/>
        <v>0</v>
      </c>
    </row>
    <row r="840" spans="11:11" x14ac:dyDescent="0.25">
      <c r="K840" s="70">
        <f t="shared" si="26"/>
        <v>0</v>
      </c>
    </row>
    <row r="841" spans="11:11" x14ac:dyDescent="0.25">
      <c r="K841" s="70">
        <f t="shared" si="26"/>
        <v>0</v>
      </c>
    </row>
    <row r="842" spans="11:11" x14ac:dyDescent="0.25">
      <c r="K842" s="70">
        <f t="shared" si="26"/>
        <v>0</v>
      </c>
    </row>
    <row r="843" spans="11:11" x14ac:dyDescent="0.25">
      <c r="K843" s="70">
        <f t="shared" si="26"/>
        <v>0</v>
      </c>
    </row>
    <row r="844" spans="11:11" x14ac:dyDescent="0.25">
      <c r="K844" s="70">
        <f t="shared" si="26"/>
        <v>0</v>
      </c>
    </row>
    <row r="845" spans="11:11" x14ac:dyDescent="0.25">
      <c r="K845" s="70">
        <f t="shared" si="26"/>
        <v>0</v>
      </c>
    </row>
    <row r="846" spans="11:11" x14ac:dyDescent="0.25">
      <c r="K846" s="70">
        <f t="shared" si="26"/>
        <v>0</v>
      </c>
    </row>
    <row r="847" spans="11:11" x14ac:dyDescent="0.25">
      <c r="K847" s="70">
        <f t="shared" si="26"/>
        <v>0</v>
      </c>
    </row>
    <row r="848" spans="11:11" x14ac:dyDescent="0.25">
      <c r="K848" s="70">
        <f t="shared" si="26"/>
        <v>0</v>
      </c>
    </row>
    <row r="849" spans="11:11" x14ac:dyDescent="0.25">
      <c r="K849" s="70">
        <f t="shared" si="26"/>
        <v>0</v>
      </c>
    </row>
    <row r="850" spans="11:11" x14ac:dyDescent="0.25">
      <c r="K850" s="70">
        <f t="shared" si="26"/>
        <v>0</v>
      </c>
    </row>
    <row r="851" spans="11:11" x14ac:dyDescent="0.25">
      <c r="K851" s="70">
        <f t="shared" si="26"/>
        <v>0</v>
      </c>
    </row>
    <row r="852" spans="11:11" x14ac:dyDescent="0.25">
      <c r="K852" s="70">
        <f t="shared" ref="K852:K915" si="27">H852-A852</f>
        <v>0</v>
      </c>
    </row>
    <row r="853" spans="11:11" x14ac:dyDescent="0.25">
      <c r="K853" s="70">
        <f t="shared" si="27"/>
        <v>0</v>
      </c>
    </row>
    <row r="854" spans="11:11" x14ac:dyDescent="0.25">
      <c r="K854" s="70">
        <f t="shared" si="27"/>
        <v>0</v>
      </c>
    </row>
    <row r="855" spans="11:11" x14ac:dyDescent="0.25">
      <c r="K855" s="70">
        <f t="shared" si="27"/>
        <v>0</v>
      </c>
    </row>
    <row r="856" spans="11:11" x14ac:dyDescent="0.25">
      <c r="K856" s="70">
        <f t="shared" si="27"/>
        <v>0</v>
      </c>
    </row>
    <row r="857" spans="11:11" x14ac:dyDescent="0.25">
      <c r="K857" s="70">
        <f t="shared" si="27"/>
        <v>0</v>
      </c>
    </row>
    <row r="858" spans="11:11" x14ac:dyDescent="0.25">
      <c r="K858" s="70">
        <f t="shared" si="27"/>
        <v>0</v>
      </c>
    </row>
    <row r="859" spans="11:11" x14ac:dyDescent="0.25">
      <c r="K859" s="70">
        <f t="shared" si="27"/>
        <v>0</v>
      </c>
    </row>
    <row r="860" spans="11:11" x14ac:dyDescent="0.25">
      <c r="K860" s="70">
        <f t="shared" si="27"/>
        <v>0</v>
      </c>
    </row>
    <row r="861" spans="11:11" x14ac:dyDescent="0.25">
      <c r="K861" s="70">
        <f t="shared" si="27"/>
        <v>0</v>
      </c>
    </row>
    <row r="862" spans="11:11" x14ac:dyDescent="0.25">
      <c r="K862" s="70">
        <f t="shared" si="27"/>
        <v>0</v>
      </c>
    </row>
    <row r="863" spans="11:11" x14ac:dyDescent="0.25">
      <c r="K863" s="70">
        <f t="shared" si="27"/>
        <v>0</v>
      </c>
    </row>
    <row r="864" spans="11:11" x14ac:dyDescent="0.25">
      <c r="K864" s="70">
        <f t="shared" si="27"/>
        <v>0</v>
      </c>
    </row>
    <row r="865" spans="11:11" x14ac:dyDescent="0.25">
      <c r="K865" s="70">
        <f t="shared" si="27"/>
        <v>0</v>
      </c>
    </row>
    <row r="866" spans="11:11" x14ac:dyDescent="0.25">
      <c r="K866" s="70">
        <f t="shared" si="27"/>
        <v>0</v>
      </c>
    </row>
    <row r="867" spans="11:11" x14ac:dyDescent="0.25">
      <c r="K867" s="70">
        <f t="shared" si="27"/>
        <v>0</v>
      </c>
    </row>
    <row r="868" spans="11:11" x14ac:dyDescent="0.25">
      <c r="K868" s="70">
        <f t="shared" si="27"/>
        <v>0</v>
      </c>
    </row>
    <row r="869" spans="11:11" x14ac:dyDescent="0.25">
      <c r="K869" s="70">
        <f t="shared" si="27"/>
        <v>0</v>
      </c>
    </row>
    <row r="870" spans="11:11" x14ac:dyDescent="0.25">
      <c r="K870" s="70">
        <f t="shared" si="27"/>
        <v>0</v>
      </c>
    </row>
    <row r="871" spans="11:11" x14ac:dyDescent="0.25">
      <c r="K871" s="70">
        <f t="shared" si="27"/>
        <v>0</v>
      </c>
    </row>
    <row r="872" spans="11:11" x14ac:dyDescent="0.25">
      <c r="K872" s="70">
        <f t="shared" si="27"/>
        <v>0</v>
      </c>
    </row>
    <row r="873" spans="11:11" x14ac:dyDescent="0.25">
      <c r="K873" s="70">
        <f t="shared" si="27"/>
        <v>0</v>
      </c>
    </row>
    <row r="874" spans="11:11" x14ac:dyDescent="0.25">
      <c r="K874" s="70">
        <f t="shared" si="27"/>
        <v>0</v>
      </c>
    </row>
    <row r="875" spans="11:11" x14ac:dyDescent="0.25">
      <c r="K875" s="70">
        <f t="shared" si="27"/>
        <v>0</v>
      </c>
    </row>
    <row r="876" spans="11:11" x14ac:dyDescent="0.25">
      <c r="K876" s="70">
        <f t="shared" si="27"/>
        <v>0</v>
      </c>
    </row>
    <row r="877" spans="11:11" x14ac:dyDescent="0.25">
      <c r="K877" s="70">
        <f t="shared" si="27"/>
        <v>0</v>
      </c>
    </row>
    <row r="878" spans="11:11" x14ac:dyDescent="0.25">
      <c r="K878" s="70">
        <f t="shared" si="27"/>
        <v>0</v>
      </c>
    </row>
    <row r="879" spans="11:11" x14ac:dyDescent="0.25">
      <c r="K879" s="70">
        <f t="shared" si="27"/>
        <v>0</v>
      </c>
    </row>
    <row r="880" spans="11:11" x14ac:dyDescent="0.25">
      <c r="K880" s="70">
        <f t="shared" si="27"/>
        <v>0</v>
      </c>
    </row>
    <row r="881" spans="11:11" x14ac:dyDescent="0.25">
      <c r="K881" s="70">
        <f t="shared" si="27"/>
        <v>0</v>
      </c>
    </row>
    <row r="882" spans="11:11" x14ac:dyDescent="0.25">
      <c r="K882" s="70">
        <f t="shared" si="27"/>
        <v>0</v>
      </c>
    </row>
    <row r="883" spans="11:11" x14ac:dyDescent="0.25">
      <c r="K883" s="70">
        <f t="shared" si="27"/>
        <v>0</v>
      </c>
    </row>
    <row r="884" spans="11:11" x14ac:dyDescent="0.25">
      <c r="K884" s="70">
        <f t="shared" si="27"/>
        <v>0</v>
      </c>
    </row>
    <row r="885" spans="11:11" x14ac:dyDescent="0.25">
      <c r="K885" s="70">
        <f t="shared" si="27"/>
        <v>0</v>
      </c>
    </row>
    <row r="886" spans="11:11" x14ac:dyDescent="0.25">
      <c r="K886" s="70">
        <f t="shared" si="27"/>
        <v>0</v>
      </c>
    </row>
    <row r="887" spans="11:11" x14ac:dyDescent="0.25">
      <c r="K887" s="70">
        <f t="shared" si="27"/>
        <v>0</v>
      </c>
    </row>
    <row r="888" spans="11:11" x14ac:dyDescent="0.25">
      <c r="K888" s="70">
        <f t="shared" si="27"/>
        <v>0</v>
      </c>
    </row>
    <row r="889" spans="11:11" x14ac:dyDescent="0.25">
      <c r="K889" s="70">
        <f t="shared" si="27"/>
        <v>0</v>
      </c>
    </row>
    <row r="890" spans="11:11" x14ac:dyDescent="0.25">
      <c r="K890" s="70">
        <f t="shared" si="27"/>
        <v>0</v>
      </c>
    </row>
    <row r="891" spans="11:11" x14ac:dyDescent="0.25">
      <c r="K891" s="70">
        <f t="shared" si="27"/>
        <v>0</v>
      </c>
    </row>
    <row r="892" spans="11:11" x14ac:dyDescent="0.25">
      <c r="K892" s="70">
        <f t="shared" si="27"/>
        <v>0</v>
      </c>
    </row>
    <row r="893" spans="11:11" x14ac:dyDescent="0.25">
      <c r="K893" s="70">
        <f t="shared" si="27"/>
        <v>0</v>
      </c>
    </row>
    <row r="894" spans="11:11" x14ac:dyDescent="0.25">
      <c r="K894" s="70">
        <f t="shared" si="27"/>
        <v>0</v>
      </c>
    </row>
    <row r="895" spans="11:11" x14ac:dyDescent="0.25">
      <c r="K895" s="70">
        <f t="shared" si="27"/>
        <v>0</v>
      </c>
    </row>
    <row r="896" spans="11:11" x14ac:dyDescent="0.25">
      <c r="K896" s="70">
        <f t="shared" si="27"/>
        <v>0</v>
      </c>
    </row>
    <row r="897" spans="11:11" x14ac:dyDescent="0.25">
      <c r="K897" s="70">
        <f t="shared" si="27"/>
        <v>0</v>
      </c>
    </row>
    <row r="898" spans="11:11" x14ac:dyDescent="0.25">
      <c r="K898" s="70">
        <f t="shared" si="27"/>
        <v>0</v>
      </c>
    </row>
    <row r="899" spans="11:11" x14ac:dyDescent="0.25">
      <c r="K899" s="70">
        <f t="shared" si="27"/>
        <v>0</v>
      </c>
    </row>
    <row r="900" spans="11:11" x14ac:dyDescent="0.25">
      <c r="K900" s="70">
        <f t="shared" si="27"/>
        <v>0</v>
      </c>
    </row>
    <row r="901" spans="11:11" x14ac:dyDescent="0.25">
      <c r="K901" s="70">
        <f t="shared" si="27"/>
        <v>0</v>
      </c>
    </row>
    <row r="902" spans="11:11" x14ac:dyDescent="0.25">
      <c r="K902" s="70">
        <f t="shared" si="27"/>
        <v>0</v>
      </c>
    </row>
    <row r="903" spans="11:11" x14ac:dyDescent="0.25">
      <c r="K903" s="70">
        <f t="shared" si="27"/>
        <v>0</v>
      </c>
    </row>
    <row r="904" spans="11:11" x14ac:dyDescent="0.25">
      <c r="K904" s="70">
        <f t="shared" si="27"/>
        <v>0</v>
      </c>
    </row>
    <row r="905" spans="11:11" x14ac:dyDescent="0.25">
      <c r="K905" s="70">
        <f t="shared" si="27"/>
        <v>0</v>
      </c>
    </row>
    <row r="906" spans="11:11" x14ac:dyDescent="0.25">
      <c r="K906" s="70">
        <f t="shared" si="27"/>
        <v>0</v>
      </c>
    </row>
    <row r="907" spans="11:11" x14ac:dyDescent="0.25">
      <c r="K907" s="70">
        <f t="shared" si="27"/>
        <v>0</v>
      </c>
    </row>
    <row r="908" spans="11:11" x14ac:dyDescent="0.25">
      <c r="K908" s="70">
        <f t="shared" si="27"/>
        <v>0</v>
      </c>
    </row>
    <row r="909" spans="11:11" x14ac:dyDescent="0.25">
      <c r="K909" s="70">
        <f t="shared" si="27"/>
        <v>0</v>
      </c>
    </row>
    <row r="910" spans="11:11" x14ac:dyDescent="0.25">
      <c r="K910" s="70">
        <f t="shared" si="27"/>
        <v>0</v>
      </c>
    </row>
    <row r="911" spans="11:11" x14ac:dyDescent="0.25">
      <c r="K911" s="70">
        <f t="shared" si="27"/>
        <v>0</v>
      </c>
    </row>
    <row r="912" spans="11:11" x14ac:dyDescent="0.25">
      <c r="K912" s="70">
        <f t="shared" si="27"/>
        <v>0</v>
      </c>
    </row>
    <row r="913" spans="11:11" x14ac:dyDescent="0.25">
      <c r="K913" s="70">
        <f t="shared" si="27"/>
        <v>0</v>
      </c>
    </row>
    <row r="914" spans="11:11" x14ac:dyDescent="0.25">
      <c r="K914" s="70">
        <f t="shared" si="27"/>
        <v>0</v>
      </c>
    </row>
    <row r="915" spans="11:11" x14ac:dyDescent="0.25">
      <c r="K915" s="70">
        <f t="shared" si="27"/>
        <v>0</v>
      </c>
    </row>
    <row r="916" spans="11:11" x14ac:dyDescent="0.25">
      <c r="K916" s="70">
        <f t="shared" ref="K916:K979" si="28">H916-A916</f>
        <v>0</v>
      </c>
    </row>
    <row r="917" spans="11:11" x14ac:dyDescent="0.25">
      <c r="K917" s="70">
        <f t="shared" si="28"/>
        <v>0</v>
      </c>
    </row>
    <row r="918" spans="11:11" x14ac:dyDescent="0.25">
      <c r="K918" s="70">
        <f t="shared" si="28"/>
        <v>0</v>
      </c>
    </row>
    <row r="919" spans="11:11" x14ac:dyDescent="0.25">
      <c r="K919" s="70">
        <f t="shared" si="28"/>
        <v>0</v>
      </c>
    </row>
    <row r="920" spans="11:11" x14ac:dyDescent="0.25">
      <c r="K920" s="70">
        <f t="shared" si="28"/>
        <v>0</v>
      </c>
    </row>
    <row r="921" spans="11:11" x14ac:dyDescent="0.25">
      <c r="K921" s="70">
        <f t="shared" si="28"/>
        <v>0</v>
      </c>
    </row>
    <row r="922" spans="11:11" x14ac:dyDescent="0.25">
      <c r="K922" s="70">
        <f t="shared" si="28"/>
        <v>0</v>
      </c>
    </row>
    <row r="923" spans="11:11" x14ac:dyDescent="0.25">
      <c r="K923" s="70">
        <f t="shared" si="28"/>
        <v>0</v>
      </c>
    </row>
    <row r="924" spans="11:11" x14ac:dyDescent="0.25">
      <c r="K924" s="70">
        <f t="shared" si="28"/>
        <v>0</v>
      </c>
    </row>
    <row r="925" spans="11:11" x14ac:dyDescent="0.25">
      <c r="K925" s="70">
        <f t="shared" si="28"/>
        <v>0</v>
      </c>
    </row>
    <row r="926" spans="11:11" x14ac:dyDescent="0.25">
      <c r="K926" s="70">
        <f t="shared" si="28"/>
        <v>0</v>
      </c>
    </row>
    <row r="927" spans="11:11" x14ac:dyDescent="0.25">
      <c r="K927" s="70">
        <f t="shared" si="28"/>
        <v>0</v>
      </c>
    </row>
    <row r="928" spans="11:11" x14ac:dyDescent="0.25">
      <c r="K928" s="70">
        <f t="shared" si="28"/>
        <v>0</v>
      </c>
    </row>
    <row r="929" spans="11:11" x14ac:dyDescent="0.25">
      <c r="K929" s="70">
        <f t="shared" si="28"/>
        <v>0</v>
      </c>
    </row>
    <row r="930" spans="11:11" x14ac:dyDescent="0.25">
      <c r="K930" s="70">
        <f t="shared" si="28"/>
        <v>0</v>
      </c>
    </row>
    <row r="931" spans="11:11" x14ac:dyDescent="0.25">
      <c r="K931" s="70">
        <f t="shared" si="28"/>
        <v>0</v>
      </c>
    </row>
    <row r="932" spans="11:11" x14ac:dyDescent="0.25">
      <c r="K932" s="70">
        <f t="shared" si="28"/>
        <v>0</v>
      </c>
    </row>
    <row r="933" spans="11:11" x14ac:dyDescent="0.25">
      <c r="K933" s="70">
        <f t="shared" si="28"/>
        <v>0</v>
      </c>
    </row>
    <row r="934" spans="11:11" x14ac:dyDescent="0.25">
      <c r="K934" s="70">
        <f t="shared" si="28"/>
        <v>0</v>
      </c>
    </row>
    <row r="935" spans="11:11" x14ac:dyDescent="0.25">
      <c r="K935" s="70">
        <f t="shared" si="28"/>
        <v>0</v>
      </c>
    </row>
    <row r="936" spans="11:11" x14ac:dyDescent="0.25">
      <c r="K936" s="70">
        <f t="shared" si="28"/>
        <v>0</v>
      </c>
    </row>
    <row r="937" spans="11:11" x14ac:dyDescent="0.25">
      <c r="K937" s="70">
        <f t="shared" si="28"/>
        <v>0</v>
      </c>
    </row>
    <row r="938" spans="11:11" x14ac:dyDescent="0.25">
      <c r="K938" s="70">
        <f t="shared" si="28"/>
        <v>0</v>
      </c>
    </row>
    <row r="939" spans="11:11" x14ac:dyDescent="0.25">
      <c r="K939" s="70">
        <f t="shared" si="28"/>
        <v>0</v>
      </c>
    </row>
    <row r="940" spans="11:11" x14ac:dyDescent="0.25">
      <c r="K940" s="70">
        <f t="shared" si="28"/>
        <v>0</v>
      </c>
    </row>
    <row r="941" spans="11:11" x14ac:dyDescent="0.25">
      <c r="K941" s="70">
        <f t="shared" si="28"/>
        <v>0</v>
      </c>
    </row>
    <row r="942" spans="11:11" x14ac:dyDescent="0.25">
      <c r="K942" s="70">
        <f t="shared" si="28"/>
        <v>0</v>
      </c>
    </row>
    <row r="943" spans="11:11" x14ac:dyDescent="0.25">
      <c r="K943" s="70">
        <f t="shared" si="28"/>
        <v>0</v>
      </c>
    </row>
    <row r="944" spans="11:11" x14ac:dyDescent="0.25">
      <c r="K944" s="70">
        <f t="shared" si="28"/>
        <v>0</v>
      </c>
    </row>
    <row r="945" spans="11:11" x14ac:dyDescent="0.25">
      <c r="K945" s="70">
        <f t="shared" si="28"/>
        <v>0</v>
      </c>
    </row>
    <row r="946" spans="11:11" x14ac:dyDescent="0.25">
      <c r="K946" s="70">
        <f t="shared" si="28"/>
        <v>0</v>
      </c>
    </row>
    <row r="947" spans="11:11" x14ac:dyDescent="0.25">
      <c r="K947" s="70">
        <f t="shared" si="28"/>
        <v>0</v>
      </c>
    </row>
    <row r="948" spans="11:11" x14ac:dyDescent="0.25">
      <c r="K948" s="70">
        <f t="shared" si="28"/>
        <v>0</v>
      </c>
    </row>
    <row r="949" spans="11:11" x14ac:dyDescent="0.25">
      <c r="K949" s="70">
        <f t="shared" si="28"/>
        <v>0</v>
      </c>
    </row>
    <row r="950" spans="11:11" x14ac:dyDescent="0.25">
      <c r="K950" s="70">
        <f t="shared" si="28"/>
        <v>0</v>
      </c>
    </row>
    <row r="951" spans="11:11" x14ac:dyDescent="0.25">
      <c r="K951" s="70">
        <f t="shared" si="28"/>
        <v>0</v>
      </c>
    </row>
    <row r="952" spans="11:11" x14ac:dyDescent="0.25">
      <c r="K952" s="70">
        <f t="shared" si="28"/>
        <v>0</v>
      </c>
    </row>
    <row r="953" spans="11:11" x14ac:dyDescent="0.25">
      <c r="K953" s="70">
        <f t="shared" si="28"/>
        <v>0</v>
      </c>
    </row>
    <row r="954" spans="11:11" x14ac:dyDescent="0.25">
      <c r="K954" s="70">
        <f t="shared" si="28"/>
        <v>0</v>
      </c>
    </row>
    <row r="955" spans="11:11" x14ac:dyDescent="0.25">
      <c r="K955" s="70">
        <f t="shared" si="28"/>
        <v>0</v>
      </c>
    </row>
    <row r="956" spans="11:11" x14ac:dyDescent="0.25">
      <c r="K956" s="70">
        <f t="shared" si="28"/>
        <v>0</v>
      </c>
    </row>
    <row r="957" spans="11:11" x14ac:dyDescent="0.25">
      <c r="K957" s="70">
        <f t="shared" si="28"/>
        <v>0</v>
      </c>
    </row>
    <row r="958" spans="11:11" x14ac:dyDescent="0.25">
      <c r="K958" s="70">
        <f t="shared" si="28"/>
        <v>0</v>
      </c>
    </row>
    <row r="959" spans="11:11" x14ac:dyDescent="0.25">
      <c r="K959" s="70">
        <f t="shared" si="28"/>
        <v>0</v>
      </c>
    </row>
    <row r="960" spans="11:11" x14ac:dyDescent="0.25">
      <c r="K960" s="70">
        <f t="shared" si="28"/>
        <v>0</v>
      </c>
    </row>
    <row r="961" spans="11:11" x14ac:dyDescent="0.25">
      <c r="K961" s="70">
        <f t="shared" si="28"/>
        <v>0</v>
      </c>
    </row>
    <row r="962" spans="11:11" x14ac:dyDescent="0.25">
      <c r="K962" s="70">
        <f t="shared" si="28"/>
        <v>0</v>
      </c>
    </row>
    <row r="963" spans="11:11" x14ac:dyDescent="0.25">
      <c r="K963" s="70">
        <f t="shared" si="28"/>
        <v>0</v>
      </c>
    </row>
    <row r="964" spans="11:11" x14ac:dyDescent="0.25">
      <c r="K964" s="70">
        <f t="shared" si="28"/>
        <v>0</v>
      </c>
    </row>
    <row r="965" spans="11:11" x14ac:dyDescent="0.25">
      <c r="K965" s="70">
        <f t="shared" si="28"/>
        <v>0</v>
      </c>
    </row>
    <row r="966" spans="11:11" x14ac:dyDescent="0.25">
      <c r="K966" s="70">
        <f t="shared" si="28"/>
        <v>0</v>
      </c>
    </row>
    <row r="967" spans="11:11" x14ac:dyDescent="0.25">
      <c r="K967" s="70">
        <f t="shared" si="28"/>
        <v>0</v>
      </c>
    </row>
    <row r="968" spans="11:11" x14ac:dyDescent="0.25">
      <c r="K968" s="70">
        <f t="shared" si="28"/>
        <v>0</v>
      </c>
    </row>
    <row r="969" spans="11:11" x14ac:dyDescent="0.25">
      <c r="K969" s="70">
        <f t="shared" si="28"/>
        <v>0</v>
      </c>
    </row>
    <row r="970" spans="11:11" x14ac:dyDescent="0.25">
      <c r="K970" s="70">
        <f t="shared" si="28"/>
        <v>0</v>
      </c>
    </row>
    <row r="971" spans="11:11" x14ac:dyDescent="0.25">
      <c r="K971" s="70">
        <f t="shared" si="28"/>
        <v>0</v>
      </c>
    </row>
    <row r="972" spans="11:11" x14ac:dyDescent="0.25">
      <c r="K972" s="70">
        <f t="shared" si="28"/>
        <v>0</v>
      </c>
    </row>
    <row r="973" spans="11:11" x14ac:dyDescent="0.25">
      <c r="K973" s="70">
        <f t="shared" si="28"/>
        <v>0</v>
      </c>
    </row>
    <row r="974" spans="11:11" x14ac:dyDescent="0.25">
      <c r="K974" s="70">
        <f t="shared" si="28"/>
        <v>0</v>
      </c>
    </row>
    <row r="975" spans="11:11" x14ac:dyDescent="0.25">
      <c r="K975" s="70">
        <f t="shared" si="28"/>
        <v>0</v>
      </c>
    </row>
    <row r="976" spans="11:11" x14ac:dyDescent="0.25">
      <c r="K976" s="70">
        <f t="shared" si="28"/>
        <v>0</v>
      </c>
    </row>
    <row r="977" spans="11:11" x14ac:dyDescent="0.25">
      <c r="K977" s="70">
        <f t="shared" si="28"/>
        <v>0</v>
      </c>
    </row>
    <row r="978" spans="11:11" x14ac:dyDescent="0.25">
      <c r="K978" s="70">
        <f t="shared" si="28"/>
        <v>0</v>
      </c>
    </row>
    <row r="979" spans="11:11" x14ac:dyDescent="0.25">
      <c r="K979" s="70">
        <f t="shared" si="28"/>
        <v>0</v>
      </c>
    </row>
    <row r="980" spans="11:11" x14ac:dyDescent="0.25">
      <c r="K980" s="70">
        <f t="shared" ref="K980:K1043" si="29">H980-A980</f>
        <v>0</v>
      </c>
    </row>
    <row r="981" spans="11:11" x14ac:dyDescent="0.25">
      <c r="K981" s="70">
        <f t="shared" si="29"/>
        <v>0</v>
      </c>
    </row>
    <row r="982" spans="11:11" x14ac:dyDescent="0.25">
      <c r="K982" s="70">
        <f t="shared" si="29"/>
        <v>0</v>
      </c>
    </row>
    <row r="983" spans="11:11" x14ac:dyDescent="0.25">
      <c r="K983" s="70">
        <f t="shared" si="29"/>
        <v>0</v>
      </c>
    </row>
    <row r="984" spans="11:11" x14ac:dyDescent="0.25">
      <c r="K984" s="70">
        <f t="shared" si="29"/>
        <v>0</v>
      </c>
    </row>
    <row r="985" spans="11:11" x14ac:dyDescent="0.25">
      <c r="K985" s="70">
        <f t="shared" si="29"/>
        <v>0</v>
      </c>
    </row>
    <row r="986" spans="11:11" x14ac:dyDescent="0.25">
      <c r="K986" s="70">
        <f t="shared" si="29"/>
        <v>0</v>
      </c>
    </row>
    <row r="987" spans="11:11" x14ac:dyDescent="0.25">
      <c r="K987" s="70">
        <f t="shared" si="29"/>
        <v>0</v>
      </c>
    </row>
    <row r="988" spans="11:11" x14ac:dyDescent="0.25">
      <c r="K988" s="70">
        <f t="shared" si="29"/>
        <v>0</v>
      </c>
    </row>
    <row r="989" spans="11:11" x14ac:dyDescent="0.25">
      <c r="K989" s="70">
        <f t="shared" si="29"/>
        <v>0</v>
      </c>
    </row>
    <row r="990" spans="11:11" x14ac:dyDescent="0.25">
      <c r="K990" s="70">
        <f t="shared" si="29"/>
        <v>0</v>
      </c>
    </row>
    <row r="991" spans="11:11" x14ac:dyDescent="0.25">
      <c r="K991" s="70">
        <f t="shared" si="29"/>
        <v>0</v>
      </c>
    </row>
    <row r="992" spans="11:11" x14ac:dyDescent="0.25">
      <c r="K992" s="70">
        <f t="shared" si="29"/>
        <v>0</v>
      </c>
    </row>
    <row r="993" spans="11:11" x14ac:dyDescent="0.25">
      <c r="K993" s="70">
        <f t="shared" si="29"/>
        <v>0</v>
      </c>
    </row>
    <row r="994" spans="11:11" x14ac:dyDescent="0.25">
      <c r="K994" s="70">
        <f t="shared" si="29"/>
        <v>0</v>
      </c>
    </row>
    <row r="995" spans="11:11" x14ac:dyDescent="0.25">
      <c r="K995" s="70">
        <f t="shared" si="29"/>
        <v>0</v>
      </c>
    </row>
    <row r="996" spans="11:11" x14ac:dyDescent="0.25">
      <c r="K996" s="70">
        <f t="shared" si="29"/>
        <v>0</v>
      </c>
    </row>
    <row r="997" spans="11:11" x14ac:dyDescent="0.25">
      <c r="K997" s="70">
        <f t="shared" si="29"/>
        <v>0</v>
      </c>
    </row>
    <row r="998" spans="11:11" x14ac:dyDescent="0.25">
      <c r="K998" s="70">
        <f t="shared" si="29"/>
        <v>0</v>
      </c>
    </row>
    <row r="999" spans="11:11" x14ac:dyDescent="0.25">
      <c r="K999" s="70">
        <f t="shared" si="29"/>
        <v>0</v>
      </c>
    </row>
    <row r="1000" spans="11:11" x14ac:dyDescent="0.25">
      <c r="K1000" s="70">
        <f t="shared" si="29"/>
        <v>0</v>
      </c>
    </row>
    <row r="1001" spans="11:11" x14ac:dyDescent="0.25">
      <c r="K1001" s="70">
        <f t="shared" si="29"/>
        <v>0</v>
      </c>
    </row>
    <row r="1002" spans="11:11" x14ac:dyDescent="0.25">
      <c r="K1002" s="70">
        <f t="shared" si="29"/>
        <v>0</v>
      </c>
    </row>
    <row r="1003" spans="11:11" x14ac:dyDescent="0.25">
      <c r="K1003" s="70">
        <f t="shared" si="29"/>
        <v>0</v>
      </c>
    </row>
    <row r="1004" spans="11:11" x14ac:dyDescent="0.25">
      <c r="K1004" s="70">
        <f t="shared" si="29"/>
        <v>0</v>
      </c>
    </row>
    <row r="1005" spans="11:11" x14ac:dyDescent="0.25">
      <c r="K1005" s="70">
        <f t="shared" si="29"/>
        <v>0</v>
      </c>
    </row>
    <row r="1006" spans="11:11" x14ac:dyDescent="0.25">
      <c r="K1006" s="70">
        <f t="shared" si="29"/>
        <v>0</v>
      </c>
    </row>
    <row r="1007" spans="11:11" x14ac:dyDescent="0.25">
      <c r="K1007" s="70">
        <f t="shared" si="29"/>
        <v>0</v>
      </c>
    </row>
    <row r="1008" spans="11:11" x14ac:dyDescent="0.25">
      <c r="K1008" s="70">
        <f t="shared" si="29"/>
        <v>0</v>
      </c>
    </row>
    <row r="1009" spans="11:11" x14ac:dyDescent="0.25">
      <c r="K1009" s="70">
        <f t="shared" si="29"/>
        <v>0</v>
      </c>
    </row>
    <row r="1010" spans="11:11" x14ac:dyDescent="0.25">
      <c r="K1010" s="70">
        <f t="shared" si="29"/>
        <v>0</v>
      </c>
    </row>
    <row r="1011" spans="11:11" x14ac:dyDescent="0.25">
      <c r="K1011" s="70">
        <f t="shared" si="29"/>
        <v>0</v>
      </c>
    </row>
    <row r="1012" spans="11:11" x14ac:dyDescent="0.25">
      <c r="K1012" s="70">
        <f t="shared" si="29"/>
        <v>0</v>
      </c>
    </row>
    <row r="1013" spans="11:11" x14ac:dyDescent="0.25">
      <c r="K1013" s="70">
        <f t="shared" si="29"/>
        <v>0</v>
      </c>
    </row>
    <row r="1014" spans="11:11" x14ac:dyDescent="0.25">
      <c r="K1014" s="70">
        <f t="shared" si="29"/>
        <v>0</v>
      </c>
    </row>
    <row r="1015" spans="11:11" x14ac:dyDescent="0.25">
      <c r="K1015" s="70">
        <f t="shared" si="29"/>
        <v>0</v>
      </c>
    </row>
    <row r="1016" spans="11:11" x14ac:dyDescent="0.25">
      <c r="K1016" s="70">
        <f t="shared" si="29"/>
        <v>0</v>
      </c>
    </row>
    <row r="1017" spans="11:11" x14ac:dyDescent="0.25">
      <c r="K1017" s="70">
        <f t="shared" si="29"/>
        <v>0</v>
      </c>
    </row>
    <row r="1018" spans="11:11" x14ac:dyDescent="0.25">
      <c r="K1018" s="70">
        <f t="shared" si="29"/>
        <v>0</v>
      </c>
    </row>
    <row r="1019" spans="11:11" x14ac:dyDescent="0.25">
      <c r="K1019" s="70">
        <f t="shared" si="29"/>
        <v>0</v>
      </c>
    </row>
    <row r="1020" spans="11:11" x14ac:dyDescent="0.25">
      <c r="K1020" s="70">
        <f t="shared" si="29"/>
        <v>0</v>
      </c>
    </row>
    <row r="1021" spans="11:11" x14ac:dyDescent="0.25">
      <c r="K1021" s="70">
        <f t="shared" si="29"/>
        <v>0</v>
      </c>
    </row>
    <row r="1022" spans="11:11" x14ac:dyDescent="0.25">
      <c r="K1022" s="70">
        <f t="shared" si="29"/>
        <v>0</v>
      </c>
    </row>
    <row r="1023" spans="11:11" x14ac:dyDescent="0.25">
      <c r="K1023" s="70">
        <f t="shared" si="29"/>
        <v>0</v>
      </c>
    </row>
    <row r="1024" spans="11:11" x14ac:dyDescent="0.25">
      <c r="K1024" s="70">
        <f t="shared" si="29"/>
        <v>0</v>
      </c>
    </row>
    <row r="1025" spans="11:11" x14ac:dyDescent="0.25">
      <c r="K1025" s="70">
        <f t="shared" si="29"/>
        <v>0</v>
      </c>
    </row>
    <row r="1026" spans="11:11" x14ac:dyDescent="0.25">
      <c r="K1026" s="70">
        <f t="shared" si="29"/>
        <v>0</v>
      </c>
    </row>
    <row r="1027" spans="11:11" x14ac:dyDescent="0.25">
      <c r="K1027" s="70">
        <f t="shared" si="29"/>
        <v>0</v>
      </c>
    </row>
    <row r="1028" spans="11:11" x14ac:dyDescent="0.25">
      <c r="K1028" s="70">
        <f t="shared" si="29"/>
        <v>0</v>
      </c>
    </row>
    <row r="1029" spans="11:11" x14ac:dyDescent="0.25">
      <c r="K1029" s="70">
        <f t="shared" si="29"/>
        <v>0</v>
      </c>
    </row>
    <row r="1030" spans="11:11" x14ac:dyDescent="0.25">
      <c r="K1030" s="70">
        <f t="shared" si="29"/>
        <v>0</v>
      </c>
    </row>
    <row r="1031" spans="11:11" x14ac:dyDescent="0.25">
      <c r="K1031" s="70">
        <f t="shared" si="29"/>
        <v>0</v>
      </c>
    </row>
    <row r="1032" spans="11:11" x14ac:dyDescent="0.25">
      <c r="K1032" s="70">
        <f t="shared" si="29"/>
        <v>0</v>
      </c>
    </row>
    <row r="1033" spans="11:11" x14ac:dyDescent="0.25">
      <c r="K1033" s="70">
        <f t="shared" si="29"/>
        <v>0</v>
      </c>
    </row>
    <row r="1034" spans="11:11" x14ac:dyDescent="0.25">
      <c r="K1034" s="70">
        <f t="shared" si="29"/>
        <v>0</v>
      </c>
    </row>
    <row r="1035" spans="11:11" x14ac:dyDescent="0.25">
      <c r="K1035" s="70">
        <f t="shared" si="29"/>
        <v>0</v>
      </c>
    </row>
    <row r="1036" spans="11:11" x14ac:dyDescent="0.25">
      <c r="K1036" s="70">
        <f t="shared" si="29"/>
        <v>0</v>
      </c>
    </row>
    <row r="1037" spans="11:11" x14ac:dyDescent="0.25">
      <c r="K1037" s="70">
        <f t="shared" si="29"/>
        <v>0</v>
      </c>
    </row>
    <row r="1038" spans="11:11" x14ac:dyDescent="0.25">
      <c r="K1038" s="70">
        <f t="shared" si="29"/>
        <v>0</v>
      </c>
    </row>
    <row r="1039" spans="11:11" x14ac:dyDescent="0.25">
      <c r="K1039" s="70">
        <f t="shared" si="29"/>
        <v>0</v>
      </c>
    </row>
    <row r="1040" spans="11:11" x14ac:dyDescent="0.25">
      <c r="K1040" s="70">
        <f t="shared" si="29"/>
        <v>0</v>
      </c>
    </row>
    <row r="1041" spans="11:11" x14ac:dyDescent="0.25">
      <c r="K1041" s="70">
        <f t="shared" si="29"/>
        <v>0</v>
      </c>
    </row>
    <row r="1042" spans="11:11" x14ac:dyDescent="0.25">
      <c r="K1042" s="70">
        <f t="shared" si="29"/>
        <v>0</v>
      </c>
    </row>
    <row r="1043" spans="11:11" x14ac:dyDescent="0.25">
      <c r="K1043" s="70">
        <f t="shared" si="29"/>
        <v>0</v>
      </c>
    </row>
    <row r="1044" spans="11:11" x14ac:dyDescent="0.25">
      <c r="K1044" s="70">
        <f t="shared" ref="K1044:K1110" si="30">H1044-A1044</f>
        <v>0</v>
      </c>
    </row>
    <row r="1045" spans="11:11" x14ac:dyDescent="0.25">
      <c r="K1045" s="70">
        <f t="shared" si="30"/>
        <v>0</v>
      </c>
    </row>
    <row r="1046" spans="11:11" x14ac:dyDescent="0.25">
      <c r="K1046" s="70">
        <f t="shared" si="30"/>
        <v>0</v>
      </c>
    </row>
    <row r="1047" spans="11:11" x14ac:dyDescent="0.25">
      <c r="K1047" s="70">
        <f t="shared" si="30"/>
        <v>0</v>
      </c>
    </row>
    <row r="1048" spans="11:11" x14ac:dyDescent="0.25">
      <c r="K1048" s="70">
        <f t="shared" si="30"/>
        <v>0</v>
      </c>
    </row>
    <row r="1049" spans="11:11" x14ac:dyDescent="0.25">
      <c r="K1049" s="70">
        <f t="shared" si="30"/>
        <v>0</v>
      </c>
    </row>
    <row r="1050" spans="11:11" x14ac:dyDescent="0.25">
      <c r="K1050" s="70">
        <f t="shared" si="30"/>
        <v>0</v>
      </c>
    </row>
    <row r="1051" spans="11:11" x14ac:dyDescent="0.25">
      <c r="K1051" s="70">
        <f t="shared" si="30"/>
        <v>0</v>
      </c>
    </row>
    <row r="1052" spans="11:11" x14ac:dyDescent="0.25">
      <c r="K1052" s="70">
        <f t="shared" si="30"/>
        <v>0</v>
      </c>
    </row>
    <row r="1053" spans="11:11" x14ac:dyDescent="0.25">
      <c r="K1053" s="70">
        <f t="shared" si="30"/>
        <v>0</v>
      </c>
    </row>
    <row r="1054" spans="11:11" x14ac:dyDescent="0.25">
      <c r="K1054" s="70">
        <f t="shared" si="30"/>
        <v>0</v>
      </c>
    </row>
    <row r="1055" spans="11:11" x14ac:dyDescent="0.25">
      <c r="K1055" s="70">
        <f t="shared" si="30"/>
        <v>0</v>
      </c>
    </row>
    <row r="1056" spans="11:11" x14ac:dyDescent="0.25">
      <c r="K1056" s="70">
        <f t="shared" si="30"/>
        <v>0</v>
      </c>
    </row>
    <row r="1057" spans="11:11" x14ac:dyDescent="0.25">
      <c r="K1057" s="70">
        <f t="shared" si="30"/>
        <v>0</v>
      </c>
    </row>
    <row r="1058" spans="11:11" x14ac:dyDescent="0.25">
      <c r="K1058" s="70">
        <f t="shared" si="30"/>
        <v>0</v>
      </c>
    </row>
    <row r="1059" spans="11:11" x14ac:dyDescent="0.25">
      <c r="K1059" s="70">
        <f t="shared" si="30"/>
        <v>0</v>
      </c>
    </row>
    <row r="1060" spans="11:11" x14ac:dyDescent="0.25">
      <c r="K1060" s="70">
        <f t="shared" si="30"/>
        <v>0</v>
      </c>
    </row>
    <row r="1061" spans="11:11" x14ac:dyDescent="0.25">
      <c r="K1061" s="70">
        <f t="shared" si="30"/>
        <v>0</v>
      </c>
    </row>
    <row r="1062" spans="11:11" x14ac:dyDescent="0.25">
      <c r="K1062" s="70">
        <f t="shared" si="30"/>
        <v>0</v>
      </c>
    </row>
    <row r="1063" spans="11:11" x14ac:dyDescent="0.25">
      <c r="K1063" s="70">
        <f t="shared" si="30"/>
        <v>0</v>
      </c>
    </row>
    <row r="1064" spans="11:11" x14ac:dyDescent="0.25">
      <c r="K1064" s="70">
        <f t="shared" si="30"/>
        <v>0</v>
      </c>
    </row>
    <row r="1065" spans="11:11" x14ac:dyDescent="0.25">
      <c r="K1065" s="70">
        <f t="shared" si="30"/>
        <v>0</v>
      </c>
    </row>
    <row r="1066" spans="11:11" x14ac:dyDescent="0.25">
      <c r="K1066" s="70">
        <f t="shared" si="30"/>
        <v>0</v>
      </c>
    </row>
    <row r="1067" spans="11:11" x14ac:dyDescent="0.25">
      <c r="K1067" s="70">
        <f t="shared" si="30"/>
        <v>0</v>
      </c>
    </row>
    <row r="1068" spans="11:11" x14ac:dyDescent="0.25">
      <c r="K1068" s="70">
        <f t="shared" si="30"/>
        <v>0</v>
      </c>
    </row>
    <row r="1069" spans="11:11" x14ac:dyDescent="0.25">
      <c r="K1069" s="70">
        <f t="shared" si="30"/>
        <v>0</v>
      </c>
    </row>
    <row r="1070" spans="11:11" x14ac:dyDescent="0.25">
      <c r="K1070" s="70">
        <f t="shared" si="30"/>
        <v>0</v>
      </c>
    </row>
    <row r="1071" spans="11:11" x14ac:dyDescent="0.25">
      <c r="K1071" s="70">
        <f t="shared" si="30"/>
        <v>0</v>
      </c>
    </row>
    <row r="1072" spans="11:11" x14ac:dyDescent="0.25">
      <c r="K1072" s="70">
        <f t="shared" si="30"/>
        <v>0</v>
      </c>
    </row>
    <row r="1073" spans="11:11" x14ac:dyDescent="0.25">
      <c r="K1073" s="70">
        <f t="shared" si="30"/>
        <v>0</v>
      </c>
    </row>
    <row r="1074" spans="11:11" x14ac:dyDescent="0.25">
      <c r="K1074" s="70">
        <f t="shared" si="30"/>
        <v>0</v>
      </c>
    </row>
    <row r="1075" spans="11:11" x14ac:dyDescent="0.25">
      <c r="K1075" s="70">
        <f t="shared" si="30"/>
        <v>0</v>
      </c>
    </row>
    <row r="1076" spans="11:11" x14ac:dyDescent="0.25">
      <c r="K1076" s="70">
        <f t="shared" si="30"/>
        <v>0</v>
      </c>
    </row>
    <row r="1077" spans="11:11" x14ac:dyDescent="0.25">
      <c r="K1077" s="70">
        <f t="shared" si="30"/>
        <v>0</v>
      </c>
    </row>
    <row r="1078" spans="11:11" x14ac:dyDescent="0.25">
      <c r="K1078" s="70">
        <f t="shared" si="30"/>
        <v>0</v>
      </c>
    </row>
    <row r="1079" spans="11:11" x14ac:dyDescent="0.25">
      <c r="K1079" s="70">
        <f t="shared" si="30"/>
        <v>0</v>
      </c>
    </row>
    <row r="1080" spans="11:11" x14ac:dyDescent="0.25">
      <c r="K1080" s="70">
        <f t="shared" si="30"/>
        <v>0</v>
      </c>
    </row>
    <row r="1081" spans="11:11" x14ac:dyDescent="0.25">
      <c r="K1081" s="70">
        <f t="shared" si="30"/>
        <v>0</v>
      </c>
    </row>
    <row r="1082" spans="11:11" x14ac:dyDescent="0.25">
      <c r="K1082" s="70">
        <f t="shared" si="30"/>
        <v>0</v>
      </c>
    </row>
    <row r="1083" spans="11:11" x14ac:dyDescent="0.25">
      <c r="K1083" s="70">
        <f t="shared" si="30"/>
        <v>0</v>
      </c>
    </row>
    <row r="1084" spans="11:11" x14ac:dyDescent="0.25">
      <c r="K1084" s="70">
        <f t="shared" si="30"/>
        <v>0</v>
      </c>
    </row>
    <row r="1085" spans="11:11" x14ac:dyDescent="0.25">
      <c r="K1085" s="70">
        <f t="shared" si="30"/>
        <v>0</v>
      </c>
    </row>
    <row r="1086" spans="11:11" x14ac:dyDescent="0.25">
      <c r="K1086" s="70">
        <f t="shared" si="30"/>
        <v>0</v>
      </c>
    </row>
    <row r="1087" spans="11:11" x14ac:dyDescent="0.25">
      <c r="K1087" s="70">
        <f t="shared" si="30"/>
        <v>0</v>
      </c>
    </row>
    <row r="1088" spans="11:11" x14ac:dyDescent="0.25">
      <c r="K1088" s="70">
        <f t="shared" si="30"/>
        <v>0</v>
      </c>
    </row>
    <row r="1089" spans="11:11" x14ac:dyDescent="0.25">
      <c r="K1089" s="70">
        <f t="shared" si="30"/>
        <v>0</v>
      </c>
    </row>
    <row r="1090" spans="11:11" x14ac:dyDescent="0.25">
      <c r="K1090" s="70">
        <f t="shared" si="30"/>
        <v>0</v>
      </c>
    </row>
    <row r="1091" spans="11:11" x14ac:dyDescent="0.25">
      <c r="K1091" s="70">
        <f t="shared" si="30"/>
        <v>0</v>
      </c>
    </row>
    <row r="1092" spans="11:11" x14ac:dyDescent="0.25">
      <c r="K1092" s="70">
        <f t="shared" si="30"/>
        <v>0</v>
      </c>
    </row>
    <row r="1093" spans="11:11" x14ac:dyDescent="0.25">
      <c r="K1093" s="70">
        <f t="shared" si="30"/>
        <v>0</v>
      </c>
    </row>
    <row r="1094" spans="11:11" x14ac:dyDescent="0.25">
      <c r="K1094" s="70">
        <f t="shared" si="30"/>
        <v>0</v>
      </c>
    </row>
    <row r="1095" spans="11:11" x14ac:dyDescent="0.25">
      <c r="K1095" s="70">
        <f t="shared" si="30"/>
        <v>0</v>
      </c>
    </row>
    <row r="1096" spans="11:11" x14ac:dyDescent="0.25">
      <c r="K1096" s="70">
        <f t="shared" si="30"/>
        <v>0</v>
      </c>
    </row>
    <row r="1097" spans="11:11" x14ac:dyDescent="0.25">
      <c r="K1097" s="70">
        <f t="shared" si="30"/>
        <v>0</v>
      </c>
    </row>
    <row r="1098" spans="11:11" x14ac:dyDescent="0.25">
      <c r="K1098" s="70">
        <f t="shared" si="30"/>
        <v>0</v>
      </c>
    </row>
    <row r="1099" spans="11:11" x14ac:dyDescent="0.25">
      <c r="K1099" s="70">
        <f t="shared" si="30"/>
        <v>0</v>
      </c>
    </row>
    <row r="1100" spans="11:11" x14ac:dyDescent="0.25">
      <c r="K1100" s="70">
        <f t="shared" si="30"/>
        <v>0</v>
      </c>
    </row>
    <row r="1101" spans="11:11" x14ac:dyDescent="0.25">
      <c r="K1101" s="70">
        <f t="shared" si="30"/>
        <v>0</v>
      </c>
    </row>
    <row r="1102" spans="11:11" x14ac:dyDescent="0.25">
      <c r="K1102" s="70">
        <f t="shared" si="30"/>
        <v>0</v>
      </c>
    </row>
    <row r="1103" spans="11:11" x14ac:dyDescent="0.25">
      <c r="K1103" s="70">
        <f t="shared" si="30"/>
        <v>0</v>
      </c>
    </row>
    <row r="1104" spans="11:11" x14ac:dyDescent="0.25">
      <c r="K1104" s="70">
        <f t="shared" si="30"/>
        <v>0</v>
      </c>
    </row>
    <row r="1105" spans="11:11" x14ac:dyDescent="0.25">
      <c r="K1105" s="70">
        <f t="shared" si="30"/>
        <v>0</v>
      </c>
    </row>
    <row r="1106" spans="11:11" x14ac:dyDescent="0.25">
      <c r="K1106" s="70">
        <f t="shared" si="30"/>
        <v>0</v>
      </c>
    </row>
    <row r="1107" spans="11:11" x14ac:dyDescent="0.25">
      <c r="K1107" s="70">
        <f t="shared" si="30"/>
        <v>0</v>
      </c>
    </row>
    <row r="1108" spans="11:11" x14ac:dyDescent="0.25">
      <c r="K1108" s="70">
        <f t="shared" si="30"/>
        <v>0</v>
      </c>
    </row>
    <row r="1109" spans="11:11" x14ac:dyDescent="0.25">
      <c r="K1109" s="70">
        <f t="shared" si="30"/>
        <v>0</v>
      </c>
    </row>
    <row r="1110" spans="11:11" x14ac:dyDescent="0.25">
      <c r="K1110" s="70">
        <f t="shared" si="30"/>
        <v>0</v>
      </c>
    </row>
  </sheetData>
  <sortState ref="A3:K111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8"/>
  <sheetViews>
    <sheetView topLeftCell="B1" zoomScale="80" zoomScaleNormal="80" workbookViewId="0">
      <pane ySplit="2" topLeftCell="A28" activePane="bottomLeft" state="frozen"/>
      <selection pane="bottomLeft" activeCell="C28" sqref="C28:C30"/>
    </sheetView>
  </sheetViews>
  <sheetFormatPr defaultRowHeight="18.75" x14ac:dyDescent="0.3"/>
  <cols>
    <col min="1" max="1" width="14.85546875" style="89" bestFit="1" customWidth="1"/>
    <col min="2" max="2" width="8.42578125" style="89" customWidth="1"/>
    <col min="3" max="3" width="32.85546875" style="89" customWidth="1"/>
    <col min="4" max="4" width="45.42578125" style="89" bestFit="1" customWidth="1"/>
    <col min="5" max="5" width="64.85546875" style="89" bestFit="1" customWidth="1"/>
    <col min="6" max="6" width="45.7109375" style="89" bestFit="1" customWidth="1"/>
    <col min="7" max="7" width="9.140625" style="89" customWidth="1"/>
    <col min="8" max="8" width="10.140625" style="89" customWidth="1"/>
    <col min="9" max="9" width="10.28515625" style="89" customWidth="1"/>
    <col min="10" max="10" width="50.5703125" style="89" customWidth="1"/>
    <col min="11" max="11" width="13.28515625" style="89" customWidth="1"/>
  </cols>
  <sheetData>
    <row r="1" spans="1:11" x14ac:dyDescent="0.3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51" customHeight="1" x14ac:dyDescent="0.3">
      <c r="A2" s="85" t="s">
        <v>1</v>
      </c>
      <c r="B2" s="93" t="s">
        <v>7</v>
      </c>
      <c r="C2" s="93" t="s">
        <v>9</v>
      </c>
      <c r="D2" s="93" t="s">
        <v>3</v>
      </c>
      <c r="E2" s="93" t="s">
        <v>2334</v>
      </c>
      <c r="F2" s="93" t="s">
        <v>2</v>
      </c>
      <c r="G2" s="94" t="s">
        <v>6</v>
      </c>
      <c r="H2" s="93" t="s">
        <v>4</v>
      </c>
      <c r="I2" s="93" t="s">
        <v>8</v>
      </c>
      <c r="J2" s="96" t="s">
        <v>5</v>
      </c>
      <c r="K2" s="93" t="s">
        <v>145</v>
      </c>
    </row>
    <row r="3" spans="1:11" ht="20.100000000000001" customHeight="1" x14ac:dyDescent="0.3">
      <c r="A3" s="91">
        <v>41485</v>
      </c>
      <c r="B3" s="92">
        <v>0.36458333333333331</v>
      </c>
      <c r="C3" s="89" t="s">
        <v>1153</v>
      </c>
      <c r="D3" s="89" t="s">
        <v>2439</v>
      </c>
      <c r="E3" s="89" t="s">
        <v>2255</v>
      </c>
      <c r="F3" s="89" t="s">
        <v>2690</v>
      </c>
      <c r="G3" s="89">
        <v>1</v>
      </c>
      <c r="H3" s="91">
        <v>41494</v>
      </c>
      <c r="I3" s="92">
        <v>0.66666666666666663</v>
      </c>
      <c r="J3" s="89" t="s">
        <v>3868</v>
      </c>
      <c r="K3" s="90">
        <f t="shared" ref="K3:K34" si="0">H3-A3</f>
        <v>9</v>
      </c>
    </row>
    <row r="4" spans="1:11" ht="20.100000000000001" customHeight="1" x14ac:dyDescent="0.3">
      <c r="A4" s="91">
        <v>41491</v>
      </c>
      <c r="B4" s="92">
        <v>0.73958333333333337</v>
      </c>
      <c r="C4" s="89" t="s">
        <v>1153</v>
      </c>
      <c r="D4" s="89" t="s">
        <v>2247</v>
      </c>
      <c r="E4" s="89" t="s">
        <v>3901</v>
      </c>
      <c r="F4" s="89" t="s">
        <v>107</v>
      </c>
      <c r="G4" s="89">
        <v>1</v>
      </c>
      <c r="H4" s="91">
        <v>41495</v>
      </c>
      <c r="I4" s="92">
        <v>0.58333333333333337</v>
      </c>
      <c r="J4" s="89" t="s">
        <v>3902</v>
      </c>
      <c r="K4" s="90">
        <f t="shared" si="0"/>
        <v>4</v>
      </c>
    </row>
    <row r="5" spans="1:11" ht="20.100000000000001" customHeight="1" x14ac:dyDescent="0.3">
      <c r="A5" s="91">
        <v>41491</v>
      </c>
      <c r="B5" s="92">
        <v>0.73958333333333337</v>
      </c>
      <c r="C5" s="89" t="s">
        <v>1153</v>
      </c>
      <c r="D5" s="89" t="s">
        <v>2247</v>
      </c>
      <c r="E5" s="89" t="s">
        <v>3901</v>
      </c>
      <c r="F5" s="89" t="s">
        <v>107</v>
      </c>
      <c r="G5" s="89">
        <v>1</v>
      </c>
      <c r="H5" s="91">
        <v>41495</v>
      </c>
      <c r="I5" s="92">
        <v>0.58333333333333337</v>
      </c>
      <c r="J5" s="89" t="s">
        <v>3903</v>
      </c>
      <c r="K5" s="90">
        <f t="shared" si="0"/>
        <v>4</v>
      </c>
    </row>
    <row r="6" spans="1:11" ht="20.100000000000001" customHeight="1" x14ac:dyDescent="0.3">
      <c r="A6" s="91">
        <v>41499</v>
      </c>
      <c r="B6" s="92">
        <v>0.48194444444444445</v>
      </c>
      <c r="C6" s="89" t="s">
        <v>10</v>
      </c>
      <c r="D6" s="89" t="s">
        <v>2247</v>
      </c>
      <c r="E6" s="89" t="s">
        <v>3901</v>
      </c>
      <c r="F6" s="89" t="s">
        <v>4057</v>
      </c>
      <c r="G6" s="89">
        <v>1</v>
      </c>
      <c r="H6" s="91">
        <v>41500</v>
      </c>
      <c r="I6" s="92">
        <v>0.51944444444444449</v>
      </c>
      <c r="J6" s="89" t="s">
        <v>4058</v>
      </c>
      <c r="K6" s="90">
        <f t="shared" si="0"/>
        <v>1</v>
      </c>
    </row>
    <row r="7" spans="1:11" ht="20.100000000000001" customHeight="1" x14ac:dyDescent="0.3">
      <c r="A7" s="91">
        <v>41499</v>
      </c>
      <c r="B7" s="92">
        <v>0.48194444444444445</v>
      </c>
      <c r="C7" s="89" t="s">
        <v>10</v>
      </c>
      <c r="D7" s="89" t="s">
        <v>2247</v>
      </c>
      <c r="E7" s="89" t="s">
        <v>3901</v>
      </c>
      <c r="F7" s="89" t="s">
        <v>4057</v>
      </c>
      <c r="G7" s="89">
        <v>1</v>
      </c>
      <c r="H7" s="91">
        <v>41502</v>
      </c>
      <c r="I7" s="92">
        <v>0.41666666666666669</v>
      </c>
      <c r="J7" s="89" t="s">
        <v>4138</v>
      </c>
      <c r="K7" s="90">
        <f t="shared" si="0"/>
        <v>3</v>
      </c>
    </row>
    <row r="8" spans="1:11" ht="20.100000000000001" customHeight="1" x14ac:dyDescent="0.3">
      <c r="A8" s="91">
        <v>41437</v>
      </c>
      <c r="B8" s="92">
        <v>0.47916666666666669</v>
      </c>
      <c r="C8" s="89" t="s">
        <v>1153</v>
      </c>
      <c r="D8" s="89" t="s">
        <v>117</v>
      </c>
      <c r="E8" s="89" t="s">
        <v>870</v>
      </c>
      <c r="F8" s="89" t="s">
        <v>3727</v>
      </c>
      <c r="G8" s="89">
        <v>1</v>
      </c>
      <c r="H8" s="91">
        <v>41492</v>
      </c>
      <c r="I8" s="92">
        <v>0.47638888888888892</v>
      </c>
      <c r="J8" s="89" t="s">
        <v>3728</v>
      </c>
      <c r="K8" s="90">
        <f t="shared" si="0"/>
        <v>55</v>
      </c>
    </row>
    <row r="9" spans="1:11" ht="20.100000000000001" customHeight="1" x14ac:dyDescent="0.3">
      <c r="A9" s="91">
        <v>41495</v>
      </c>
      <c r="B9" s="92">
        <v>0.44236111111111115</v>
      </c>
      <c r="C9" s="89" t="s">
        <v>1676</v>
      </c>
      <c r="D9" s="89" t="s">
        <v>591</v>
      </c>
      <c r="E9" s="89" t="s">
        <v>3890</v>
      </c>
      <c r="F9" s="89" t="s">
        <v>3891</v>
      </c>
      <c r="G9" s="89">
        <v>1</v>
      </c>
      <c r="H9" s="91">
        <v>41495</v>
      </c>
      <c r="I9" s="92">
        <v>0.49027777777777781</v>
      </c>
      <c r="J9" s="89" t="s">
        <v>3892</v>
      </c>
      <c r="K9" s="90">
        <f t="shared" si="0"/>
        <v>0</v>
      </c>
    </row>
    <row r="10" spans="1:11" ht="20.100000000000001" customHeight="1" x14ac:dyDescent="0.3">
      <c r="A10" s="91">
        <v>41495</v>
      </c>
      <c r="B10" s="92">
        <v>0.44236111111111115</v>
      </c>
      <c r="C10" s="89" t="s">
        <v>1676</v>
      </c>
      <c r="D10" s="89" t="s">
        <v>591</v>
      </c>
      <c r="E10" s="89" t="s">
        <v>3890</v>
      </c>
      <c r="F10" s="89" t="s">
        <v>3891</v>
      </c>
      <c r="G10" s="89">
        <v>1</v>
      </c>
      <c r="H10" s="91">
        <v>41464</v>
      </c>
      <c r="I10" s="92">
        <v>0.4909722222222222</v>
      </c>
      <c r="J10" s="89" t="s">
        <v>3893</v>
      </c>
      <c r="K10" s="90">
        <f t="shared" si="0"/>
        <v>-31</v>
      </c>
    </row>
    <row r="11" spans="1:11" ht="20.100000000000001" customHeight="1" x14ac:dyDescent="0.3">
      <c r="A11" s="91">
        <v>41500</v>
      </c>
      <c r="B11" s="92">
        <v>0.41666666666666669</v>
      </c>
      <c r="C11" s="89" t="s">
        <v>1153</v>
      </c>
      <c r="D11" s="89" t="s">
        <v>51</v>
      </c>
      <c r="E11" s="89" t="s">
        <v>1115</v>
      </c>
      <c r="F11" s="89" t="s">
        <v>4074</v>
      </c>
      <c r="G11" s="89">
        <v>1</v>
      </c>
      <c r="H11" s="91">
        <v>41500</v>
      </c>
      <c r="I11" s="92">
        <v>0.5229166666666667</v>
      </c>
      <c r="J11" s="89" t="s">
        <v>4075</v>
      </c>
      <c r="K11" s="90">
        <f t="shared" si="0"/>
        <v>0</v>
      </c>
    </row>
    <row r="12" spans="1:11" ht="20.100000000000001" customHeight="1" x14ac:dyDescent="0.3">
      <c r="A12" s="91">
        <v>41493</v>
      </c>
      <c r="B12" s="92">
        <v>0.29166666666666669</v>
      </c>
      <c r="C12" s="89" t="s">
        <v>1153</v>
      </c>
      <c r="D12" s="89" t="s">
        <v>51</v>
      </c>
      <c r="E12" s="89" t="s">
        <v>379</v>
      </c>
      <c r="F12" s="89" t="s">
        <v>4392</v>
      </c>
      <c r="G12" s="89">
        <v>1</v>
      </c>
      <c r="H12" s="91">
        <v>41509</v>
      </c>
      <c r="I12" s="92">
        <v>0.48194444444444445</v>
      </c>
      <c r="K12" s="90">
        <f t="shared" si="0"/>
        <v>16</v>
      </c>
    </row>
    <row r="13" spans="1:11" ht="20.100000000000001" customHeight="1" x14ac:dyDescent="0.3">
      <c r="A13" s="91">
        <v>41507</v>
      </c>
      <c r="B13" s="92">
        <v>0.46319444444444446</v>
      </c>
      <c r="C13" s="89" t="s">
        <v>1676</v>
      </c>
      <c r="D13" s="89" t="s">
        <v>293</v>
      </c>
      <c r="E13" s="89" t="s">
        <v>4544</v>
      </c>
      <c r="F13" s="89" t="s">
        <v>4545</v>
      </c>
      <c r="G13" s="89">
        <v>1</v>
      </c>
      <c r="H13" s="91">
        <v>41514</v>
      </c>
      <c r="I13" s="92">
        <v>0.41666666666666669</v>
      </c>
      <c r="J13" s="89" t="s">
        <v>4546</v>
      </c>
      <c r="K13" s="90">
        <f t="shared" si="0"/>
        <v>7</v>
      </c>
    </row>
    <row r="14" spans="1:11" ht="20.100000000000001" customHeight="1" x14ac:dyDescent="0.3">
      <c r="A14" s="91">
        <v>41507</v>
      </c>
      <c r="B14" s="92">
        <v>0.46319444444444446</v>
      </c>
      <c r="C14" s="89" t="s">
        <v>1676</v>
      </c>
      <c r="D14" s="89" t="s">
        <v>293</v>
      </c>
      <c r="E14" s="89" t="s">
        <v>4544</v>
      </c>
      <c r="F14" s="89" t="s">
        <v>4545</v>
      </c>
      <c r="G14" s="89">
        <v>1</v>
      </c>
      <c r="H14" s="91">
        <v>41514</v>
      </c>
      <c r="I14" s="92">
        <v>0.41666666666666669</v>
      </c>
      <c r="J14" s="89" t="s">
        <v>4575</v>
      </c>
      <c r="K14" s="90">
        <f t="shared" si="0"/>
        <v>7</v>
      </c>
    </row>
    <row r="15" spans="1:11" ht="20.100000000000001" customHeight="1" x14ac:dyDescent="0.3">
      <c r="A15" s="91">
        <v>41507</v>
      </c>
      <c r="B15" s="92">
        <v>0.46319444444444446</v>
      </c>
      <c r="C15" s="89" t="s">
        <v>1676</v>
      </c>
      <c r="D15" s="89" t="s">
        <v>293</v>
      </c>
      <c r="E15" s="89" t="s">
        <v>4544</v>
      </c>
      <c r="F15" s="89" t="s">
        <v>4545</v>
      </c>
      <c r="G15" s="89">
        <v>1</v>
      </c>
      <c r="H15" s="91">
        <v>41514</v>
      </c>
      <c r="I15" s="92">
        <v>0.5</v>
      </c>
      <c r="J15" s="89" t="s">
        <v>4608</v>
      </c>
      <c r="K15" s="90">
        <f t="shared" si="0"/>
        <v>7</v>
      </c>
    </row>
    <row r="16" spans="1:11" ht="20.100000000000001" customHeight="1" x14ac:dyDescent="0.3">
      <c r="A16" s="91">
        <v>41486</v>
      </c>
      <c r="B16" s="92">
        <v>0.64236111111111105</v>
      </c>
      <c r="C16" s="89" t="s">
        <v>1162</v>
      </c>
      <c r="D16" s="89" t="s">
        <v>591</v>
      </c>
      <c r="E16" s="89" t="s">
        <v>1588</v>
      </c>
      <c r="F16" s="89" t="s">
        <v>3768</v>
      </c>
      <c r="G16" s="89">
        <v>1</v>
      </c>
      <c r="H16" s="91">
        <v>41492</v>
      </c>
      <c r="I16" s="92">
        <v>0.56944444444444442</v>
      </c>
      <c r="J16" s="89" t="s">
        <v>3746</v>
      </c>
      <c r="K16" s="90">
        <f t="shared" si="0"/>
        <v>6</v>
      </c>
    </row>
    <row r="17" spans="1:11" ht="20.100000000000001" customHeight="1" x14ac:dyDescent="0.3">
      <c r="A17" s="91">
        <v>41478</v>
      </c>
      <c r="B17" s="92">
        <v>0.68402777777777801</v>
      </c>
      <c r="C17" s="89" t="s">
        <v>1153</v>
      </c>
      <c r="D17" s="89" t="s">
        <v>117</v>
      </c>
      <c r="E17" s="89" t="s">
        <v>1588</v>
      </c>
      <c r="F17" s="89" t="s">
        <v>385</v>
      </c>
      <c r="G17" s="89">
        <v>1</v>
      </c>
      <c r="H17" s="91">
        <v>41505</v>
      </c>
      <c r="I17" s="92">
        <v>0.64513888888888882</v>
      </c>
      <c r="J17" s="89" t="s">
        <v>4461</v>
      </c>
      <c r="K17" s="90">
        <f t="shared" si="0"/>
        <v>27</v>
      </c>
    </row>
    <row r="18" spans="1:11" ht="20.100000000000001" customHeight="1" x14ac:dyDescent="0.3">
      <c r="A18" s="91">
        <v>41478</v>
      </c>
      <c r="B18" s="92">
        <v>0.33333333333333331</v>
      </c>
      <c r="C18" s="89" t="s">
        <v>1153</v>
      </c>
      <c r="D18" s="89" t="s">
        <v>117</v>
      </c>
      <c r="E18" s="89" t="s">
        <v>1588</v>
      </c>
      <c r="F18" s="89" t="s">
        <v>4122</v>
      </c>
      <c r="G18" s="89">
        <v>1</v>
      </c>
      <c r="H18" s="91">
        <v>41502</v>
      </c>
      <c r="I18" s="92">
        <v>0.375</v>
      </c>
      <c r="J18" s="89" t="s">
        <v>4123</v>
      </c>
      <c r="K18" s="90">
        <f t="shared" si="0"/>
        <v>24</v>
      </c>
    </row>
    <row r="19" spans="1:11" ht="20.100000000000001" customHeight="1" x14ac:dyDescent="0.3">
      <c r="A19" s="91">
        <v>41505</v>
      </c>
      <c r="B19" s="92">
        <v>0.65277777777777779</v>
      </c>
      <c r="C19" s="89" t="s">
        <v>1676</v>
      </c>
      <c r="D19" s="89" t="s">
        <v>591</v>
      </c>
      <c r="E19" s="89" t="s">
        <v>1588</v>
      </c>
      <c r="F19" s="89" t="s">
        <v>107</v>
      </c>
      <c r="G19" s="89">
        <v>1</v>
      </c>
      <c r="H19" s="91">
        <v>41505</v>
      </c>
      <c r="I19" s="92">
        <v>0.67361111111111116</v>
      </c>
      <c r="J19" s="89" t="s">
        <v>4123</v>
      </c>
      <c r="K19" s="90">
        <f t="shared" si="0"/>
        <v>0</v>
      </c>
    </row>
    <row r="20" spans="1:11" ht="20.100000000000001" customHeight="1" x14ac:dyDescent="0.3">
      <c r="A20" s="91">
        <v>41443</v>
      </c>
      <c r="B20" s="92">
        <v>0.4916666666666667</v>
      </c>
      <c r="C20" s="89" t="s">
        <v>1153</v>
      </c>
      <c r="D20" s="89" t="s">
        <v>117</v>
      </c>
      <c r="E20" s="89" t="s">
        <v>952</v>
      </c>
      <c r="F20" s="89" t="s">
        <v>953</v>
      </c>
      <c r="G20" s="89">
        <v>1</v>
      </c>
      <c r="H20" s="91">
        <v>41498</v>
      </c>
      <c r="I20" s="92">
        <v>0.47916666666666669</v>
      </c>
      <c r="J20" s="89" t="s">
        <v>4157</v>
      </c>
      <c r="K20" s="90">
        <f t="shared" si="0"/>
        <v>55</v>
      </c>
    </row>
    <row r="21" spans="1:11" ht="20.100000000000001" customHeight="1" x14ac:dyDescent="0.3">
      <c r="A21" s="91">
        <v>41443</v>
      </c>
      <c r="B21" s="92">
        <v>0.4916666666666667</v>
      </c>
      <c r="C21" s="89" t="s">
        <v>1153</v>
      </c>
      <c r="D21" s="89" t="s">
        <v>117</v>
      </c>
      <c r="E21" s="89" t="s">
        <v>952</v>
      </c>
      <c r="F21" s="89" t="s">
        <v>4158</v>
      </c>
      <c r="G21" s="89">
        <v>1</v>
      </c>
      <c r="H21" s="91">
        <v>41505</v>
      </c>
      <c r="I21" s="92">
        <v>0.65972222222222221</v>
      </c>
      <c r="J21" s="89" t="s">
        <v>4199</v>
      </c>
      <c r="K21" s="90">
        <f t="shared" si="0"/>
        <v>62</v>
      </c>
    </row>
    <row r="22" spans="1:11" ht="20.100000000000001" customHeight="1" x14ac:dyDescent="0.3">
      <c r="A22" s="91">
        <v>41515</v>
      </c>
      <c r="B22" s="92">
        <v>0.4375</v>
      </c>
      <c r="C22" s="89" t="s">
        <v>1676</v>
      </c>
      <c r="D22" s="89" t="s">
        <v>61</v>
      </c>
      <c r="E22" s="89" t="s">
        <v>4619</v>
      </c>
      <c r="F22" s="89" t="s">
        <v>4620</v>
      </c>
      <c r="G22" s="89">
        <v>1</v>
      </c>
      <c r="H22" s="91">
        <v>41515</v>
      </c>
      <c r="I22" s="92">
        <v>0.625</v>
      </c>
      <c r="J22" s="89" t="s">
        <v>4621</v>
      </c>
      <c r="K22" s="90">
        <f t="shared" si="0"/>
        <v>0</v>
      </c>
    </row>
    <row r="23" spans="1:11" ht="20.100000000000001" customHeight="1" x14ac:dyDescent="0.3">
      <c r="A23" s="91">
        <v>41515</v>
      </c>
      <c r="B23" s="92">
        <v>0.4375</v>
      </c>
      <c r="C23" s="89" t="s">
        <v>1676</v>
      </c>
      <c r="D23" s="89" t="s">
        <v>61</v>
      </c>
      <c r="E23" s="89" t="s">
        <v>4619</v>
      </c>
      <c r="F23" s="89" t="s">
        <v>4620</v>
      </c>
      <c r="G23" s="89">
        <v>1</v>
      </c>
      <c r="H23" s="91">
        <v>41515</v>
      </c>
      <c r="I23" s="92">
        <v>0.625</v>
      </c>
      <c r="J23" s="89" t="s">
        <v>4622</v>
      </c>
      <c r="K23" s="90">
        <f t="shared" si="0"/>
        <v>0</v>
      </c>
    </row>
    <row r="24" spans="1:11" ht="20.100000000000001" customHeight="1" x14ac:dyDescent="0.3">
      <c r="A24" s="91">
        <v>41515</v>
      </c>
      <c r="B24" s="92">
        <v>0.4375</v>
      </c>
      <c r="C24" s="89" t="s">
        <v>1676</v>
      </c>
      <c r="D24" s="89" t="s">
        <v>61</v>
      </c>
      <c r="E24" s="89" t="s">
        <v>4619</v>
      </c>
      <c r="F24" s="89" t="s">
        <v>4620</v>
      </c>
      <c r="G24" s="89">
        <v>1</v>
      </c>
      <c r="H24" s="91">
        <v>41515</v>
      </c>
      <c r="I24" s="92">
        <v>0.625</v>
      </c>
      <c r="J24" s="89" t="s">
        <v>4623</v>
      </c>
      <c r="K24" s="90">
        <f t="shared" si="0"/>
        <v>0</v>
      </c>
    </row>
    <row r="25" spans="1:11" ht="20.100000000000001" customHeight="1" x14ac:dyDescent="0.3">
      <c r="A25" s="91">
        <v>41515</v>
      </c>
      <c r="B25" s="92">
        <v>0.4375</v>
      </c>
      <c r="C25" s="89" t="s">
        <v>1676</v>
      </c>
      <c r="D25" s="89" t="s">
        <v>61</v>
      </c>
      <c r="E25" s="89" t="s">
        <v>4619</v>
      </c>
      <c r="F25" s="89" t="s">
        <v>4620</v>
      </c>
      <c r="G25" s="89">
        <v>1</v>
      </c>
      <c r="H25" s="91">
        <v>41515</v>
      </c>
      <c r="I25" s="92">
        <v>0.625</v>
      </c>
      <c r="J25" s="89" t="s">
        <v>4624</v>
      </c>
      <c r="K25" s="90">
        <f t="shared" si="0"/>
        <v>0</v>
      </c>
    </row>
    <row r="26" spans="1:11" ht="20.100000000000001" customHeight="1" x14ac:dyDescent="0.3">
      <c r="A26" s="91">
        <v>41506</v>
      </c>
      <c r="B26" s="92">
        <v>0.42777777777777781</v>
      </c>
      <c r="C26" s="89" t="s">
        <v>1676</v>
      </c>
      <c r="D26" s="89" t="s">
        <v>591</v>
      </c>
      <c r="E26" s="89" t="s">
        <v>214</v>
      </c>
      <c r="F26" s="89" t="s">
        <v>4232</v>
      </c>
      <c r="G26" s="89">
        <v>1</v>
      </c>
      <c r="H26" s="91">
        <v>41506</v>
      </c>
      <c r="I26" s="92">
        <v>0.46875</v>
      </c>
      <c r="J26" s="89" t="s">
        <v>4233</v>
      </c>
      <c r="K26" s="90">
        <f t="shared" si="0"/>
        <v>0</v>
      </c>
    </row>
    <row r="27" spans="1:11" ht="20.100000000000001" customHeight="1" x14ac:dyDescent="0.3">
      <c r="A27" s="91">
        <v>41467</v>
      </c>
      <c r="B27" s="92">
        <v>0.75</v>
      </c>
      <c r="C27" s="89" t="s">
        <v>1153</v>
      </c>
      <c r="D27" s="89" t="s">
        <v>117</v>
      </c>
      <c r="E27" s="89" t="s">
        <v>214</v>
      </c>
      <c r="F27" s="89" t="s">
        <v>506</v>
      </c>
      <c r="G27" s="89">
        <v>1</v>
      </c>
      <c r="H27" s="91">
        <v>41512</v>
      </c>
      <c r="I27" s="92">
        <v>0.45277777777777778</v>
      </c>
      <c r="J27" s="89" t="s">
        <v>4448</v>
      </c>
      <c r="K27" s="90">
        <f t="shared" si="0"/>
        <v>45</v>
      </c>
    </row>
    <row r="28" spans="1:11" ht="20.100000000000001" customHeight="1" x14ac:dyDescent="0.3">
      <c r="A28" s="91">
        <v>41437</v>
      </c>
      <c r="B28" s="92">
        <v>0.47916666666666669</v>
      </c>
      <c r="C28" s="89" t="s">
        <v>1153</v>
      </c>
      <c r="D28" s="89" t="s">
        <v>117</v>
      </c>
      <c r="E28" s="89" t="s">
        <v>3654</v>
      </c>
      <c r="F28" s="89" t="s">
        <v>107</v>
      </c>
      <c r="G28" s="89">
        <v>1</v>
      </c>
      <c r="H28" s="91">
        <v>41488</v>
      </c>
      <c r="I28" s="92">
        <v>0.5625</v>
      </c>
      <c r="J28" s="89" t="s">
        <v>3655</v>
      </c>
      <c r="K28" s="90">
        <f t="shared" si="0"/>
        <v>51</v>
      </c>
    </row>
    <row r="29" spans="1:11" ht="20.100000000000001" customHeight="1" x14ac:dyDescent="0.3">
      <c r="A29" s="91">
        <v>41446</v>
      </c>
      <c r="B29" s="92">
        <v>0.47916666666666669</v>
      </c>
      <c r="C29" s="89" t="s">
        <v>1153</v>
      </c>
      <c r="D29" s="89" t="s">
        <v>117</v>
      </c>
      <c r="E29" s="89" t="s">
        <v>474</v>
      </c>
      <c r="F29" s="89" t="s">
        <v>1947</v>
      </c>
      <c r="G29" s="89">
        <v>1</v>
      </c>
      <c r="H29" s="91">
        <v>41509</v>
      </c>
      <c r="I29" s="92">
        <v>0.60416666666666696</v>
      </c>
      <c r="J29" s="89" t="s">
        <v>4487</v>
      </c>
      <c r="K29" s="90">
        <f t="shared" si="0"/>
        <v>63</v>
      </c>
    </row>
    <row r="30" spans="1:11" ht="20.100000000000001" customHeight="1" x14ac:dyDescent="0.3">
      <c r="A30" s="91">
        <v>41446</v>
      </c>
      <c r="B30" s="92">
        <v>0.47916666666666669</v>
      </c>
      <c r="C30" s="89" t="s">
        <v>1153</v>
      </c>
      <c r="D30" s="89" t="s">
        <v>117</v>
      </c>
      <c r="E30" s="89" t="s">
        <v>474</v>
      </c>
      <c r="F30" s="89" t="s">
        <v>1947</v>
      </c>
      <c r="G30" s="89">
        <v>1</v>
      </c>
      <c r="H30" s="91">
        <v>41509</v>
      </c>
      <c r="I30" s="92">
        <v>0.64583333333333304</v>
      </c>
      <c r="J30" s="89" t="s">
        <v>3416</v>
      </c>
      <c r="K30" s="90">
        <f t="shared" si="0"/>
        <v>63</v>
      </c>
    </row>
    <row r="31" spans="1:11" ht="20.100000000000001" customHeight="1" x14ac:dyDescent="0.3">
      <c r="A31" s="91">
        <v>41492</v>
      </c>
      <c r="B31" s="92">
        <v>0.64722222222222225</v>
      </c>
      <c r="C31" s="89" t="s">
        <v>14</v>
      </c>
      <c r="D31" s="89" t="s">
        <v>117</v>
      </c>
      <c r="E31" s="89" t="s">
        <v>3773</v>
      </c>
      <c r="F31" s="89" t="s">
        <v>1928</v>
      </c>
      <c r="G31" s="89">
        <v>1</v>
      </c>
      <c r="H31" s="91">
        <v>41492</v>
      </c>
      <c r="I31" s="92">
        <v>0.70833333333333337</v>
      </c>
      <c r="J31" s="89" t="s">
        <v>3774</v>
      </c>
      <c r="K31" s="90">
        <f t="shared" si="0"/>
        <v>0</v>
      </c>
    </row>
    <row r="32" spans="1:11" ht="20.100000000000001" customHeight="1" x14ac:dyDescent="0.3">
      <c r="A32" s="91">
        <v>41492</v>
      </c>
      <c r="B32" s="92">
        <v>0.64722222222222225</v>
      </c>
      <c r="C32" s="89" t="s">
        <v>14</v>
      </c>
      <c r="D32" s="89" t="s">
        <v>117</v>
      </c>
      <c r="E32" s="89" t="s">
        <v>3773</v>
      </c>
      <c r="F32" s="89" t="s">
        <v>1928</v>
      </c>
      <c r="G32" s="89">
        <v>1</v>
      </c>
      <c r="H32" s="91">
        <v>41492</v>
      </c>
      <c r="I32" s="92">
        <v>0.70833333333333337</v>
      </c>
      <c r="J32" s="89" t="s">
        <v>3775</v>
      </c>
      <c r="K32" s="90">
        <f t="shared" si="0"/>
        <v>0</v>
      </c>
    </row>
    <row r="33" spans="1:11" ht="20.100000000000001" customHeight="1" x14ac:dyDescent="0.3">
      <c r="A33" s="91">
        <v>41491</v>
      </c>
      <c r="B33" s="92">
        <v>0.4513888888888889</v>
      </c>
      <c r="C33" s="89" t="s">
        <v>14</v>
      </c>
      <c r="D33" s="89" t="s">
        <v>2032</v>
      </c>
      <c r="E33" s="89" t="s">
        <v>1237</v>
      </c>
      <c r="F33" s="89" t="s">
        <v>3680</v>
      </c>
      <c r="G33" s="89">
        <v>1</v>
      </c>
      <c r="H33" s="91">
        <v>41491</v>
      </c>
      <c r="I33" s="92">
        <v>0.54166666666666663</v>
      </c>
      <c r="J33" s="89" t="s">
        <v>3679</v>
      </c>
      <c r="K33" s="90">
        <f t="shared" si="0"/>
        <v>0</v>
      </c>
    </row>
    <row r="34" spans="1:11" ht="20.100000000000001" customHeight="1" x14ac:dyDescent="0.3">
      <c r="A34" s="91">
        <v>41491</v>
      </c>
      <c r="B34" s="92">
        <v>0.4513888888888889</v>
      </c>
      <c r="C34" s="89" t="s">
        <v>14</v>
      </c>
      <c r="D34" s="89" t="s">
        <v>2032</v>
      </c>
      <c r="E34" s="89" t="s">
        <v>1237</v>
      </c>
      <c r="F34" s="89" t="s">
        <v>3680</v>
      </c>
      <c r="G34" s="89">
        <v>1</v>
      </c>
      <c r="H34" s="91">
        <v>41492</v>
      </c>
      <c r="I34" s="92">
        <v>0.5625</v>
      </c>
      <c r="J34" s="89" t="s">
        <v>3764</v>
      </c>
      <c r="K34" s="90">
        <f t="shared" si="0"/>
        <v>1</v>
      </c>
    </row>
    <row r="35" spans="1:11" ht="20.100000000000001" customHeight="1" x14ac:dyDescent="0.3">
      <c r="A35" s="91">
        <v>41506</v>
      </c>
      <c r="B35" s="92">
        <v>0.6875</v>
      </c>
      <c r="C35" s="89" t="s">
        <v>1162</v>
      </c>
      <c r="D35" s="89" t="s">
        <v>2032</v>
      </c>
      <c r="E35" s="89" t="s">
        <v>1237</v>
      </c>
      <c r="F35" s="89" t="s">
        <v>3225</v>
      </c>
      <c r="G35" s="89">
        <v>1</v>
      </c>
      <c r="H35" s="91">
        <v>41506</v>
      </c>
      <c r="I35" s="92">
        <v>0.74305555555555547</v>
      </c>
      <c r="J35" s="89" t="s">
        <v>4290</v>
      </c>
      <c r="K35" s="90">
        <f t="shared" ref="K35:K65" si="1">H35-A35</f>
        <v>0</v>
      </c>
    </row>
    <row r="36" spans="1:11" ht="20.100000000000001" customHeight="1" x14ac:dyDescent="0.3">
      <c r="A36" s="91">
        <v>41506</v>
      </c>
      <c r="B36" s="92">
        <v>0.6875</v>
      </c>
      <c r="C36" s="89" t="s">
        <v>1162</v>
      </c>
      <c r="D36" s="89" t="s">
        <v>2032</v>
      </c>
      <c r="E36" s="89" t="s">
        <v>1237</v>
      </c>
      <c r="F36" s="89" t="s">
        <v>3225</v>
      </c>
      <c r="G36" s="89">
        <v>1</v>
      </c>
      <c r="H36" s="91">
        <v>41506</v>
      </c>
      <c r="I36" s="92">
        <v>0.74305555555555547</v>
      </c>
      <c r="J36" s="89" t="s">
        <v>4291</v>
      </c>
      <c r="K36" s="90">
        <f t="shared" si="1"/>
        <v>0</v>
      </c>
    </row>
    <row r="37" spans="1:11" ht="20.100000000000001" customHeight="1" x14ac:dyDescent="0.3">
      <c r="A37" s="91">
        <v>41498</v>
      </c>
      <c r="B37" s="92">
        <v>0.40972222222222227</v>
      </c>
      <c r="C37" s="89" t="s">
        <v>1153</v>
      </c>
      <c r="D37" s="89" t="s">
        <v>2439</v>
      </c>
      <c r="E37" s="89" t="s">
        <v>1825</v>
      </c>
      <c r="F37" s="89" t="s">
        <v>107</v>
      </c>
      <c r="G37" s="89">
        <v>1</v>
      </c>
      <c r="H37" s="91">
        <v>41509</v>
      </c>
      <c r="I37" s="92">
        <v>0.6875</v>
      </c>
      <c r="J37" s="89" t="s">
        <v>4426</v>
      </c>
      <c r="K37" s="90">
        <f t="shared" si="1"/>
        <v>11</v>
      </c>
    </row>
    <row r="38" spans="1:11" ht="20.100000000000001" customHeight="1" x14ac:dyDescent="0.3">
      <c r="A38" s="91">
        <v>41506</v>
      </c>
      <c r="B38" s="92">
        <v>0.3125</v>
      </c>
      <c r="C38" s="89" t="s">
        <v>1153</v>
      </c>
      <c r="D38" s="89" t="s">
        <v>2439</v>
      </c>
      <c r="E38" s="89" t="s">
        <v>624</v>
      </c>
      <c r="F38" s="89" t="s">
        <v>107</v>
      </c>
      <c r="G38" s="89">
        <v>1</v>
      </c>
      <c r="H38" s="91">
        <v>41512</v>
      </c>
      <c r="I38" s="92">
        <v>0.56944444444444442</v>
      </c>
      <c r="J38" s="89" t="s">
        <v>4475</v>
      </c>
      <c r="K38" s="90">
        <f t="shared" si="1"/>
        <v>6</v>
      </c>
    </row>
    <row r="39" spans="1:11" ht="20.100000000000001" customHeight="1" x14ac:dyDescent="0.3">
      <c r="A39" s="91">
        <v>41460</v>
      </c>
      <c r="B39" s="92">
        <v>0.45833333333333331</v>
      </c>
      <c r="C39" s="89" t="s">
        <v>1153</v>
      </c>
      <c r="D39" s="89" t="s">
        <v>117</v>
      </c>
      <c r="E39" s="89" t="s">
        <v>1627</v>
      </c>
      <c r="F39" s="89" t="s">
        <v>388</v>
      </c>
      <c r="G39" s="89">
        <v>1</v>
      </c>
      <c r="H39" s="91">
        <v>41498</v>
      </c>
      <c r="I39" s="92">
        <v>0.61597222222222225</v>
      </c>
      <c r="J39" s="89" t="s">
        <v>3976</v>
      </c>
      <c r="K39" s="90">
        <f t="shared" si="1"/>
        <v>38</v>
      </c>
    </row>
    <row r="40" spans="1:11" ht="20.100000000000001" customHeight="1" x14ac:dyDescent="0.3">
      <c r="A40" s="91">
        <v>41466</v>
      </c>
      <c r="B40" s="92">
        <v>0.75</v>
      </c>
      <c r="C40" s="89" t="s">
        <v>1153</v>
      </c>
      <c r="D40" s="89" t="s">
        <v>117</v>
      </c>
      <c r="E40" s="89" t="s">
        <v>940</v>
      </c>
      <c r="F40" s="89" t="s">
        <v>4307</v>
      </c>
      <c r="G40" s="89">
        <v>1</v>
      </c>
      <c r="H40" s="91">
        <v>41507</v>
      </c>
      <c r="I40" s="92">
        <v>0.54166666666666663</v>
      </c>
      <c r="J40" s="89" t="s">
        <v>3584</v>
      </c>
      <c r="K40" s="90">
        <f t="shared" si="1"/>
        <v>41</v>
      </c>
    </row>
    <row r="41" spans="1:11" ht="20.100000000000001" customHeight="1" x14ac:dyDescent="0.3">
      <c r="A41" s="91">
        <v>41474</v>
      </c>
      <c r="B41" s="92">
        <v>0.57152777777777775</v>
      </c>
      <c r="C41" s="89" t="s">
        <v>1153</v>
      </c>
      <c r="D41" s="89" t="s">
        <v>117</v>
      </c>
      <c r="E41" s="89" t="s">
        <v>407</v>
      </c>
      <c r="F41" s="89" t="s">
        <v>3785</v>
      </c>
      <c r="G41" s="89">
        <v>1</v>
      </c>
      <c r="H41" s="91">
        <v>41494</v>
      </c>
      <c r="I41" s="92">
        <v>0.55555555555555558</v>
      </c>
      <c r="J41" s="89" t="s">
        <v>3854</v>
      </c>
      <c r="K41" s="90">
        <f t="shared" si="1"/>
        <v>20</v>
      </c>
    </row>
    <row r="42" spans="1:11" ht="20.100000000000001" customHeight="1" x14ac:dyDescent="0.3">
      <c r="A42" s="91">
        <v>41474</v>
      </c>
      <c r="B42" s="92">
        <v>0.57152777777777775</v>
      </c>
      <c r="C42" s="89" t="s">
        <v>1153</v>
      </c>
      <c r="D42" s="89" t="s">
        <v>117</v>
      </c>
      <c r="E42" s="89" t="s">
        <v>407</v>
      </c>
      <c r="F42" s="89" t="s">
        <v>3785</v>
      </c>
      <c r="G42" s="89">
        <v>1</v>
      </c>
      <c r="H42" s="91">
        <v>41515</v>
      </c>
      <c r="I42" s="92">
        <v>0.58333333333333337</v>
      </c>
      <c r="J42" s="89" t="s">
        <v>4625</v>
      </c>
      <c r="K42" s="90">
        <f t="shared" si="1"/>
        <v>41</v>
      </c>
    </row>
    <row r="43" spans="1:11" ht="20.100000000000001" customHeight="1" x14ac:dyDescent="0.3">
      <c r="A43" s="91">
        <v>41437</v>
      </c>
      <c r="B43" s="92">
        <v>0.47916666666666669</v>
      </c>
      <c r="C43" s="89" t="s">
        <v>1153</v>
      </c>
      <c r="D43" s="89" t="s">
        <v>117</v>
      </c>
      <c r="E43" s="89" t="s">
        <v>521</v>
      </c>
      <c r="F43" s="89" t="s">
        <v>4276</v>
      </c>
      <c r="G43" s="89">
        <v>1</v>
      </c>
      <c r="H43" s="91">
        <v>41508</v>
      </c>
      <c r="I43" s="92">
        <v>0.5444444444444444</v>
      </c>
      <c r="J43" s="89" t="s">
        <v>4353</v>
      </c>
      <c r="K43" s="90">
        <f t="shared" si="1"/>
        <v>71</v>
      </c>
    </row>
    <row r="44" spans="1:11" ht="20.100000000000001" customHeight="1" x14ac:dyDescent="0.3">
      <c r="A44" s="91">
        <v>41465</v>
      </c>
      <c r="B44" s="92">
        <v>0.4861111111111111</v>
      </c>
      <c r="C44" s="89" t="s">
        <v>1153</v>
      </c>
      <c r="D44" s="89" t="s">
        <v>117</v>
      </c>
      <c r="E44" s="89" t="s">
        <v>521</v>
      </c>
      <c r="F44" s="89" t="s">
        <v>4424</v>
      </c>
      <c r="G44" s="89">
        <v>1</v>
      </c>
      <c r="H44" s="91">
        <v>41509</v>
      </c>
      <c r="I44" s="92">
        <v>0.6875</v>
      </c>
      <c r="J44" s="89" t="s">
        <v>4425</v>
      </c>
      <c r="K44" s="90">
        <f t="shared" si="1"/>
        <v>44</v>
      </c>
    </row>
    <row r="45" spans="1:11" ht="20.100000000000001" customHeight="1" x14ac:dyDescent="0.3">
      <c r="A45" s="91">
        <v>41512</v>
      </c>
      <c r="B45" s="92">
        <v>0.66666666666666663</v>
      </c>
      <c r="C45" s="89" t="s">
        <v>1153</v>
      </c>
      <c r="D45" s="89" t="s">
        <v>117</v>
      </c>
      <c r="E45" s="89" t="s">
        <v>1367</v>
      </c>
      <c r="F45" s="89" t="s">
        <v>1347</v>
      </c>
      <c r="G45" s="89">
        <v>1</v>
      </c>
      <c r="H45" s="91">
        <v>41513</v>
      </c>
      <c r="I45" s="89" t="s">
        <v>4493</v>
      </c>
      <c r="J45" s="89" t="s">
        <v>4494</v>
      </c>
      <c r="K45" s="90">
        <f t="shared" si="1"/>
        <v>1</v>
      </c>
    </row>
    <row r="46" spans="1:11" ht="20.100000000000001" customHeight="1" x14ac:dyDescent="0.3">
      <c r="A46" s="91">
        <v>41458</v>
      </c>
      <c r="C46" s="89" t="s">
        <v>1153</v>
      </c>
      <c r="D46" s="89" t="s">
        <v>117</v>
      </c>
      <c r="E46" s="89" t="s">
        <v>1869</v>
      </c>
      <c r="F46" s="89" t="s">
        <v>4526</v>
      </c>
      <c r="G46" s="89">
        <v>1</v>
      </c>
      <c r="H46" s="91">
        <v>41513</v>
      </c>
      <c r="I46" s="92">
        <v>0.52777777777777779</v>
      </c>
      <c r="J46" s="89" t="s">
        <v>4525</v>
      </c>
      <c r="K46" s="90">
        <f t="shared" si="1"/>
        <v>55</v>
      </c>
    </row>
    <row r="47" spans="1:11" ht="20.100000000000001" customHeight="1" x14ac:dyDescent="0.3">
      <c r="A47" s="91">
        <v>41487</v>
      </c>
      <c r="B47" s="92">
        <v>0.47916666666666669</v>
      </c>
      <c r="C47" s="89" t="s">
        <v>1153</v>
      </c>
      <c r="D47" s="89" t="s">
        <v>51</v>
      </c>
      <c r="E47" s="89" t="s">
        <v>456</v>
      </c>
      <c r="F47" s="89" t="s">
        <v>1011</v>
      </c>
      <c r="G47" s="89">
        <v>1</v>
      </c>
      <c r="H47" s="91">
        <v>41505</v>
      </c>
      <c r="I47" s="92">
        <v>0.52083333333333337</v>
      </c>
      <c r="J47" s="89" t="s">
        <v>4180</v>
      </c>
      <c r="K47" s="90">
        <f t="shared" si="1"/>
        <v>18</v>
      </c>
    </row>
    <row r="48" spans="1:11" ht="20.100000000000001" customHeight="1" x14ac:dyDescent="0.3">
      <c r="A48" s="91">
        <v>41508</v>
      </c>
      <c r="B48" s="92">
        <v>0.38541666666666669</v>
      </c>
      <c r="C48" s="89" t="s">
        <v>1676</v>
      </c>
      <c r="D48" s="89" t="s">
        <v>2247</v>
      </c>
      <c r="E48" s="89" t="s">
        <v>4359</v>
      </c>
      <c r="F48" s="89" t="s">
        <v>4360</v>
      </c>
      <c r="G48" s="89">
        <v>1</v>
      </c>
      <c r="H48" s="91">
        <v>41508</v>
      </c>
      <c r="I48" s="92">
        <v>0.54652777777777783</v>
      </c>
      <c r="J48" s="89" t="s">
        <v>4361</v>
      </c>
      <c r="K48" s="90">
        <f t="shared" si="1"/>
        <v>0</v>
      </c>
    </row>
    <row r="49" spans="1:11" ht="20.100000000000001" customHeight="1" x14ac:dyDescent="0.3">
      <c r="A49" s="91">
        <v>41480</v>
      </c>
      <c r="B49" s="92">
        <v>0.29166666666666669</v>
      </c>
      <c r="C49" s="89" t="s">
        <v>1153</v>
      </c>
      <c r="D49" s="89" t="s">
        <v>51</v>
      </c>
      <c r="E49" s="89" t="s">
        <v>1406</v>
      </c>
      <c r="F49" s="89" t="s">
        <v>4547</v>
      </c>
      <c r="G49" s="89">
        <v>1</v>
      </c>
      <c r="H49" s="91">
        <v>41488</v>
      </c>
      <c r="I49" s="92">
        <v>0.5625</v>
      </c>
      <c r="J49" s="89" t="s">
        <v>3648</v>
      </c>
      <c r="K49" s="90">
        <f t="shared" si="1"/>
        <v>8</v>
      </c>
    </row>
    <row r="50" spans="1:11" ht="20.100000000000001" customHeight="1" x14ac:dyDescent="0.3">
      <c r="A50" s="91">
        <v>41500</v>
      </c>
      <c r="B50" s="92">
        <v>0.41666666666666669</v>
      </c>
      <c r="C50" s="89" t="s">
        <v>1153</v>
      </c>
      <c r="D50" s="89" t="s">
        <v>51</v>
      </c>
      <c r="E50" s="89" t="s">
        <v>1406</v>
      </c>
      <c r="F50" s="89" t="s">
        <v>4547</v>
      </c>
      <c r="G50" s="89">
        <v>1</v>
      </c>
      <c r="H50" s="91">
        <v>41500</v>
      </c>
      <c r="I50" s="92">
        <v>0.41666666666666669</v>
      </c>
      <c r="J50" s="89" t="s">
        <v>4688</v>
      </c>
      <c r="K50" s="90">
        <f t="shared" si="1"/>
        <v>0</v>
      </c>
    </row>
    <row r="51" spans="1:11" ht="20.100000000000001" customHeight="1" x14ac:dyDescent="0.3">
      <c r="A51" s="91">
        <v>41467</v>
      </c>
      <c r="B51" s="92">
        <v>0.75</v>
      </c>
      <c r="C51" s="89" t="s">
        <v>1153</v>
      </c>
      <c r="D51" s="89" t="s">
        <v>117</v>
      </c>
      <c r="E51" s="89" t="s">
        <v>1721</v>
      </c>
      <c r="F51" s="89" t="s">
        <v>4402</v>
      </c>
      <c r="G51" s="89">
        <v>1</v>
      </c>
      <c r="H51" s="91">
        <v>41488</v>
      </c>
      <c r="I51" s="92">
        <v>0.65972222222222221</v>
      </c>
      <c r="J51" s="89" t="s">
        <v>3663</v>
      </c>
      <c r="K51" s="90">
        <f t="shared" si="1"/>
        <v>21</v>
      </c>
    </row>
    <row r="52" spans="1:11" ht="20.100000000000001" customHeight="1" x14ac:dyDescent="0.3">
      <c r="A52" s="91">
        <v>41484</v>
      </c>
      <c r="B52" s="92">
        <v>0.43124999999999997</v>
      </c>
      <c r="C52" s="89" t="s">
        <v>1153</v>
      </c>
      <c r="D52" s="89" t="s">
        <v>117</v>
      </c>
      <c r="E52" s="89" t="s">
        <v>3714</v>
      </c>
      <c r="F52" s="89" t="s">
        <v>2533</v>
      </c>
      <c r="G52" s="89">
        <v>1</v>
      </c>
      <c r="H52" s="91">
        <v>41492</v>
      </c>
      <c r="I52" s="92">
        <v>0.66666666666666663</v>
      </c>
      <c r="J52" s="89" t="s">
        <v>3715</v>
      </c>
      <c r="K52" s="90">
        <f t="shared" si="1"/>
        <v>8</v>
      </c>
    </row>
    <row r="53" spans="1:11" ht="20.100000000000001" customHeight="1" x14ac:dyDescent="0.3">
      <c r="A53" s="91">
        <v>41484</v>
      </c>
      <c r="B53" s="92">
        <v>0.43124999999999997</v>
      </c>
      <c r="C53" s="89" t="s">
        <v>1153</v>
      </c>
      <c r="D53" s="89" t="s">
        <v>117</v>
      </c>
      <c r="E53" s="89" t="s">
        <v>3714</v>
      </c>
      <c r="F53" s="89" t="s">
        <v>3787</v>
      </c>
      <c r="G53" s="89">
        <v>1</v>
      </c>
      <c r="H53" s="91">
        <v>41494</v>
      </c>
      <c r="I53" s="92">
        <v>0.625</v>
      </c>
      <c r="J53" s="89" t="s">
        <v>3862</v>
      </c>
      <c r="K53" s="90">
        <f t="shared" si="1"/>
        <v>10</v>
      </c>
    </row>
    <row r="54" spans="1:11" ht="20.100000000000001" customHeight="1" x14ac:dyDescent="0.3">
      <c r="A54" s="91">
        <v>41484</v>
      </c>
      <c r="B54" s="92">
        <v>0.43124999999999997</v>
      </c>
      <c r="C54" s="89" t="s">
        <v>1153</v>
      </c>
      <c r="D54" s="89" t="s">
        <v>117</v>
      </c>
      <c r="E54" s="89" t="s">
        <v>3714</v>
      </c>
      <c r="F54" s="89" t="s">
        <v>3787</v>
      </c>
      <c r="G54" s="89">
        <v>1</v>
      </c>
      <c r="H54" s="91">
        <v>41495</v>
      </c>
      <c r="I54" s="92">
        <v>0.4861111111111111</v>
      </c>
      <c r="J54" s="89" t="s">
        <v>3889</v>
      </c>
      <c r="K54" s="90">
        <f t="shared" si="1"/>
        <v>11</v>
      </c>
    </row>
    <row r="55" spans="1:11" ht="20.100000000000001" customHeight="1" x14ac:dyDescent="0.3">
      <c r="A55" s="91">
        <v>41486</v>
      </c>
      <c r="B55" s="92">
        <v>0.66736111111111107</v>
      </c>
      <c r="C55" s="89" t="s">
        <v>1153</v>
      </c>
      <c r="D55" s="89" t="s">
        <v>117</v>
      </c>
      <c r="E55" s="89" t="s">
        <v>535</v>
      </c>
      <c r="F55" s="89" t="s">
        <v>4159</v>
      </c>
      <c r="G55" s="89">
        <v>1</v>
      </c>
      <c r="H55" s="91">
        <v>41512</v>
      </c>
      <c r="I55" s="92">
        <v>0.4770833333333333</v>
      </c>
      <c r="J55" s="89" t="s">
        <v>4454</v>
      </c>
      <c r="K55" s="90">
        <f t="shared" si="1"/>
        <v>26</v>
      </c>
    </row>
    <row r="56" spans="1:11" ht="20.100000000000001" customHeight="1" x14ac:dyDescent="0.3">
      <c r="A56" s="91">
        <v>41481</v>
      </c>
      <c r="B56" s="92">
        <v>0.6479166666666667</v>
      </c>
      <c r="C56" s="89" t="s">
        <v>1153</v>
      </c>
      <c r="D56" s="89" t="s">
        <v>117</v>
      </c>
      <c r="E56" s="89" t="s">
        <v>1421</v>
      </c>
      <c r="F56" s="89" t="s">
        <v>4047</v>
      </c>
      <c r="G56" s="89">
        <v>1</v>
      </c>
      <c r="H56" s="91">
        <v>41509</v>
      </c>
      <c r="I56" s="92">
        <v>0.48472222222222222</v>
      </c>
      <c r="J56" s="89" t="s">
        <v>4394</v>
      </c>
      <c r="K56" s="90">
        <f t="shared" si="1"/>
        <v>28</v>
      </c>
    </row>
    <row r="57" spans="1:11" ht="20.100000000000001" customHeight="1" x14ac:dyDescent="0.3">
      <c r="A57" s="91">
        <v>41481</v>
      </c>
      <c r="B57" s="92">
        <v>0.6479166666666667</v>
      </c>
      <c r="C57" s="89" t="s">
        <v>1153</v>
      </c>
      <c r="D57" s="89" t="s">
        <v>117</v>
      </c>
      <c r="E57" s="89" t="s">
        <v>1421</v>
      </c>
      <c r="F57" s="89" t="s">
        <v>4047</v>
      </c>
      <c r="G57" s="89">
        <v>1</v>
      </c>
      <c r="H57" s="91">
        <v>41512</v>
      </c>
      <c r="I57" s="92">
        <v>0.46736111111111112</v>
      </c>
      <c r="J57" s="89" t="s">
        <v>4455</v>
      </c>
      <c r="K57" s="90">
        <f t="shared" si="1"/>
        <v>31</v>
      </c>
    </row>
    <row r="58" spans="1:11" ht="20.100000000000001" customHeight="1" x14ac:dyDescent="0.3">
      <c r="A58" s="91">
        <v>41488</v>
      </c>
      <c r="B58" s="92">
        <v>0.38958333333333334</v>
      </c>
      <c r="C58" s="89" t="s">
        <v>1676</v>
      </c>
      <c r="D58" s="89" t="s">
        <v>3856</v>
      </c>
      <c r="E58" s="89" t="s">
        <v>3857</v>
      </c>
      <c r="F58" s="89" t="s">
        <v>3858</v>
      </c>
      <c r="G58" s="89">
        <v>1</v>
      </c>
      <c r="H58" s="91">
        <v>41494</v>
      </c>
      <c r="I58" s="92">
        <v>0.60416666666666663</v>
      </c>
      <c r="J58" s="89" t="s">
        <v>3859</v>
      </c>
      <c r="K58" s="90">
        <f t="shared" si="1"/>
        <v>6</v>
      </c>
    </row>
    <row r="59" spans="1:11" ht="20.100000000000001" customHeight="1" x14ac:dyDescent="0.3">
      <c r="A59" s="91">
        <v>41488</v>
      </c>
      <c r="B59" s="92">
        <v>0.38958333333333334</v>
      </c>
      <c r="C59" s="89" t="s">
        <v>1676</v>
      </c>
      <c r="D59" s="89" t="s">
        <v>3856</v>
      </c>
      <c r="E59" s="89" t="s">
        <v>3857</v>
      </c>
      <c r="F59" s="89" t="s">
        <v>3858</v>
      </c>
      <c r="G59" s="89">
        <v>1</v>
      </c>
      <c r="H59" s="91">
        <v>41494</v>
      </c>
      <c r="I59" s="92">
        <v>0.68055555555555547</v>
      </c>
      <c r="J59" s="89" t="s">
        <v>3859</v>
      </c>
      <c r="K59" s="90">
        <f t="shared" si="1"/>
        <v>6</v>
      </c>
    </row>
    <row r="60" spans="1:11" ht="20.100000000000001" customHeight="1" x14ac:dyDescent="0.3">
      <c r="A60" s="91">
        <v>41457</v>
      </c>
      <c r="B60" s="92">
        <v>0.58333333333333337</v>
      </c>
      <c r="C60" s="89" t="s">
        <v>1153</v>
      </c>
      <c r="D60" s="89" t="s">
        <v>117</v>
      </c>
      <c r="E60" s="89" t="s">
        <v>4505</v>
      </c>
      <c r="F60" s="89" t="s">
        <v>2991</v>
      </c>
      <c r="G60" s="89">
        <v>1</v>
      </c>
      <c r="H60" s="91">
        <v>41513</v>
      </c>
      <c r="I60" s="92">
        <v>0.45</v>
      </c>
      <c r="J60" s="89" t="s">
        <v>4487</v>
      </c>
      <c r="K60" s="90">
        <f t="shared" si="1"/>
        <v>56</v>
      </c>
    </row>
    <row r="61" spans="1:11" ht="20.100000000000001" customHeight="1" x14ac:dyDescent="0.3">
      <c r="A61" s="91">
        <v>41479</v>
      </c>
      <c r="B61" s="92">
        <v>0.65</v>
      </c>
      <c r="C61" s="88" t="s">
        <v>2335</v>
      </c>
      <c r="D61" s="88" t="s">
        <v>117</v>
      </c>
      <c r="E61" s="88" t="s">
        <v>3182</v>
      </c>
      <c r="F61" s="88" t="s">
        <v>416</v>
      </c>
      <c r="G61" s="88">
        <v>1</v>
      </c>
      <c r="H61" s="91">
        <v>41492</v>
      </c>
      <c r="I61" s="92">
        <v>0.48402777777777778</v>
      </c>
      <c r="J61" s="89" t="s">
        <v>3735</v>
      </c>
      <c r="K61" s="90">
        <f t="shared" si="1"/>
        <v>13</v>
      </c>
    </row>
    <row r="62" spans="1:11" ht="20.100000000000001" customHeight="1" x14ac:dyDescent="0.3">
      <c r="A62" s="91">
        <v>41479</v>
      </c>
      <c r="B62" s="92">
        <v>0.65069444444444446</v>
      </c>
      <c r="C62" s="89" t="s">
        <v>1153</v>
      </c>
      <c r="D62" s="89" t="s">
        <v>117</v>
      </c>
      <c r="E62" s="89" t="s">
        <v>3182</v>
      </c>
      <c r="F62" s="89" t="s">
        <v>3673</v>
      </c>
      <c r="G62" s="89">
        <v>1</v>
      </c>
      <c r="H62" s="91">
        <v>41494</v>
      </c>
      <c r="I62" s="92">
        <v>0.54861111111111105</v>
      </c>
      <c r="J62" s="89" t="s">
        <v>3851</v>
      </c>
      <c r="K62" s="90">
        <f t="shared" si="1"/>
        <v>15</v>
      </c>
    </row>
    <row r="63" spans="1:11" ht="20.100000000000001" customHeight="1" x14ac:dyDescent="0.3">
      <c r="A63" s="91">
        <v>41508</v>
      </c>
      <c r="B63" s="92">
        <v>0.53611111111111109</v>
      </c>
      <c r="C63" s="89" t="s">
        <v>1153</v>
      </c>
      <c r="D63" s="89" t="s">
        <v>117</v>
      </c>
      <c r="E63" s="89" t="s">
        <v>3182</v>
      </c>
      <c r="F63" s="89" t="s">
        <v>4326</v>
      </c>
      <c r="G63" s="89">
        <v>1</v>
      </c>
      <c r="H63" s="91">
        <v>41512</v>
      </c>
      <c r="I63" s="92">
        <v>0.45</v>
      </c>
      <c r="J63" s="89" t="s">
        <v>4446</v>
      </c>
      <c r="K63" s="90">
        <f t="shared" si="1"/>
        <v>4</v>
      </c>
    </row>
    <row r="64" spans="1:11" ht="20.100000000000001" customHeight="1" x14ac:dyDescent="0.3">
      <c r="A64" s="91">
        <v>41508</v>
      </c>
      <c r="B64" s="92">
        <v>0.53611111111111109</v>
      </c>
      <c r="C64" s="89" t="s">
        <v>1153</v>
      </c>
      <c r="D64" s="89" t="s">
        <v>117</v>
      </c>
      <c r="E64" s="89" t="s">
        <v>3182</v>
      </c>
      <c r="F64" s="89" t="s">
        <v>4326</v>
      </c>
      <c r="G64" s="89">
        <v>1</v>
      </c>
      <c r="H64" s="91">
        <v>41512</v>
      </c>
      <c r="I64" s="92">
        <v>0.45069444444444445</v>
      </c>
      <c r="J64" s="89" t="s">
        <v>4447</v>
      </c>
      <c r="K64" s="90">
        <f t="shared" si="1"/>
        <v>4</v>
      </c>
    </row>
    <row r="65" spans="1:11" ht="20.100000000000001" customHeight="1" x14ac:dyDescent="0.3">
      <c r="A65" s="91">
        <v>41457</v>
      </c>
      <c r="B65" s="92">
        <v>0.33333333333333331</v>
      </c>
      <c r="C65" s="89" t="s">
        <v>1153</v>
      </c>
      <c r="D65" s="89" t="s">
        <v>117</v>
      </c>
      <c r="E65" s="89" t="s">
        <v>2457</v>
      </c>
      <c r="F65" s="89" t="s">
        <v>107</v>
      </c>
      <c r="G65" s="89">
        <v>1</v>
      </c>
      <c r="H65" s="91">
        <v>41499</v>
      </c>
      <c r="I65" s="92">
        <v>0.54861111111111105</v>
      </c>
      <c r="J65" s="89" t="s">
        <v>4010</v>
      </c>
      <c r="K65" s="90">
        <f t="shared" si="1"/>
        <v>42</v>
      </c>
    </row>
    <row r="66" spans="1:11" ht="20.100000000000001" customHeight="1" x14ac:dyDescent="0.3">
      <c r="A66" s="91">
        <v>41495</v>
      </c>
      <c r="B66" s="92">
        <v>0.45208333333333334</v>
      </c>
      <c r="C66" s="89" t="s">
        <v>1153</v>
      </c>
      <c r="D66" s="89" t="s">
        <v>1233</v>
      </c>
      <c r="E66" s="89" t="s">
        <v>4187</v>
      </c>
      <c r="F66" s="89" t="s">
        <v>4188</v>
      </c>
      <c r="G66" s="89">
        <v>1</v>
      </c>
      <c r="H66" s="91">
        <v>41512</v>
      </c>
      <c r="I66" s="92">
        <v>0.57291666666666663</v>
      </c>
      <c r="J66" s="89" t="s">
        <v>4478</v>
      </c>
      <c r="K66" s="90">
        <f t="shared" ref="K66:K101" si="2">H66-A66</f>
        <v>17</v>
      </c>
    </row>
    <row r="67" spans="1:11" ht="20.100000000000001" customHeight="1" x14ac:dyDescent="0.3">
      <c r="A67" s="91">
        <v>41495</v>
      </c>
      <c r="B67" s="92">
        <v>0.45208333333333334</v>
      </c>
      <c r="C67" s="89" t="s">
        <v>1153</v>
      </c>
      <c r="D67" s="89" t="s">
        <v>1233</v>
      </c>
      <c r="E67" s="89" t="s">
        <v>4187</v>
      </c>
      <c r="F67" s="89" t="s">
        <v>4188</v>
      </c>
      <c r="G67" s="89">
        <v>1</v>
      </c>
      <c r="H67" s="91">
        <v>41512</v>
      </c>
      <c r="I67" s="92">
        <v>0.57291666666666663</v>
      </c>
      <c r="J67" s="89" t="s">
        <v>4479</v>
      </c>
      <c r="K67" s="90">
        <f t="shared" si="2"/>
        <v>17</v>
      </c>
    </row>
    <row r="68" spans="1:11" ht="20.100000000000001" customHeight="1" x14ac:dyDescent="0.3">
      <c r="A68" s="91">
        <v>41488</v>
      </c>
      <c r="B68" s="92">
        <v>0.3125</v>
      </c>
      <c r="C68" s="89" t="s">
        <v>1153</v>
      </c>
      <c r="D68" s="89" t="s">
        <v>80</v>
      </c>
      <c r="E68" s="89" t="s">
        <v>3125</v>
      </c>
      <c r="F68" s="89" t="s">
        <v>3999</v>
      </c>
      <c r="G68" s="89">
        <v>1</v>
      </c>
      <c r="H68" s="91">
        <v>41499</v>
      </c>
      <c r="I68" s="92">
        <v>0.54861111111111105</v>
      </c>
      <c r="J68" s="89" t="s">
        <v>4000</v>
      </c>
      <c r="K68" s="90">
        <f t="shared" si="2"/>
        <v>11</v>
      </c>
    </row>
    <row r="69" spans="1:11" ht="20.100000000000001" customHeight="1" x14ac:dyDescent="0.3">
      <c r="A69" s="91">
        <v>41488</v>
      </c>
      <c r="B69" s="92">
        <v>0.3125</v>
      </c>
      <c r="C69" s="89" t="s">
        <v>1153</v>
      </c>
      <c r="D69" s="89" t="s">
        <v>80</v>
      </c>
      <c r="E69" s="89" t="s">
        <v>3125</v>
      </c>
      <c r="F69" s="89" t="s">
        <v>3999</v>
      </c>
      <c r="G69" s="89">
        <v>1</v>
      </c>
      <c r="H69" s="91">
        <v>41505</v>
      </c>
      <c r="I69" s="92">
        <v>0.67708333333333337</v>
      </c>
      <c r="J69" s="89" t="s">
        <v>4213</v>
      </c>
      <c r="K69" s="90">
        <f t="shared" si="2"/>
        <v>17</v>
      </c>
    </row>
    <row r="70" spans="1:11" ht="20.100000000000001" customHeight="1" x14ac:dyDescent="0.3">
      <c r="A70" s="91">
        <v>41498</v>
      </c>
      <c r="B70" s="92">
        <v>0.51388888888888895</v>
      </c>
      <c r="C70" s="89" t="s">
        <v>1676</v>
      </c>
      <c r="D70" s="89" t="s">
        <v>80</v>
      </c>
      <c r="E70" s="89" t="s">
        <v>626</v>
      </c>
      <c r="F70" s="89" t="s">
        <v>3978</v>
      </c>
      <c r="G70" s="89">
        <v>1</v>
      </c>
      <c r="H70" s="91">
        <v>41499</v>
      </c>
      <c r="I70" s="92">
        <v>0.5625</v>
      </c>
      <c r="J70" s="89" t="s">
        <v>3979</v>
      </c>
      <c r="K70" s="90">
        <f t="shared" si="2"/>
        <v>1</v>
      </c>
    </row>
    <row r="71" spans="1:11" ht="20.100000000000001" customHeight="1" x14ac:dyDescent="0.3">
      <c r="A71" s="91">
        <v>41506</v>
      </c>
      <c r="B71" s="92">
        <v>0.625</v>
      </c>
      <c r="C71" s="89" t="s">
        <v>1676</v>
      </c>
      <c r="D71" s="89" t="s">
        <v>80</v>
      </c>
      <c r="E71" s="89" t="s">
        <v>626</v>
      </c>
      <c r="F71" s="89" t="s">
        <v>627</v>
      </c>
      <c r="G71" s="89">
        <v>1</v>
      </c>
      <c r="H71" s="91">
        <v>41506</v>
      </c>
      <c r="I71" s="92">
        <v>0.66666666666666663</v>
      </c>
      <c r="J71" s="89" t="s">
        <v>4277</v>
      </c>
      <c r="K71" s="90">
        <f t="shared" si="2"/>
        <v>0</v>
      </c>
    </row>
    <row r="72" spans="1:11" ht="20.100000000000001" customHeight="1" x14ac:dyDescent="0.3">
      <c r="A72" s="91">
        <v>41481</v>
      </c>
      <c r="B72" s="92">
        <v>0.66666666666666663</v>
      </c>
      <c r="C72" s="89" t="s">
        <v>1153</v>
      </c>
      <c r="D72" s="89" t="s">
        <v>51</v>
      </c>
      <c r="E72" s="89" t="s">
        <v>1223</v>
      </c>
      <c r="F72" s="89" t="s">
        <v>2127</v>
      </c>
      <c r="G72" s="89">
        <v>1</v>
      </c>
      <c r="H72" s="91">
        <v>41494</v>
      </c>
      <c r="I72" s="92">
        <v>0.68055555555555547</v>
      </c>
      <c r="J72" s="89" t="s">
        <v>3878</v>
      </c>
      <c r="K72" s="90">
        <f t="shared" si="2"/>
        <v>13</v>
      </c>
    </row>
    <row r="73" spans="1:11" ht="20.100000000000001" customHeight="1" x14ac:dyDescent="0.3">
      <c r="A73" s="91">
        <v>41487</v>
      </c>
      <c r="B73" s="92">
        <v>0.54166666666666663</v>
      </c>
      <c r="C73" s="89" t="s">
        <v>1153</v>
      </c>
      <c r="D73" s="89" t="s">
        <v>117</v>
      </c>
      <c r="E73" s="89" t="s">
        <v>465</v>
      </c>
      <c r="F73" s="89" t="s">
        <v>724</v>
      </c>
      <c r="G73" s="89">
        <v>1</v>
      </c>
      <c r="H73" s="91">
        <v>41494</v>
      </c>
      <c r="I73" s="92">
        <v>0.66666666666666663</v>
      </c>
      <c r="J73" s="89" t="s">
        <v>3866</v>
      </c>
      <c r="K73" s="90">
        <f t="shared" si="2"/>
        <v>7</v>
      </c>
    </row>
    <row r="74" spans="1:11" ht="20.100000000000001" customHeight="1" x14ac:dyDescent="0.3">
      <c r="A74" s="91">
        <v>41487</v>
      </c>
      <c r="B74" s="92">
        <v>0.54166666666666663</v>
      </c>
      <c r="C74" s="89" t="s">
        <v>1153</v>
      </c>
      <c r="D74" s="89" t="s">
        <v>117</v>
      </c>
      <c r="E74" s="89" t="s">
        <v>465</v>
      </c>
      <c r="F74" s="89" t="s">
        <v>4428</v>
      </c>
      <c r="G74" s="89">
        <v>1</v>
      </c>
      <c r="H74" s="91">
        <v>41513</v>
      </c>
      <c r="I74" s="92">
        <v>0.44861111111111113</v>
      </c>
      <c r="J74" s="89" t="s">
        <v>4504</v>
      </c>
      <c r="K74" s="90">
        <f t="shared" si="2"/>
        <v>26</v>
      </c>
    </row>
    <row r="75" spans="1:11" ht="20.100000000000001" customHeight="1" x14ac:dyDescent="0.3">
      <c r="A75" s="91">
        <v>41514</v>
      </c>
      <c r="B75" s="92">
        <v>0.58333333333333337</v>
      </c>
      <c r="C75" s="89" t="s">
        <v>1153</v>
      </c>
      <c r="D75" s="89" t="s">
        <v>117</v>
      </c>
      <c r="E75" s="89" t="s">
        <v>465</v>
      </c>
      <c r="F75" s="89" t="s">
        <v>724</v>
      </c>
      <c r="G75" s="89">
        <v>1</v>
      </c>
      <c r="H75" s="91">
        <v>41515</v>
      </c>
      <c r="I75" s="92">
        <v>0.61736111111111114</v>
      </c>
      <c r="J75" s="89" t="s">
        <v>4626</v>
      </c>
      <c r="K75" s="90">
        <f t="shared" si="2"/>
        <v>1</v>
      </c>
    </row>
    <row r="76" spans="1:11" ht="20.100000000000001" customHeight="1" x14ac:dyDescent="0.3">
      <c r="A76" s="91">
        <v>41498</v>
      </c>
      <c r="B76" s="92">
        <v>0.47083333333333338</v>
      </c>
      <c r="C76" s="89" t="s">
        <v>1153</v>
      </c>
      <c r="D76" s="89" t="s">
        <v>103</v>
      </c>
      <c r="E76" s="89" t="s">
        <v>4055</v>
      </c>
      <c r="F76" s="89" t="s">
        <v>4056</v>
      </c>
      <c r="G76" s="89">
        <v>1</v>
      </c>
      <c r="H76" s="91">
        <v>41500</v>
      </c>
      <c r="I76" s="92">
        <v>0.60416666666666663</v>
      </c>
      <c r="J76" s="89" t="s">
        <v>4086</v>
      </c>
      <c r="K76" s="90">
        <f t="shared" si="2"/>
        <v>2</v>
      </c>
    </row>
    <row r="77" spans="1:11" ht="20.100000000000001" customHeight="1" x14ac:dyDescent="0.3">
      <c r="A77" s="91">
        <v>41498</v>
      </c>
      <c r="B77" s="92">
        <v>0.47083333333333338</v>
      </c>
      <c r="C77" s="89" t="s">
        <v>1153</v>
      </c>
      <c r="D77" s="89" t="s">
        <v>103</v>
      </c>
      <c r="E77" s="89" t="s">
        <v>4055</v>
      </c>
      <c r="F77" s="89" t="s">
        <v>4056</v>
      </c>
      <c r="G77" s="89">
        <v>1</v>
      </c>
      <c r="H77" s="91">
        <v>41500</v>
      </c>
      <c r="I77" s="92">
        <v>0.60416666666666663</v>
      </c>
      <c r="J77" s="89" t="s">
        <v>4087</v>
      </c>
      <c r="K77" s="90">
        <f t="shared" si="2"/>
        <v>2</v>
      </c>
    </row>
    <row r="78" spans="1:11" ht="20.100000000000001" customHeight="1" x14ac:dyDescent="0.3">
      <c r="A78" s="91">
        <v>41489</v>
      </c>
      <c r="B78" s="92">
        <v>0.47916666666666669</v>
      </c>
      <c r="C78" s="89" t="s">
        <v>14</v>
      </c>
      <c r="D78" s="89" t="s">
        <v>784</v>
      </c>
      <c r="E78" s="89" t="s">
        <v>3675</v>
      </c>
      <c r="F78" s="89" t="s">
        <v>3678</v>
      </c>
      <c r="G78" s="89">
        <v>1</v>
      </c>
      <c r="H78" s="91">
        <v>41489</v>
      </c>
      <c r="I78" s="92">
        <v>0.47916666666666669</v>
      </c>
      <c r="J78" s="89" t="s">
        <v>3676</v>
      </c>
      <c r="K78" s="90">
        <f t="shared" si="2"/>
        <v>0</v>
      </c>
    </row>
    <row r="79" spans="1:11" ht="20.100000000000001" customHeight="1" x14ac:dyDescent="0.3">
      <c r="A79" s="91">
        <v>41489</v>
      </c>
      <c r="B79" s="92">
        <v>0.47916666666666669</v>
      </c>
      <c r="C79" s="89" t="s">
        <v>14</v>
      </c>
      <c r="D79" s="89" t="s">
        <v>784</v>
      </c>
      <c r="E79" s="89" t="s">
        <v>3675</v>
      </c>
      <c r="F79" s="89" t="s">
        <v>3678</v>
      </c>
      <c r="G79" s="89">
        <v>1</v>
      </c>
      <c r="H79" s="91">
        <v>41489</v>
      </c>
      <c r="I79" s="92">
        <v>0.52083333333333304</v>
      </c>
      <c r="J79" s="89" t="s">
        <v>3677</v>
      </c>
      <c r="K79" s="90">
        <f t="shared" si="2"/>
        <v>0</v>
      </c>
    </row>
    <row r="80" spans="1:11" ht="20.100000000000001" customHeight="1" x14ac:dyDescent="0.3">
      <c r="A80" s="91">
        <v>41496</v>
      </c>
      <c r="B80" s="92">
        <v>0.65625</v>
      </c>
      <c r="C80" s="89" t="s">
        <v>1676</v>
      </c>
      <c r="D80" s="89" t="s">
        <v>784</v>
      </c>
      <c r="E80" s="89" t="s">
        <v>3675</v>
      </c>
      <c r="F80" s="89" t="s">
        <v>3936</v>
      </c>
      <c r="G80" s="89">
        <v>1</v>
      </c>
      <c r="H80" s="91">
        <v>41496</v>
      </c>
      <c r="I80" s="92">
        <v>0.66666666666666663</v>
      </c>
      <c r="J80" s="89" t="s">
        <v>3943</v>
      </c>
      <c r="K80" s="90">
        <f t="shared" si="2"/>
        <v>0</v>
      </c>
    </row>
    <row r="81" spans="1:12" ht="20.100000000000001" customHeight="1" x14ac:dyDescent="0.3">
      <c r="A81" s="91">
        <v>41496</v>
      </c>
      <c r="B81" s="92">
        <v>0.65625</v>
      </c>
      <c r="C81" s="89" t="s">
        <v>1676</v>
      </c>
      <c r="D81" s="89" t="s">
        <v>784</v>
      </c>
      <c r="E81" s="89" t="s">
        <v>3675</v>
      </c>
      <c r="F81" s="89" t="s">
        <v>3936</v>
      </c>
      <c r="G81" s="89">
        <v>1</v>
      </c>
      <c r="H81" s="91">
        <v>41498</v>
      </c>
      <c r="I81" s="92">
        <v>0.5</v>
      </c>
      <c r="J81" s="89" t="s">
        <v>3970</v>
      </c>
      <c r="K81" s="90">
        <f t="shared" si="2"/>
        <v>2</v>
      </c>
    </row>
    <row r="82" spans="1:12" ht="20.100000000000001" customHeight="1" x14ac:dyDescent="0.3">
      <c r="A82" s="91">
        <v>41496</v>
      </c>
      <c r="B82" s="92">
        <v>0.65625</v>
      </c>
      <c r="C82" s="89" t="s">
        <v>1676</v>
      </c>
      <c r="D82" s="89" t="s">
        <v>784</v>
      </c>
      <c r="E82" s="89" t="s">
        <v>3675</v>
      </c>
      <c r="F82" s="89" t="s">
        <v>3936</v>
      </c>
      <c r="G82" s="89">
        <v>1</v>
      </c>
      <c r="H82" s="91">
        <v>41498</v>
      </c>
      <c r="I82" s="92">
        <v>0.5</v>
      </c>
      <c r="J82" s="89" t="s">
        <v>3971</v>
      </c>
      <c r="K82" s="90">
        <f t="shared" si="2"/>
        <v>2</v>
      </c>
    </row>
    <row r="83" spans="1:12" ht="20.100000000000001" customHeight="1" x14ac:dyDescent="0.3">
      <c r="A83" s="91">
        <v>41498</v>
      </c>
      <c r="B83" s="92">
        <v>0.70486111111111116</v>
      </c>
      <c r="C83" s="89" t="s">
        <v>14</v>
      </c>
      <c r="D83" s="89" t="s">
        <v>2323</v>
      </c>
      <c r="E83" s="89" t="s">
        <v>3675</v>
      </c>
      <c r="F83" s="89" t="s">
        <v>4019</v>
      </c>
      <c r="G83" s="89">
        <v>1</v>
      </c>
      <c r="H83" s="91">
        <v>41499</v>
      </c>
      <c r="I83" s="92">
        <v>0.5625</v>
      </c>
      <c r="J83" s="89" t="s">
        <v>4020</v>
      </c>
      <c r="K83" s="90">
        <f t="shared" si="2"/>
        <v>1</v>
      </c>
    </row>
    <row r="84" spans="1:12" ht="20.100000000000001" customHeight="1" x14ac:dyDescent="0.3">
      <c r="A84" s="91">
        <v>41500</v>
      </c>
      <c r="B84" s="92">
        <v>0.96875</v>
      </c>
      <c r="C84" s="89" t="s">
        <v>2086</v>
      </c>
      <c r="D84" s="89" t="s">
        <v>784</v>
      </c>
      <c r="E84" s="89" t="s">
        <v>3675</v>
      </c>
      <c r="F84" s="89" t="s">
        <v>3936</v>
      </c>
      <c r="G84" s="89">
        <v>1</v>
      </c>
      <c r="H84" s="91">
        <v>41501</v>
      </c>
      <c r="I84" s="92">
        <v>0.52083333333333337</v>
      </c>
      <c r="J84" s="89" t="s">
        <v>4155</v>
      </c>
      <c r="K84" s="90">
        <f t="shared" si="2"/>
        <v>1</v>
      </c>
    </row>
    <row r="85" spans="1:12" ht="20.100000000000001" customHeight="1" x14ac:dyDescent="0.3">
      <c r="A85" s="91">
        <v>41500</v>
      </c>
      <c r="B85" s="92">
        <v>0.96875</v>
      </c>
      <c r="C85" s="89" t="s">
        <v>2086</v>
      </c>
      <c r="D85" s="89" t="s">
        <v>784</v>
      </c>
      <c r="E85" s="89" t="s">
        <v>3675</v>
      </c>
      <c r="F85" s="89" t="s">
        <v>3936</v>
      </c>
      <c r="G85" s="89">
        <v>1</v>
      </c>
      <c r="H85" s="91">
        <v>41505</v>
      </c>
      <c r="I85" s="92">
        <v>0.52083333333333337</v>
      </c>
      <c r="J85" s="89" t="s">
        <v>4140</v>
      </c>
      <c r="K85" s="90">
        <f t="shared" si="2"/>
        <v>5</v>
      </c>
    </row>
    <row r="86" spans="1:12" ht="20.100000000000001" customHeight="1" x14ac:dyDescent="0.3">
      <c r="A86" s="91">
        <v>41501</v>
      </c>
      <c r="B86" s="92">
        <v>0.33333333333333331</v>
      </c>
      <c r="C86" s="89" t="s">
        <v>1676</v>
      </c>
      <c r="D86" s="89" t="s">
        <v>784</v>
      </c>
      <c r="E86" s="89" t="s">
        <v>3675</v>
      </c>
      <c r="F86" s="89" t="s">
        <v>3936</v>
      </c>
      <c r="G86" s="89">
        <v>1</v>
      </c>
      <c r="H86" s="91">
        <v>41501</v>
      </c>
      <c r="I86" s="92">
        <v>0.73611111111111116</v>
      </c>
      <c r="J86" s="89" t="s">
        <v>4155</v>
      </c>
      <c r="K86" s="90">
        <f t="shared" si="2"/>
        <v>0</v>
      </c>
    </row>
    <row r="87" spans="1:12" ht="20.100000000000001" customHeight="1" x14ac:dyDescent="0.3">
      <c r="A87" s="91">
        <v>41505</v>
      </c>
      <c r="B87" s="92">
        <v>0.45833333333333331</v>
      </c>
      <c r="C87" s="89" t="s">
        <v>1676</v>
      </c>
      <c r="D87" s="89" t="s">
        <v>784</v>
      </c>
      <c r="E87" s="89" t="s">
        <v>3675</v>
      </c>
      <c r="F87" s="89" t="s">
        <v>3936</v>
      </c>
      <c r="G87" s="89">
        <v>1</v>
      </c>
      <c r="H87" s="91">
        <v>41505</v>
      </c>
      <c r="I87" s="92">
        <v>0.54166666666666663</v>
      </c>
      <c r="J87" s="89" t="s">
        <v>4192</v>
      </c>
      <c r="K87" s="90">
        <f t="shared" si="2"/>
        <v>0</v>
      </c>
    </row>
    <row r="88" spans="1:12" ht="20.100000000000001" customHeight="1" x14ac:dyDescent="0.3">
      <c r="A88" s="91">
        <v>41505</v>
      </c>
      <c r="B88" s="92">
        <v>0.45833333333333331</v>
      </c>
      <c r="C88" s="89" t="s">
        <v>1676</v>
      </c>
      <c r="D88" s="89" t="s">
        <v>784</v>
      </c>
      <c r="E88" s="89" t="s">
        <v>3675</v>
      </c>
      <c r="F88" s="89" t="s">
        <v>3936</v>
      </c>
      <c r="G88" s="89">
        <v>1</v>
      </c>
      <c r="H88" s="91">
        <v>41507</v>
      </c>
      <c r="I88" s="92">
        <v>0.65972222222222221</v>
      </c>
      <c r="J88" s="89" t="s">
        <v>4329</v>
      </c>
      <c r="K88" s="90">
        <f t="shared" si="2"/>
        <v>2</v>
      </c>
      <c r="L88" t="s">
        <v>4348</v>
      </c>
    </row>
    <row r="89" spans="1:12" ht="20.100000000000001" customHeight="1" x14ac:dyDescent="0.3">
      <c r="A89" s="91">
        <v>41491</v>
      </c>
      <c r="B89" s="92">
        <v>0.4777777777777778</v>
      </c>
      <c r="C89" s="89" t="s">
        <v>14</v>
      </c>
      <c r="D89" s="89" t="s">
        <v>3682</v>
      </c>
      <c r="E89" s="89" t="s">
        <v>3683</v>
      </c>
      <c r="F89" s="89" t="s">
        <v>4218</v>
      </c>
      <c r="G89" s="89">
        <v>1</v>
      </c>
      <c r="H89" s="91">
        <v>41491</v>
      </c>
      <c r="I89" s="92">
        <v>0.55208333333333337</v>
      </c>
      <c r="J89" s="89" t="s">
        <v>3685</v>
      </c>
      <c r="K89" s="90">
        <f t="shared" si="2"/>
        <v>0</v>
      </c>
    </row>
    <row r="90" spans="1:12" ht="20.100000000000001" customHeight="1" x14ac:dyDescent="0.3">
      <c r="A90" s="91">
        <v>41466</v>
      </c>
      <c r="B90" s="92">
        <v>0.75</v>
      </c>
      <c r="C90" s="89" t="s">
        <v>1153</v>
      </c>
      <c r="D90" s="89" t="s">
        <v>117</v>
      </c>
      <c r="E90" s="89" t="s">
        <v>1625</v>
      </c>
      <c r="F90" s="89" t="s">
        <v>4218</v>
      </c>
      <c r="G90" s="89">
        <v>1</v>
      </c>
      <c r="H90" s="91">
        <v>41506</v>
      </c>
      <c r="I90" s="92">
        <v>0.45208333333333334</v>
      </c>
      <c r="J90" s="89" t="s">
        <v>4219</v>
      </c>
      <c r="K90" s="90">
        <f t="shared" si="2"/>
        <v>40</v>
      </c>
    </row>
    <row r="91" spans="1:12" ht="20.100000000000001" customHeight="1" x14ac:dyDescent="0.3">
      <c r="A91" s="91">
        <v>41491</v>
      </c>
      <c r="B91" s="92">
        <v>0.4777777777777778</v>
      </c>
      <c r="C91" s="89" t="s">
        <v>14</v>
      </c>
      <c r="D91" s="89" t="s">
        <v>3682</v>
      </c>
      <c r="E91" s="89" t="s">
        <v>1625</v>
      </c>
      <c r="F91" s="89" t="s">
        <v>4218</v>
      </c>
      <c r="G91" s="89">
        <v>1</v>
      </c>
      <c r="H91" s="91">
        <v>41491</v>
      </c>
      <c r="I91" s="92">
        <v>0.55208333333333337</v>
      </c>
      <c r="J91" s="89" t="s">
        <v>3684</v>
      </c>
      <c r="K91" s="90">
        <f t="shared" si="2"/>
        <v>0</v>
      </c>
    </row>
    <row r="92" spans="1:12" ht="20.100000000000001" customHeight="1" x14ac:dyDescent="0.3">
      <c r="A92" s="91">
        <v>41510</v>
      </c>
      <c r="B92" s="92">
        <v>0.375</v>
      </c>
      <c r="C92" s="89" t="s">
        <v>1676</v>
      </c>
      <c r="D92" s="89" t="s">
        <v>1029</v>
      </c>
      <c r="E92" s="89" t="s">
        <v>4437</v>
      </c>
      <c r="F92" s="89" t="s">
        <v>4434</v>
      </c>
      <c r="G92" s="89">
        <v>1</v>
      </c>
      <c r="H92" s="91">
        <v>41510</v>
      </c>
      <c r="I92" s="92">
        <v>0.375</v>
      </c>
      <c r="J92" s="89" t="s">
        <v>4438</v>
      </c>
      <c r="K92" s="90">
        <f t="shared" si="2"/>
        <v>0</v>
      </c>
    </row>
    <row r="93" spans="1:12" ht="20.100000000000001" customHeight="1" x14ac:dyDescent="0.3">
      <c r="A93" s="91">
        <v>41481</v>
      </c>
      <c r="B93" s="92">
        <v>0.33333333333333331</v>
      </c>
      <c r="C93" s="89" t="s">
        <v>1153</v>
      </c>
      <c r="D93" s="89" t="s">
        <v>51</v>
      </c>
      <c r="E93" s="89" t="s">
        <v>1501</v>
      </c>
      <c r="F93" s="89" t="s">
        <v>3826</v>
      </c>
      <c r="G93" s="89">
        <v>1</v>
      </c>
      <c r="H93" s="91">
        <v>41495</v>
      </c>
      <c r="I93" s="92">
        <v>0.46319444444444446</v>
      </c>
      <c r="J93" s="89" t="s">
        <v>3881</v>
      </c>
      <c r="K93" s="90">
        <f t="shared" si="2"/>
        <v>14</v>
      </c>
    </row>
    <row r="94" spans="1:12" ht="20.100000000000001" customHeight="1" x14ac:dyDescent="0.3">
      <c r="A94" s="91">
        <v>41437</v>
      </c>
      <c r="B94" s="92">
        <v>0.33333333333333331</v>
      </c>
      <c r="C94" s="89" t="s">
        <v>3544</v>
      </c>
      <c r="D94" s="88" t="s">
        <v>117</v>
      </c>
      <c r="E94" s="88" t="s">
        <v>120</v>
      </c>
      <c r="F94" s="88" t="s">
        <v>2652</v>
      </c>
      <c r="G94" s="88">
        <v>1</v>
      </c>
      <c r="H94" s="91">
        <v>41502</v>
      </c>
      <c r="I94" s="92">
        <v>0.47916666666666669</v>
      </c>
      <c r="J94" s="89" t="s">
        <v>4141</v>
      </c>
      <c r="K94" s="90">
        <f t="shared" si="2"/>
        <v>65</v>
      </c>
    </row>
    <row r="95" spans="1:12" ht="20.100000000000001" customHeight="1" x14ac:dyDescent="0.3">
      <c r="A95" s="91">
        <v>41437</v>
      </c>
      <c r="B95" s="92">
        <v>0.47916666666666669</v>
      </c>
      <c r="C95" s="89" t="s">
        <v>3544</v>
      </c>
      <c r="D95" s="88" t="s">
        <v>117</v>
      </c>
      <c r="E95" s="88" t="s">
        <v>120</v>
      </c>
      <c r="F95" s="88" t="s">
        <v>2652</v>
      </c>
      <c r="G95" s="88">
        <v>1</v>
      </c>
      <c r="H95" s="91">
        <v>41506</v>
      </c>
      <c r="I95" s="92">
        <v>0.49583333333333335</v>
      </c>
      <c r="J95" s="89" t="s">
        <v>4243</v>
      </c>
      <c r="K95" s="90">
        <f t="shared" si="2"/>
        <v>69</v>
      </c>
    </row>
    <row r="96" spans="1:12" ht="20.100000000000001" customHeight="1" x14ac:dyDescent="0.3">
      <c r="A96" s="91">
        <v>41477</v>
      </c>
      <c r="B96" s="92">
        <v>0.4861111111111111</v>
      </c>
      <c r="C96" s="89" t="s">
        <v>1153</v>
      </c>
      <c r="D96" s="89" t="s">
        <v>117</v>
      </c>
      <c r="E96" s="88" t="s">
        <v>120</v>
      </c>
      <c r="F96" s="88" t="s">
        <v>4589</v>
      </c>
      <c r="G96" s="89">
        <v>1</v>
      </c>
      <c r="H96" s="91">
        <v>41515</v>
      </c>
      <c r="I96" s="92">
        <v>0.5</v>
      </c>
      <c r="J96" s="89" t="s">
        <v>4609</v>
      </c>
      <c r="K96" s="90">
        <f t="shared" si="2"/>
        <v>38</v>
      </c>
    </row>
    <row r="97" spans="1:11" ht="20.100000000000001" customHeight="1" x14ac:dyDescent="0.3">
      <c r="A97" s="91">
        <v>41457</v>
      </c>
      <c r="B97" s="92">
        <v>0.58333333333333337</v>
      </c>
      <c r="C97" s="88" t="s">
        <v>2335</v>
      </c>
      <c r="D97" s="88" t="s">
        <v>117</v>
      </c>
      <c r="E97" s="88" t="s">
        <v>1355</v>
      </c>
      <c r="F97" s="88" t="s">
        <v>2460</v>
      </c>
      <c r="G97" s="88">
        <v>1</v>
      </c>
      <c r="H97" s="91">
        <v>41492</v>
      </c>
      <c r="I97" s="89" t="s">
        <v>3731</v>
      </c>
      <c r="J97" s="89" t="s">
        <v>3732</v>
      </c>
      <c r="K97" s="90">
        <f t="shared" si="2"/>
        <v>35</v>
      </c>
    </row>
    <row r="98" spans="1:11" ht="20.100000000000001" customHeight="1" x14ac:dyDescent="0.3">
      <c r="A98" s="91">
        <v>41437</v>
      </c>
      <c r="B98" s="92">
        <v>0.47916666666666669</v>
      </c>
      <c r="C98" s="89" t="s">
        <v>1153</v>
      </c>
      <c r="D98" s="89" t="s">
        <v>117</v>
      </c>
      <c r="E98" s="89" t="s">
        <v>1355</v>
      </c>
      <c r="F98" s="89" t="s">
        <v>1357</v>
      </c>
      <c r="G98" s="89">
        <v>1</v>
      </c>
      <c r="K98" s="90">
        <f t="shared" si="2"/>
        <v>-41437</v>
      </c>
    </row>
    <row r="99" spans="1:11" ht="20.100000000000001" customHeight="1" x14ac:dyDescent="0.3">
      <c r="A99" s="91">
        <v>41473</v>
      </c>
      <c r="B99" s="92">
        <v>0.51041666666666663</v>
      </c>
      <c r="C99" s="89" t="s">
        <v>1153</v>
      </c>
      <c r="D99" s="89" t="s">
        <v>117</v>
      </c>
      <c r="E99" s="89" t="s">
        <v>943</v>
      </c>
      <c r="F99" s="89" t="s">
        <v>4227</v>
      </c>
      <c r="G99" s="89">
        <v>1</v>
      </c>
      <c r="H99" s="91">
        <v>41506</v>
      </c>
      <c r="I99" s="92">
        <v>0.46111111111111108</v>
      </c>
      <c r="J99" s="89" t="s">
        <v>4228</v>
      </c>
      <c r="K99" s="90">
        <f t="shared" si="2"/>
        <v>33</v>
      </c>
    </row>
    <row r="100" spans="1:11" ht="20.100000000000001" customHeight="1" x14ac:dyDescent="0.3">
      <c r="A100" s="91">
        <v>41498</v>
      </c>
      <c r="B100" s="92">
        <v>0.40625</v>
      </c>
      <c r="C100" s="89" t="s">
        <v>1153</v>
      </c>
      <c r="D100" s="89" t="s">
        <v>363</v>
      </c>
      <c r="E100" s="89" t="s">
        <v>1866</v>
      </c>
      <c r="F100" s="89" t="s">
        <v>4220</v>
      </c>
      <c r="G100" s="89">
        <v>1</v>
      </c>
      <c r="H100" s="91">
        <v>41506</v>
      </c>
      <c r="I100" s="92">
        <v>0.45694444444444443</v>
      </c>
      <c r="J100" s="89" t="s">
        <v>4221</v>
      </c>
      <c r="K100" s="90">
        <f t="shared" si="2"/>
        <v>8</v>
      </c>
    </row>
    <row r="101" spans="1:11" ht="20.100000000000001" customHeight="1" x14ac:dyDescent="0.3">
      <c r="A101" s="91">
        <v>41499</v>
      </c>
      <c r="B101" s="92">
        <v>0.61388888888888882</v>
      </c>
      <c r="C101" s="89" t="s">
        <v>1153</v>
      </c>
      <c r="D101" s="89" t="s">
        <v>117</v>
      </c>
      <c r="E101" s="89" t="s">
        <v>4222</v>
      </c>
      <c r="F101" s="89" t="s">
        <v>4225</v>
      </c>
      <c r="G101" s="89">
        <v>1</v>
      </c>
      <c r="H101" s="91">
        <v>41506</v>
      </c>
      <c r="I101" s="92">
        <v>0.45763888888888887</v>
      </c>
      <c r="J101" s="89" t="s">
        <v>4223</v>
      </c>
      <c r="K101" s="90">
        <f t="shared" si="2"/>
        <v>7</v>
      </c>
    </row>
    <row r="102" spans="1:11" ht="20.100000000000001" customHeight="1" x14ac:dyDescent="0.3">
      <c r="A102" s="91">
        <v>41499</v>
      </c>
      <c r="B102" s="92">
        <v>0.61388888888888882</v>
      </c>
      <c r="C102" s="89" t="s">
        <v>1153</v>
      </c>
      <c r="D102" s="89" t="s">
        <v>117</v>
      </c>
      <c r="E102" s="89" t="s">
        <v>4222</v>
      </c>
      <c r="F102" s="89" t="s">
        <v>4225</v>
      </c>
      <c r="G102" s="89">
        <v>1</v>
      </c>
      <c r="H102" s="91">
        <v>41506</v>
      </c>
      <c r="I102" s="92">
        <v>0.45763888888888887</v>
      </c>
      <c r="J102" s="89" t="s">
        <v>4224</v>
      </c>
      <c r="K102" s="90"/>
    </row>
    <row r="103" spans="1:11" ht="20.100000000000001" customHeight="1" x14ac:dyDescent="0.3">
      <c r="A103" s="91">
        <v>41515</v>
      </c>
      <c r="B103" s="92">
        <v>0.60416666666666663</v>
      </c>
      <c r="C103" s="89" t="s">
        <v>1153</v>
      </c>
      <c r="D103" s="89" t="s">
        <v>1533</v>
      </c>
      <c r="E103" s="89" t="s">
        <v>4627</v>
      </c>
      <c r="F103" s="89" t="s">
        <v>4628</v>
      </c>
      <c r="G103" s="89">
        <v>1</v>
      </c>
      <c r="H103" s="91">
        <v>41515</v>
      </c>
      <c r="I103" s="92">
        <v>0.66666666666666663</v>
      </c>
      <c r="J103" s="89" t="s">
        <v>4629</v>
      </c>
      <c r="K103" s="90"/>
    </row>
    <row r="104" spans="1:11" ht="20.100000000000001" customHeight="1" x14ac:dyDescent="0.3">
      <c r="A104" s="91">
        <v>41515</v>
      </c>
      <c r="B104" s="92">
        <v>0.60416666666666663</v>
      </c>
      <c r="C104" s="89" t="s">
        <v>1153</v>
      </c>
      <c r="D104" s="89" t="s">
        <v>1533</v>
      </c>
      <c r="E104" s="89" t="s">
        <v>4627</v>
      </c>
      <c r="F104" s="89" t="s">
        <v>4628</v>
      </c>
      <c r="G104" s="89">
        <v>1</v>
      </c>
      <c r="H104" s="91">
        <v>41516</v>
      </c>
      <c r="I104" s="92">
        <v>0.66666666666666663</v>
      </c>
      <c r="J104" s="89" t="s">
        <v>4677</v>
      </c>
      <c r="K104" s="90"/>
    </row>
    <row r="105" spans="1:11" ht="20.100000000000001" customHeight="1" x14ac:dyDescent="0.3">
      <c r="A105" s="91">
        <v>41515</v>
      </c>
      <c r="B105" s="92">
        <v>0.60416666666666663</v>
      </c>
      <c r="C105" s="89" t="s">
        <v>1153</v>
      </c>
      <c r="D105" s="89" t="s">
        <v>1533</v>
      </c>
      <c r="E105" s="89" t="s">
        <v>4627</v>
      </c>
      <c r="F105" s="89" t="s">
        <v>4628</v>
      </c>
      <c r="G105" s="89">
        <v>1</v>
      </c>
      <c r="H105" s="91">
        <v>41520</v>
      </c>
      <c r="I105" s="92">
        <v>0.5</v>
      </c>
      <c r="J105" s="89" t="s">
        <v>4822</v>
      </c>
      <c r="K105" s="90"/>
    </row>
    <row r="106" spans="1:11" ht="20.100000000000001" customHeight="1" x14ac:dyDescent="0.3">
      <c r="A106" s="91">
        <v>41513</v>
      </c>
      <c r="B106" s="92">
        <v>0.31597222222222221</v>
      </c>
      <c r="C106" s="89" t="s">
        <v>1676</v>
      </c>
      <c r="D106" s="89" t="s">
        <v>117</v>
      </c>
      <c r="E106" s="89" t="s">
        <v>4590</v>
      </c>
      <c r="F106" s="89" t="s">
        <v>968</v>
      </c>
      <c r="G106" s="89">
        <v>1</v>
      </c>
      <c r="H106" s="91">
        <v>41516</v>
      </c>
      <c r="I106" s="92">
        <v>0.46249999999999997</v>
      </c>
      <c r="J106" s="89" t="s">
        <v>4654</v>
      </c>
      <c r="K106" s="90">
        <f t="shared" ref="K106" si="3">H106-A106</f>
        <v>3</v>
      </c>
    </row>
    <row r="107" spans="1:11" ht="20.100000000000001" customHeight="1" x14ac:dyDescent="0.3">
      <c r="A107" s="91">
        <v>41513</v>
      </c>
      <c r="B107" s="92">
        <v>0.31597222222222221</v>
      </c>
      <c r="C107" s="89" t="s">
        <v>1676</v>
      </c>
      <c r="D107" s="89" t="s">
        <v>117</v>
      </c>
      <c r="E107" s="89" t="s">
        <v>4590</v>
      </c>
      <c r="F107" s="89" t="s">
        <v>968</v>
      </c>
      <c r="G107" s="89">
        <v>1</v>
      </c>
      <c r="H107" s="91">
        <v>41520</v>
      </c>
      <c r="I107" s="92">
        <v>0.71458333333333324</v>
      </c>
      <c r="J107" s="89" t="s">
        <v>4827</v>
      </c>
      <c r="K107" s="90">
        <f t="shared" ref="K107:K138" si="4">H107-A107</f>
        <v>7</v>
      </c>
    </row>
    <row r="108" spans="1:11" ht="20.100000000000001" customHeight="1" x14ac:dyDescent="0.3">
      <c r="A108" s="91">
        <v>41506</v>
      </c>
      <c r="B108" s="92">
        <v>0.83333333333333337</v>
      </c>
      <c r="C108" s="89" t="s">
        <v>1162</v>
      </c>
      <c r="D108" s="89" t="s">
        <v>2247</v>
      </c>
      <c r="E108" s="89" t="s">
        <v>3257</v>
      </c>
      <c r="F108" s="89" t="s">
        <v>4307</v>
      </c>
      <c r="G108" s="89">
        <v>1</v>
      </c>
      <c r="H108" s="91">
        <v>41507</v>
      </c>
      <c r="I108" s="92">
        <v>0.55555555555555558</v>
      </c>
      <c r="J108" s="89" t="s">
        <v>4319</v>
      </c>
      <c r="K108" s="90">
        <f t="shared" si="4"/>
        <v>1</v>
      </c>
    </row>
    <row r="109" spans="1:11" ht="20.100000000000001" customHeight="1" x14ac:dyDescent="0.3">
      <c r="A109" s="91">
        <v>41506</v>
      </c>
      <c r="B109" s="92">
        <v>0.83333333333333337</v>
      </c>
      <c r="C109" s="89" t="s">
        <v>1162</v>
      </c>
      <c r="D109" s="89" t="s">
        <v>2247</v>
      </c>
      <c r="E109" s="89" t="s">
        <v>3257</v>
      </c>
      <c r="F109" s="89" t="s">
        <v>4307</v>
      </c>
      <c r="G109" s="89">
        <v>1</v>
      </c>
      <c r="H109" s="91">
        <v>41509</v>
      </c>
      <c r="I109" s="92">
        <v>0.71875</v>
      </c>
      <c r="J109" s="89" t="s">
        <v>3590</v>
      </c>
      <c r="K109" s="90">
        <f t="shared" si="4"/>
        <v>3</v>
      </c>
    </row>
    <row r="110" spans="1:11" ht="20.100000000000001" customHeight="1" x14ac:dyDescent="0.3">
      <c r="A110" s="91">
        <v>41472</v>
      </c>
      <c r="B110" s="92">
        <v>0.59375</v>
      </c>
      <c r="C110" s="89" t="s">
        <v>1153</v>
      </c>
      <c r="D110" s="89" t="s">
        <v>117</v>
      </c>
      <c r="E110" s="89" t="s">
        <v>1353</v>
      </c>
      <c r="F110" s="89" t="s">
        <v>4229</v>
      </c>
      <c r="G110" s="89">
        <v>1</v>
      </c>
      <c r="H110" s="91">
        <v>41506</v>
      </c>
      <c r="I110" s="92">
        <v>0.46180555555555558</v>
      </c>
      <c r="J110" s="89" t="s">
        <v>4230</v>
      </c>
      <c r="K110" s="90">
        <f t="shared" si="4"/>
        <v>34</v>
      </c>
    </row>
    <row r="111" spans="1:11" ht="20.100000000000001" customHeight="1" x14ac:dyDescent="0.3">
      <c r="A111" s="91">
        <v>41488</v>
      </c>
      <c r="B111" s="92">
        <v>0.45833333333333331</v>
      </c>
      <c r="C111" s="89" t="s">
        <v>1153</v>
      </c>
      <c r="D111" s="89" t="s">
        <v>51</v>
      </c>
      <c r="E111" s="89" t="s">
        <v>1327</v>
      </c>
      <c r="F111" s="89" t="s">
        <v>2227</v>
      </c>
      <c r="G111" s="89">
        <v>1</v>
      </c>
      <c r="H111" s="91">
        <v>41500</v>
      </c>
      <c r="I111" s="92">
        <v>0.59722222222222221</v>
      </c>
      <c r="J111" s="89" t="s">
        <v>4085</v>
      </c>
      <c r="K111" s="90">
        <f t="shared" si="4"/>
        <v>12</v>
      </c>
    </row>
    <row r="112" spans="1:11" ht="20.100000000000001" customHeight="1" x14ac:dyDescent="0.3">
      <c r="A112" s="91">
        <v>41469</v>
      </c>
      <c r="B112" s="92">
        <v>0.73611111111111116</v>
      </c>
      <c r="C112" s="89" t="s">
        <v>1162</v>
      </c>
      <c r="D112" s="89" t="s">
        <v>2247</v>
      </c>
      <c r="E112" s="89" t="s">
        <v>3402</v>
      </c>
      <c r="F112" s="89" t="s">
        <v>4320</v>
      </c>
      <c r="G112" s="89">
        <v>1</v>
      </c>
      <c r="H112" s="91">
        <v>41507</v>
      </c>
      <c r="I112" s="92">
        <v>0.5625</v>
      </c>
      <c r="J112" s="89" t="s">
        <v>4321</v>
      </c>
      <c r="K112" s="90">
        <f t="shared" si="4"/>
        <v>38</v>
      </c>
    </row>
    <row r="113" spans="1:11" ht="20.100000000000001" customHeight="1" x14ac:dyDescent="0.3">
      <c r="A113" s="91">
        <v>41469</v>
      </c>
      <c r="B113" s="92">
        <v>0.73611111111111116</v>
      </c>
      <c r="C113" s="89" t="s">
        <v>1162</v>
      </c>
      <c r="D113" s="89" t="s">
        <v>2247</v>
      </c>
      <c r="E113" s="89" t="s">
        <v>3402</v>
      </c>
      <c r="F113" s="89" t="s">
        <v>4320</v>
      </c>
      <c r="G113" s="89">
        <v>1</v>
      </c>
      <c r="H113" s="91"/>
      <c r="I113" s="92"/>
      <c r="K113" s="90">
        <f t="shared" si="4"/>
        <v>-41469</v>
      </c>
    </row>
    <row r="114" spans="1:11" ht="20.100000000000001" customHeight="1" x14ac:dyDescent="0.3">
      <c r="A114" s="91">
        <v>41494</v>
      </c>
      <c r="B114" s="92">
        <v>0.64097222222222217</v>
      </c>
      <c r="C114" s="89" t="s">
        <v>1162</v>
      </c>
      <c r="D114" s="89" t="s">
        <v>591</v>
      </c>
      <c r="E114" s="89" t="s">
        <v>3869</v>
      </c>
      <c r="F114" s="89" t="s">
        <v>3870</v>
      </c>
      <c r="G114" s="89">
        <v>1</v>
      </c>
      <c r="H114" s="91">
        <v>41494</v>
      </c>
      <c r="I114" s="92">
        <v>0.68055555555555547</v>
      </c>
      <c r="J114" s="89" t="s">
        <v>3871</v>
      </c>
      <c r="K114" s="90">
        <f t="shared" si="4"/>
        <v>0</v>
      </c>
    </row>
    <row r="115" spans="1:11" ht="20.100000000000001" customHeight="1" x14ac:dyDescent="0.3">
      <c r="A115" s="91">
        <v>41494</v>
      </c>
      <c r="B115" s="92">
        <v>0.64097222222222217</v>
      </c>
      <c r="C115" s="89" t="s">
        <v>1162</v>
      </c>
      <c r="D115" s="89" t="s">
        <v>591</v>
      </c>
      <c r="E115" s="89" t="s">
        <v>3869</v>
      </c>
      <c r="F115" s="89" t="s">
        <v>3870</v>
      </c>
      <c r="G115" s="89">
        <v>1</v>
      </c>
      <c r="H115" s="91">
        <v>41494</v>
      </c>
      <c r="I115" s="92">
        <v>0.68055555555555547</v>
      </c>
      <c r="J115" s="89" t="s">
        <v>3872</v>
      </c>
      <c r="K115" s="90">
        <f t="shared" si="4"/>
        <v>0</v>
      </c>
    </row>
    <row r="116" spans="1:11" ht="20.100000000000001" customHeight="1" x14ac:dyDescent="0.3">
      <c r="A116" s="91">
        <v>41466</v>
      </c>
      <c r="B116" s="92">
        <v>0.75</v>
      </c>
      <c r="C116" s="89" t="s">
        <v>1153</v>
      </c>
      <c r="D116" s="89" t="s">
        <v>117</v>
      </c>
      <c r="E116" s="89" t="s">
        <v>2631</v>
      </c>
      <c r="F116" s="89" t="s">
        <v>3338</v>
      </c>
      <c r="G116" s="89">
        <v>1</v>
      </c>
      <c r="H116" s="91">
        <v>41493</v>
      </c>
      <c r="I116" s="92">
        <v>0.43541666666666662</v>
      </c>
      <c r="J116" s="89" t="s">
        <v>3788</v>
      </c>
      <c r="K116" s="90">
        <f t="shared" si="4"/>
        <v>27</v>
      </c>
    </row>
    <row r="117" spans="1:11" ht="20.100000000000001" customHeight="1" x14ac:dyDescent="0.3">
      <c r="A117" s="91">
        <v>41473</v>
      </c>
      <c r="B117" s="92" t="s">
        <v>3739</v>
      </c>
      <c r="C117" s="89" t="s">
        <v>2426</v>
      </c>
      <c r="D117" s="89" t="s">
        <v>117</v>
      </c>
      <c r="E117" s="89" t="s">
        <v>1213</v>
      </c>
      <c r="F117" s="89" t="s">
        <v>3740</v>
      </c>
      <c r="G117" s="89">
        <v>1</v>
      </c>
      <c r="H117" s="91">
        <v>41492</v>
      </c>
      <c r="I117" s="92">
        <v>0.49513888888888885</v>
      </c>
      <c r="J117" s="89" t="s">
        <v>3741</v>
      </c>
      <c r="K117" s="90">
        <f t="shared" si="4"/>
        <v>19</v>
      </c>
    </row>
    <row r="118" spans="1:11" ht="20.100000000000001" customHeight="1" x14ac:dyDescent="0.3">
      <c r="A118" s="91">
        <v>41494</v>
      </c>
      <c r="B118" s="92">
        <v>0.45833333333333331</v>
      </c>
      <c r="C118" s="89" t="s">
        <v>1153</v>
      </c>
      <c r="D118" s="89" t="s">
        <v>117</v>
      </c>
      <c r="E118" s="89" t="s">
        <v>1213</v>
      </c>
      <c r="F118" s="89" t="s">
        <v>4303</v>
      </c>
      <c r="G118" s="89">
        <v>1</v>
      </c>
      <c r="H118" s="91">
        <v>41513</v>
      </c>
      <c r="I118" s="92">
        <v>0.49652777777777773</v>
      </c>
      <c r="J118" s="89" t="s">
        <v>4524</v>
      </c>
      <c r="K118" s="90">
        <f t="shared" si="4"/>
        <v>19</v>
      </c>
    </row>
    <row r="119" spans="1:11" ht="20.100000000000001" customHeight="1" x14ac:dyDescent="0.3">
      <c r="A119" s="91">
        <v>41494</v>
      </c>
      <c r="B119" s="92">
        <v>0.45833333333333331</v>
      </c>
      <c r="C119" s="89" t="s">
        <v>1153</v>
      </c>
      <c r="D119" s="89" t="s">
        <v>117</v>
      </c>
      <c r="E119" s="89" t="s">
        <v>1213</v>
      </c>
      <c r="F119" s="89" t="s">
        <v>4307</v>
      </c>
      <c r="G119" s="89">
        <v>1</v>
      </c>
      <c r="H119" s="91">
        <v>41507</v>
      </c>
      <c r="I119" s="92">
        <v>0.54166666666666663</v>
      </c>
      <c r="J119" s="89" t="s">
        <v>4310</v>
      </c>
      <c r="K119" s="90">
        <f t="shared" si="4"/>
        <v>13</v>
      </c>
    </row>
    <row r="120" spans="1:11" ht="20.100000000000001" customHeight="1" x14ac:dyDescent="0.3">
      <c r="A120" s="91">
        <v>41508</v>
      </c>
      <c r="B120" s="92">
        <v>0.50694444444444442</v>
      </c>
      <c r="C120" s="89" t="s">
        <v>1153</v>
      </c>
      <c r="D120" s="89" t="s">
        <v>80</v>
      </c>
      <c r="E120" s="89" t="s">
        <v>4374</v>
      </c>
      <c r="F120" s="89" t="s">
        <v>2589</v>
      </c>
      <c r="G120" s="89">
        <v>1</v>
      </c>
      <c r="H120" s="91">
        <v>41508</v>
      </c>
      <c r="I120" s="92">
        <v>0.69444444444444453</v>
      </c>
      <c r="J120" s="89" t="s">
        <v>4375</v>
      </c>
      <c r="K120" s="90">
        <f t="shared" si="4"/>
        <v>0</v>
      </c>
    </row>
    <row r="121" spans="1:11" ht="20.100000000000001" customHeight="1" x14ac:dyDescent="0.3">
      <c r="A121" s="91">
        <v>41472</v>
      </c>
      <c r="B121" s="92">
        <v>0.59375</v>
      </c>
      <c r="C121" s="89" t="s">
        <v>1153</v>
      </c>
      <c r="D121" s="89" t="s">
        <v>117</v>
      </c>
      <c r="E121" s="89" t="s">
        <v>675</v>
      </c>
      <c r="F121" s="89" t="s">
        <v>4296</v>
      </c>
      <c r="G121" s="89">
        <v>1</v>
      </c>
      <c r="K121" s="90">
        <f t="shared" si="4"/>
        <v>-41472</v>
      </c>
    </row>
    <row r="122" spans="1:11" ht="20.100000000000001" customHeight="1" x14ac:dyDescent="0.3">
      <c r="A122" s="91">
        <v>41493</v>
      </c>
      <c r="B122" s="92">
        <v>0.52083333333333337</v>
      </c>
      <c r="C122" s="89" t="s">
        <v>1153</v>
      </c>
      <c r="D122" s="89" t="s">
        <v>80</v>
      </c>
      <c r="E122" s="89" t="s">
        <v>1493</v>
      </c>
      <c r="F122" s="89" t="s">
        <v>1458</v>
      </c>
      <c r="G122" s="89">
        <v>1</v>
      </c>
      <c r="H122" s="91">
        <v>41512</v>
      </c>
      <c r="I122" s="92">
        <v>0.45347222222222222</v>
      </c>
      <c r="J122" s="89" t="s">
        <v>4449</v>
      </c>
      <c r="K122" s="90">
        <f t="shared" si="4"/>
        <v>19</v>
      </c>
    </row>
    <row r="123" spans="1:11" ht="20.100000000000001" customHeight="1" x14ac:dyDescent="0.3">
      <c r="A123" s="91">
        <v>41473</v>
      </c>
      <c r="B123" s="92">
        <v>0.51041666666666663</v>
      </c>
      <c r="C123" s="89" t="s">
        <v>1153</v>
      </c>
      <c r="D123" s="89" t="s">
        <v>117</v>
      </c>
      <c r="E123" s="89" t="s">
        <v>1665</v>
      </c>
      <c r="F123" s="89" t="s">
        <v>1666</v>
      </c>
      <c r="G123" s="89">
        <v>1</v>
      </c>
      <c r="H123" s="91">
        <v>41494</v>
      </c>
      <c r="I123" s="92">
        <v>0.66666666666666663</v>
      </c>
      <c r="J123" s="89" t="s">
        <v>3867</v>
      </c>
      <c r="K123" s="90">
        <f t="shared" si="4"/>
        <v>21</v>
      </c>
    </row>
    <row r="124" spans="1:11" ht="20.100000000000001" customHeight="1" x14ac:dyDescent="0.3">
      <c r="A124" s="91">
        <v>41515</v>
      </c>
      <c r="B124" s="92">
        <v>0.57986111111111105</v>
      </c>
      <c r="C124" s="89" t="s">
        <v>1153</v>
      </c>
      <c r="D124" s="89" t="s">
        <v>117</v>
      </c>
      <c r="E124" s="89" t="s">
        <v>1665</v>
      </c>
      <c r="F124" s="89" t="s">
        <v>1666</v>
      </c>
      <c r="G124" s="89">
        <v>1</v>
      </c>
      <c r="H124" s="91">
        <v>41516</v>
      </c>
      <c r="I124" s="92">
        <v>0.54166666666666663</v>
      </c>
      <c r="J124" s="89" t="s">
        <v>4659</v>
      </c>
      <c r="K124" s="90">
        <f t="shared" si="4"/>
        <v>1</v>
      </c>
    </row>
    <row r="125" spans="1:11" ht="20.100000000000001" customHeight="1" x14ac:dyDescent="0.3">
      <c r="A125" s="91">
        <v>41486</v>
      </c>
      <c r="B125" s="92">
        <v>0.41666666666666669</v>
      </c>
      <c r="C125" s="89" t="s">
        <v>1153</v>
      </c>
      <c r="D125" s="89" t="s">
        <v>51</v>
      </c>
      <c r="E125" s="89" t="s">
        <v>1399</v>
      </c>
      <c r="F125" s="89" t="s">
        <v>3828</v>
      </c>
      <c r="G125" s="89">
        <v>1</v>
      </c>
      <c r="H125" s="91">
        <v>41498</v>
      </c>
      <c r="I125" s="92">
        <v>0.65972222222222221</v>
      </c>
      <c r="J125" s="89" t="s">
        <v>3986</v>
      </c>
      <c r="K125" s="90">
        <f t="shared" si="4"/>
        <v>12</v>
      </c>
    </row>
    <row r="126" spans="1:11" ht="20.100000000000001" customHeight="1" x14ac:dyDescent="0.3">
      <c r="A126" s="91">
        <v>41500</v>
      </c>
      <c r="B126" s="92">
        <v>0.50902777777777775</v>
      </c>
      <c r="C126" s="89" t="s">
        <v>1676</v>
      </c>
      <c r="D126" s="89" t="s">
        <v>2247</v>
      </c>
      <c r="E126" s="89" t="s">
        <v>4088</v>
      </c>
      <c r="F126" s="89" t="s">
        <v>107</v>
      </c>
      <c r="G126" s="89">
        <v>1</v>
      </c>
      <c r="H126" s="91">
        <v>41500</v>
      </c>
      <c r="I126" s="92">
        <v>0.60763888888888895</v>
      </c>
      <c r="J126" s="89" t="s">
        <v>4089</v>
      </c>
      <c r="K126" s="90">
        <f t="shared" si="4"/>
        <v>0</v>
      </c>
    </row>
    <row r="127" spans="1:11" ht="20.100000000000001" customHeight="1" x14ac:dyDescent="0.3">
      <c r="A127" s="91">
        <v>41453</v>
      </c>
      <c r="B127" s="92">
        <v>0.60347222222222219</v>
      </c>
      <c r="C127" s="89" t="s">
        <v>1153</v>
      </c>
      <c r="D127" s="89" t="s">
        <v>117</v>
      </c>
      <c r="E127" s="89" t="s">
        <v>961</v>
      </c>
      <c r="F127" s="89" t="s">
        <v>30</v>
      </c>
      <c r="G127" s="89">
        <v>1</v>
      </c>
      <c r="H127" s="91">
        <v>41491</v>
      </c>
      <c r="I127" s="92">
        <v>0.66666666666666663</v>
      </c>
      <c r="J127" s="89" t="s">
        <v>2987</v>
      </c>
      <c r="K127" s="90">
        <f t="shared" si="4"/>
        <v>38</v>
      </c>
    </row>
    <row r="128" spans="1:11" ht="20.100000000000001" customHeight="1" x14ac:dyDescent="0.3">
      <c r="A128" s="91">
        <v>41453</v>
      </c>
      <c r="B128" s="92">
        <v>0.60347222222222219</v>
      </c>
      <c r="C128" s="89" t="s">
        <v>1153</v>
      </c>
      <c r="D128" s="89" t="s">
        <v>117</v>
      </c>
      <c r="E128" s="89" t="s">
        <v>961</v>
      </c>
      <c r="F128" s="89" t="s">
        <v>4302</v>
      </c>
      <c r="G128" s="89">
        <v>1</v>
      </c>
      <c r="K128" s="90">
        <f t="shared" si="4"/>
        <v>-41453</v>
      </c>
    </row>
    <row r="129" spans="1:11" ht="20.100000000000001" customHeight="1" x14ac:dyDescent="0.3">
      <c r="A129" s="91">
        <v>41466</v>
      </c>
      <c r="B129" s="92">
        <v>0.75</v>
      </c>
      <c r="C129" s="89" t="s">
        <v>1153</v>
      </c>
      <c r="D129" s="89" t="s">
        <v>117</v>
      </c>
      <c r="E129" s="89" t="s">
        <v>1864</v>
      </c>
      <c r="F129" s="89" t="s">
        <v>30</v>
      </c>
      <c r="G129" s="89">
        <v>1</v>
      </c>
      <c r="H129" s="91">
        <v>41491</v>
      </c>
      <c r="I129" s="92">
        <v>0.66666666666666663</v>
      </c>
      <c r="J129" s="89" t="s">
        <v>3704</v>
      </c>
      <c r="K129" s="90">
        <f t="shared" si="4"/>
        <v>25</v>
      </c>
    </row>
    <row r="130" spans="1:11" ht="20.100000000000001" customHeight="1" x14ac:dyDescent="0.3">
      <c r="A130" s="91">
        <v>41466</v>
      </c>
      <c r="B130" s="92">
        <v>0.75</v>
      </c>
      <c r="C130" s="89" t="s">
        <v>1153</v>
      </c>
      <c r="D130" s="89" t="s">
        <v>117</v>
      </c>
      <c r="E130" s="89" t="s">
        <v>1864</v>
      </c>
      <c r="F130" s="89" t="s">
        <v>30</v>
      </c>
      <c r="G130" s="89">
        <v>1</v>
      </c>
      <c r="H130" s="91">
        <v>41506</v>
      </c>
      <c r="I130" s="92">
        <v>0.4694444444444445</v>
      </c>
      <c r="J130" s="89" t="s">
        <v>4234</v>
      </c>
      <c r="K130" s="90">
        <f t="shared" si="4"/>
        <v>40</v>
      </c>
    </row>
    <row r="131" spans="1:11" ht="20.100000000000001" customHeight="1" x14ac:dyDescent="0.3">
      <c r="A131" s="91">
        <v>41474</v>
      </c>
      <c r="B131" s="92">
        <v>0.56944444444444442</v>
      </c>
      <c r="C131" s="89" t="s">
        <v>1153</v>
      </c>
      <c r="D131" s="89" t="s">
        <v>117</v>
      </c>
      <c r="E131" s="89" t="s">
        <v>132</v>
      </c>
      <c r="F131" s="89" t="s">
        <v>1667</v>
      </c>
      <c r="G131" s="89">
        <v>1</v>
      </c>
      <c r="H131" s="91">
        <v>41512</v>
      </c>
      <c r="I131" s="92">
        <v>0.5</v>
      </c>
      <c r="J131" s="89" t="s">
        <v>4462</v>
      </c>
      <c r="K131" s="90">
        <f t="shared" si="4"/>
        <v>38</v>
      </c>
    </row>
    <row r="132" spans="1:11" ht="20.100000000000001" customHeight="1" x14ac:dyDescent="0.3">
      <c r="A132" s="91">
        <v>41512</v>
      </c>
      <c r="B132" s="92">
        <v>0.43124999999999997</v>
      </c>
      <c r="C132" s="89" t="s">
        <v>1676</v>
      </c>
      <c r="D132" s="89" t="s">
        <v>4499</v>
      </c>
      <c r="E132" s="89" t="s">
        <v>4500</v>
      </c>
      <c r="F132" s="89" t="s">
        <v>4501</v>
      </c>
      <c r="G132" s="89">
        <v>1</v>
      </c>
      <c r="H132" s="91">
        <v>41513</v>
      </c>
      <c r="I132" s="92">
        <v>0.4458333333333333</v>
      </c>
      <c r="J132" s="89" t="s">
        <v>4502</v>
      </c>
      <c r="K132" s="90">
        <f t="shared" si="4"/>
        <v>1</v>
      </c>
    </row>
    <row r="133" spans="1:11" ht="20.100000000000001" customHeight="1" x14ac:dyDescent="0.3">
      <c r="A133" s="91">
        <v>41478</v>
      </c>
      <c r="B133" s="92">
        <v>0.92013888888888884</v>
      </c>
      <c r="C133" s="89" t="s">
        <v>1153</v>
      </c>
      <c r="D133" s="89" t="s">
        <v>61</v>
      </c>
      <c r="E133" s="89" t="s">
        <v>1954</v>
      </c>
      <c r="F133" s="89" t="s">
        <v>4398</v>
      </c>
      <c r="G133" s="89">
        <v>1</v>
      </c>
      <c r="H133" s="91">
        <v>41488</v>
      </c>
      <c r="I133" s="92">
        <v>0.5625</v>
      </c>
      <c r="J133" s="89" t="s">
        <v>3647</v>
      </c>
      <c r="K133" s="90">
        <f t="shared" si="4"/>
        <v>10</v>
      </c>
    </row>
    <row r="134" spans="1:11" ht="20.100000000000001" customHeight="1" x14ac:dyDescent="0.3">
      <c r="A134" s="91">
        <v>41495</v>
      </c>
      <c r="B134" s="92">
        <v>0.49305555555555558</v>
      </c>
      <c r="C134" s="89" t="s">
        <v>1153</v>
      </c>
      <c r="D134" s="89" t="s">
        <v>61</v>
      </c>
      <c r="E134" s="89" t="s">
        <v>1954</v>
      </c>
      <c r="F134" s="89" t="s">
        <v>4398</v>
      </c>
      <c r="G134" s="89">
        <v>1</v>
      </c>
      <c r="H134" s="91">
        <v>41509</v>
      </c>
      <c r="I134" s="92">
        <v>0.50763888888888886</v>
      </c>
      <c r="J134" s="89" t="s">
        <v>4399</v>
      </c>
      <c r="K134" s="90">
        <f t="shared" si="4"/>
        <v>14</v>
      </c>
    </row>
    <row r="135" spans="1:11" ht="20.100000000000001" customHeight="1" x14ac:dyDescent="0.3">
      <c r="A135" s="91">
        <v>41453</v>
      </c>
      <c r="B135" s="92" t="s">
        <v>3730</v>
      </c>
      <c r="C135" s="88" t="s">
        <v>1153</v>
      </c>
      <c r="D135" s="88" t="s">
        <v>117</v>
      </c>
      <c r="E135" s="88" t="s">
        <v>809</v>
      </c>
      <c r="F135" s="88" t="s">
        <v>844</v>
      </c>
      <c r="G135" s="88">
        <v>1</v>
      </c>
      <c r="H135" s="91">
        <v>41492</v>
      </c>
      <c r="I135" s="92" t="s">
        <v>564</v>
      </c>
      <c r="J135" s="89" t="s">
        <v>3769</v>
      </c>
      <c r="K135" s="90">
        <f t="shared" si="4"/>
        <v>39</v>
      </c>
    </row>
    <row r="136" spans="1:11" ht="20.100000000000001" customHeight="1" x14ac:dyDescent="0.3">
      <c r="A136" s="91">
        <v>41498</v>
      </c>
      <c r="B136" s="92">
        <v>0.39583333333333331</v>
      </c>
      <c r="C136" s="88" t="s">
        <v>1153</v>
      </c>
      <c r="D136" s="88" t="s">
        <v>117</v>
      </c>
      <c r="E136" s="88" t="s">
        <v>809</v>
      </c>
      <c r="F136" s="88" t="s">
        <v>844</v>
      </c>
      <c r="G136" s="88">
        <v>1</v>
      </c>
      <c r="H136" s="91">
        <v>41513</v>
      </c>
      <c r="I136" s="92">
        <v>0.4513888888888889</v>
      </c>
      <c r="J136" s="89" t="s">
        <v>4507</v>
      </c>
      <c r="K136" s="90">
        <f t="shared" si="4"/>
        <v>15</v>
      </c>
    </row>
    <row r="137" spans="1:11" ht="20.100000000000001" customHeight="1" x14ac:dyDescent="0.3">
      <c r="A137" s="91">
        <v>41498</v>
      </c>
      <c r="B137" s="92">
        <v>0.39583333333333331</v>
      </c>
      <c r="C137" s="89" t="s">
        <v>1153</v>
      </c>
      <c r="D137" s="89" t="s">
        <v>117</v>
      </c>
      <c r="E137" s="89" t="s">
        <v>809</v>
      </c>
      <c r="F137" s="89" t="s">
        <v>1495</v>
      </c>
      <c r="G137" s="89">
        <v>1</v>
      </c>
      <c r="H137" s="91">
        <v>41506</v>
      </c>
      <c r="I137" s="92">
        <v>0.49861111111111112</v>
      </c>
      <c r="J137" s="89" t="s">
        <v>4244</v>
      </c>
      <c r="K137" s="90">
        <f t="shared" si="4"/>
        <v>8</v>
      </c>
    </row>
    <row r="138" spans="1:11" ht="20.100000000000001" customHeight="1" x14ac:dyDescent="0.3">
      <c r="A138" s="91">
        <v>41486</v>
      </c>
      <c r="B138" s="92">
        <v>0.66736111111111107</v>
      </c>
      <c r="C138" s="89" t="s">
        <v>1153</v>
      </c>
      <c r="D138" s="89" t="s">
        <v>117</v>
      </c>
      <c r="E138" s="89" t="s">
        <v>126</v>
      </c>
      <c r="F138" s="89" t="s">
        <v>2140</v>
      </c>
      <c r="G138" s="89">
        <v>1</v>
      </c>
      <c r="H138" s="91">
        <v>41505</v>
      </c>
      <c r="I138" s="92">
        <v>0.68055555555555547</v>
      </c>
      <c r="J138" s="89" t="s">
        <v>2935</v>
      </c>
      <c r="K138" s="90">
        <f t="shared" si="4"/>
        <v>19</v>
      </c>
    </row>
    <row r="139" spans="1:11" ht="20.100000000000001" customHeight="1" x14ac:dyDescent="0.3">
      <c r="A139" s="91">
        <v>41474</v>
      </c>
      <c r="B139" s="92">
        <v>0.57152777777777775</v>
      </c>
      <c r="C139" s="89" t="s">
        <v>1153</v>
      </c>
      <c r="D139" s="89" t="s">
        <v>117</v>
      </c>
      <c r="E139" s="89" t="s">
        <v>732</v>
      </c>
      <c r="F139" s="89" t="s">
        <v>4166</v>
      </c>
      <c r="G139" s="89">
        <v>1</v>
      </c>
      <c r="H139" s="91">
        <v>41505</v>
      </c>
      <c r="I139" s="92">
        <v>0.52083333333333337</v>
      </c>
      <c r="J139" s="89" t="s">
        <v>4177</v>
      </c>
      <c r="K139" s="90">
        <f t="shared" ref="K139:K167" si="5">H139-A139</f>
        <v>31</v>
      </c>
    </row>
    <row r="140" spans="1:11" ht="20.100000000000001" customHeight="1" x14ac:dyDescent="0.3">
      <c r="A140" s="91">
        <v>41466</v>
      </c>
      <c r="B140" s="92">
        <v>0.75</v>
      </c>
      <c r="C140" s="89" t="s">
        <v>1153</v>
      </c>
      <c r="D140" s="89" t="s">
        <v>117</v>
      </c>
      <c r="E140" s="89" t="s">
        <v>249</v>
      </c>
      <c r="F140" s="89" t="s">
        <v>3825</v>
      </c>
      <c r="G140" s="89">
        <v>1</v>
      </c>
      <c r="H140" s="91">
        <v>41498</v>
      </c>
      <c r="I140" s="92">
        <v>0.45833333333333331</v>
      </c>
      <c r="J140" s="89" t="s">
        <v>3949</v>
      </c>
      <c r="K140" s="90">
        <f t="shared" si="5"/>
        <v>32</v>
      </c>
    </row>
    <row r="141" spans="1:11" ht="20.100000000000001" customHeight="1" x14ac:dyDescent="0.3">
      <c r="A141" s="91">
        <v>41485</v>
      </c>
      <c r="B141" s="92">
        <v>0.3125</v>
      </c>
      <c r="C141" s="89" t="s">
        <v>696</v>
      </c>
      <c r="D141" s="89" t="s">
        <v>3660</v>
      </c>
      <c r="E141" s="89" t="s">
        <v>2604</v>
      </c>
      <c r="F141" s="89" t="s">
        <v>107</v>
      </c>
      <c r="G141" s="89">
        <v>1</v>
      </c>
      <c r="H141" s="91">
        <v>41488</v>
      </c>
      <c r="I141" s="92">
        <v>0.66666666666666663</v>
      </c>
      <c r="J141" s="89" t="s">
        <v>3661</v>
      </c>
      <c r="K141" s="90">
        <f t="shared" si="5"/>
        <v>3</v>
      </c>
    </row>
    <row r="142" spans="1:11" ht="20.100000000000001" customHeight="1" x14ac:dyDescent="0.3">
      <c r="A142" s="91">
        <v>41485</v>
      </c>
      <c r="B142" s="92">
        <v>0.3125</v>
      </c>
      <c r="C142" s="89" t="s">
        <v>696</v>
      </c>
      <c r="D142" s="89" t="s">
        <v>3660</v>
      </c>
      <c r="E142" s="89" t="s">
        <v>2604</v>
      </c>
      <c r="F142" s="89" t="s">
        <v>107</v>
      </c>
      <c r="G142" s="89">
        <v>1</v>
      </c>
      <c r="H142" s="91">
        <v>41492</v>
      </c>
      <c r="I142" s="92">
        <v>0.62569444444444444</v>
      </c>
      <c r="J142" s="89" t="s">
        <v>3770</v>
      </c>
      <c r="K142" s="90">
        <f t="shared" si="5"/>
        <v>7</v>
      </c>
    </row>
    <row r="143" spans="1:11" ht="20.100000000000001" customHeight="1" x14ac:dyDescent="0.3">
      <c r="A143" s="91">
        <v>41485</v>
      </c>
      <c r="B143" s="92">
        <v>0.3125</v>
      </c>
      <c r="C143" s="89" t="s">
        <v>696</v>
      </c>
      <c r="D143" s="89" t="s">
        <v>3660</v>
      </c>
      <c r="E143" s="89" t="s">
        <v>2604</v>
      </c>
      <c r="F143" s="89" t="s">
        <v>107</v>
      </c>
      <c r="G143" s="89">
        <v>1</v>
      </c>
      <c r="H143" s="91">
        <v>41506</v>
      </c>
      <c r="I143" s="92">
        <v>0.58333333333333337</v>
      </c>
      <c r="J143" s="89" t="s">
        <v>4254</v>
      </c>
      <c r="K143" s="90">
        <f t="shared" si="5"/>
        <v>21</v>
      </c>
    </row>
    <row r="144" spans="1:11" ht="20.100000000000001" customHeight="1" x14ac:dyDescent="0.3">
      <c r="A144" s="91">
        <v>41506</v>
      </c>
      <c r="B144" s="92">
        <v>0.68541666666666667</v>
      </c>
      <c r="C144" s="89" t="s">
        <v>2586</v>
      </c>
      <c r="D144" s="89" t="s">
        <v>4561</v>
      </c>
      <c r="E144" s="89" t="s">
        <v>2604</v>
      </c>
      <c r="F144" s="89" t="s">
        <v>107</v>
      </c>
      <c r="G144" s="89">
        <v>1</v>
      </c>
      <c r="H144" s="91">
        <v>41514</v>
      </c>
      <c r="I144" s="92">
        <v>0.5625</v>
      </c>
      <c r="J144" s="89" t="s">
        <v>4562</v>
      </c>
      <c r="K144" s="90">
        <f t="shared" si="5"/>
        <v>8</v>
      </c>
    </row>
    <row r="145" spans="1:11" ht="20.100000000000001" customHeight="1" x14ac:dyDescent="0.3">
      <c r="A145" s="91">
        <v>41506</v>
      </c>
      <c r="B145" s="92">
        <v>0.68541666666666667</v>
      </c>
      <c r="C145" s="89" t="s">
        <v>2586</v>
      </c>
      <c r="D145" s="89" t="s">
        <v>4561</v>
      </c>
      <c r="E145" s="89" t="s">
        <v>2604</v>
      </c>
      <c r="F145" s="89" t="s">
        <v>107</v>
      </c>
      <c r="G145" s="89">
        <v>1</v>
      </c>
      <c r="H145" s="91">
        <v>41515</v>
      </c>
      <c r="I145" s="92">
        <v>0.5</v>
      </c>
      <c r="J145" s="89" t="s">
        <v>4610</v>
      </c>
      <c r="K145" s="90">
        <f t="shared" si="5"/>
        <v>9</v>
      </c>
    </row>
    <row r="146" spans="1:11" ht="20.100000000000001" customHeight="1" x14ac:dyDescent="0.3">
      <c r="A146" s="91">
        <v>41480</v>
      </c>
      <c r="B146" s="92">
        <v>0.66666666666666663</v>
      </c>
      <c r="C146" s="89" t="s">
        <v>1153</v>
      </c>
      <c r="D146" s="89" t="s">
        <v>117</v>
      </c>
      <c r="E146" s="89" t="s">
        <v>1282</v>
      </c>
      <c r="F146" s="89" t="s">
        <v>4092</v>
      </c>
      <c r="G146" s="89">
        <v>1</v>
      </c>
      <c r="H146" s="91">
        <v>41500</v>
      </c>
      <c r="I146" s="92">
        <v>0.64583333333333337</v>
      </c>
      <c r="J146" s="89" t="s">
        <v>4095</v>
      </c>
      <c r="K146" s="90">
        <f t="shared" si="5"/>
        <v>20</v>
      </c>
    </row>
    <row r="147" spans="1:11" ht="20.100000000000001" customHeight="1" x14ac:dyDescent="0.3">
      <c r="A147" s="91">
        <v>41494</v>
      </c>
      <c r="B147" s="92">
        <v>0.95486111111111116</v>
      </c>
      <c r="C147" s="89" t="s">
        <v>14</v>
      </c>
      <c r="D147" s="89" t="s">
        <v>2657</v>
      </c>
      <c r="E147" s="89" t="s">
        <v>1597</v>
      </c>
      <c r="F147" s="89" t="s">
        <v>1198</v>
      </c>
      <c r="G147" s="89">
        <v>1</v>
      </c>
      <c r="H147" s="91">
        <v>41495</v>
      </c>
      <c r="I147" s="92">
        <v>0.58333333333333337</v>
      </c>
      <c r="J147" s="89" t="s">
        <v>3899</v>
      </c>
      <c r="K147" s="90">
        <f t="shared" si="5"/>
        <v>1</v>
      </c>
    </row>
    <row r="148" spans="1:11" ht="20.100000000000001" customHeight="1" x14ac:dyDescent="0.3">
      <c r="A148" s="91">
        <v>41494</v>
      </c>
      <c r="B148" s="92">
        <v>0.95486111111111116</v>
      </c>
      <c r="C148" s="89" t="s">
        <v>14</v>
      </c>
      <c r="D148" s="89" t="s">
        <v>2657</v>
      </c>
      <c r="E148" s="89" t="s">
        <v>1597</v>
      </c>
      <c r="F148" s="89" t="s">
        <v>1198</v>
      </c>
      <c r="G148" s="89">
        <v>1</v>
      </c>
      <c r="H148" s="91">
        <v>41495</v>
      </c>
      <c r="I148" s="92">
        <v>0.58333333333333337</v>
      </c>
      <c r="J148" s="89" t="s">
        <v>3900</v>
      </c>
      <c r="K148" s="90">
        <f t="shared" si="5"/>
        <v>1</v>
      </c>
    </row>
    <row r="149" spans="1:11" ht="20.100000000000001" customHeight="1" x14ac:dyDescent="0.3">
      <c r="A149" s="91">
        <v>41470</v>
      </c>
      <c r="B149" s="92">
        <v>0.58888888888888891</v>
      </c>
      <c r="C149" s="89" t="s">
        <v>1153</v>
      </c>
      <c r="D149" s="89" t="s">
        <v>117</v>
      </c>
      <c r="E149" s="89" t="s">
        <v>1132</v>
      </c>
      <c r="F149" s="89" t="s">
        <v>2929</v>
      </c>
      <c r="G149" s="89">
        <v>1</v>
      </c>
      <c r="H149" s="91">
        <v>41505</v>
      </c>
      <c r="I149" s="92">
        <v>0.52777777777777779</v>
      </c>
      <c r="J149" s="89" t="s">
        <v>4182</v>
      </c>
      <c r="K149" s="90">
        <f t="shared" si="5"/>
        <v>35</v>
      </c>
    </row>
    <row r="150" spans="1:11" ht="20.100000000000001" customHeight="1" x14ac:dyDescent="0.3">
      <c r="A150" s="91">
        <v>41484</v>
      </c>
      <c r="B150" s="92">
        <v>0.47916666666666669</v>
      </c>
      <c r="C150" s="89" t="s">
        <v>3721</v>
      </c>
      <c r="D150" s="89" t="s">
        <v>117</v>
      </c>
      <c r="E150" s="89" t="s">
        <v>4120</v>
      </c>
      <c r="F150" s="89" t="s">
        <v>1347</v>
      </c>
      <c r="G150" s="89">
        <v>1</v>
      </c>
      <c r="H150" s="91">
        <v>41502</v>
      </c>
      <c r="I150" s="92">
        <v>0.375</v>
      </c>
      <c r="J150" s="89" t="s">
        <v>4121</v>
      </c>
      <c r="K150" s="90">
        <f t="shared" si="5"/>
        <v>18</v>
      </c>
    </row>
    <row r="151" spans="1:11" ht="20.100000000000001" customHeight="1" x14ac:dyDescent="0.3">
      <c r="A151" s="91">
        <v>41493</v>
      </c>
      <c r="B151" s="92">
        <v>0.57291666666666663</v>
      </c>
      <c r="C151" s="89" t="s">
        <v>1153</v>
      </c>
      <c r="D151" s="89" t="s">
        <v>117</v>
      </c>
      <c r="E151" s="89" t="s">
        <v>4156</v>
      </c>
      <c r="F151" s="89" t="s">
        <v>411</v>
      </c>
      <c r="G151" s="89">
        <v>1</v>
      </c>
      <c r="H151" s="91">
        <v>41509</v>
      </c>
      <c r="I151" s="92">
        <v>0.39652777777777781</v>
      </c>
      <c r="J151" s="89" t="s">
        <v>4238</v>
      </c>
      <c r="K151" s="90">
        <f t="shared" si="5"/>
        <v>16</v>
      </c>
    </row>
    <row r="152" spans="1:11" ht="20.100000000000001" customHeight="1" x14ac:dyDescent="0.3">
      <c r="A152" s="91">
        <v>41493</v>
      </c>
      <c r="B152" s="92">
        <v>0.55208333333333337</v>
      </c>
      <c r="C152" s="89" t="s">
        <v>1153</v>
      </c>
      <c r="D152" s="89" t="s">
        <v>117</v>
      </c>
      <c r="E152" s="89" t="s">
        <v>4156</v>
      </c>
      <c r="F152" s="89" t="s">
        <v>411</v>
      </c>
      <c r="G152" s="89">
        <v>1</v>
      </c>
      <c r="H152" s="91">
        <v>41505</v>
      </c>
      <c r="I152" s="92">
        <v>0.52083333333333337</v>
      </c>
      <c r="J152" s="89" t="s">
        <v>4179</v>
      </c>
      <c r="K152" s="90">
        <f t="shared" si="5"/>
        <v>12</v>
      </c>
    </row>
    <row r="153" spans="1:11" ht="20.100000000000001" customHeight="1" x14ac:dyDescent="0.3">
      <c r="A153" s="91">
        <v>41493</v>
      </c>
      <c r="B153" s="92">
        <v>0.57291666666666663</v>
      </c>
      <c r="C153" s="89" t="s">
        <v>1153</v>
      </c>
      <c r="D153" s="89" t="s">
        <v>117</v>
      </c>
      <c r="E153" s="89" t="s">
        <v>4156</v>
      </c>
      <c r="F153" s="89" t="s">
        <v>411</v>
      </c>
      <c r="G153" s="89">
        <v>1</v>
      </c>
      <c r="H153" s="91">
        <v>41506</v>
      </c>
      <c r="I153" s="92">
        <v>0.47083333333333338</v>
      </c>
      <c r="J153" s="89" t="s">
        <v>4238</v>
      </c>
      <c r="K153" s="90">
        <f t="shared" si="5"/>
        <v>13</v>
      </c>
    </row>
    <row r="154" spans="1:11" ht="20.100000000000001" customHeight="1" x14ac:dyDescent="0.3">
      <c r="A154" s="91">
        <v>41506</v>
      </c>
      <c r="B154" s="92">
        <v>0.3125</v>
      </c>
      <c r="C154" s="89" t="s">
        <v>1153</v>
      </c>
      <c r="D154" s="89" t="s">
        <v>363</v>
      </c>
      <c r="E154" s="89" t="s">
        <v>4429</v>
      </c>
      <c r="F154" s="89" t="s">
        <v>2126</v>
      </c>
      <c r="G154" s="89">
        <v>1</v>
      </c>
      <c r="H154" s="91">
        <v>41513</v>
      </c>
      <c r="I154" s="92">
        <v>0.45208333333333334</v>
      </c>
      <c r="J154" s="89" t="s">
        <v>4508</v>
      </c>
      <c r="K154" s="90">
        <f t="shared" si="5"/>
        <v>7</v>
      </c>
    </row>
    <row r="155" spans="1:11" ht="20.100000000000001" customHeight="1" x14ac:dyDescent="0.3">
      <c r="A155" s="91">
        <v>41514</v>
      </c>
      <c r="B155" s="92">
        <v>0.5</v>
      </c>
      <c r="C155" s="89" t="s">
        <v>1153</v>
      </c>
      <c r="D155" s="89" t="s">
        <v>363</v>
      </c>
      <c r="E155" s="89" t="s">
        <v>4429</v>
      </c>
      <c r="F155" s="89" t="s">
        <v>2126</v>
      </c>
      <c r="G155" s="89">
        <v>1</v>
      </c>
      <c r="H155" s="91">
        <v>41514</v>
      </c>
      <c r="I155" s="92">
        <v>0.66666666666666663</v>
      </c>
      <c r="J155" s="89" t="s">
        <v>4572</v>
      </c>
      <c r="K155" s="90">
        <f t="shared" si="5"/>
        <v>0</v>
      </c>
    </row>
    <row r="156" spans="1:11" ht="20.100000000000001" customHeight="1" x14ac:dyDescent="0.3">
      <c r="A156" s="91">
        <v>41507</v>
      </c>
      <c r="B156" s="92">
        <v>0.65277777777777779</v>
      </c>
      <c r="C156" s="89" t="s">
        <v>300</v>
      </c>
      <c r="D156" s="89" t="s">
        <v>591</v>
      </c>
      <c r="E156" s="89" t="s">
        <v>4418</v>
      </c>
      <c r="F156" s="89" t="s">
        <v>107</v>
      </c>
      <c r="G156" s="89">
        <v>1</v>
      </c>
      <c r="H156" s="91">
        <v>41509</v>
      </c>
      <c r="I156" s="92">
        <v>0.65277777777777779</v>
      </c>
      <c r="J156" s="89" t="s">
        <v>3060</v>
      </c>
      <c r="K156" s="90">
        <f t="shared" si="5"/>
        <v>2</v>
      </c>
    </row>
    <row r="157" spans="1:11" ht="20.100000000000001" customHeight="1" x14ac:dyDescent="0.3">
      <c r="A157" s="91">
        <v>41488</v>
      </c>
      <c r="B157" s="92">
        <v>0.77430555555555547</v>
      </c>
      <c r="C157" s="89" t="s">
        <v>14</v>
      </c>
      <c r="D157" s="89" t="s">
        <v>2247</v>
      </c>
      <c r="E157" s="89" t="s">
        <v>586</v>
      </c>
      <c r="F157" s="89" t="s">
        <v>2610</v>
      </c>
      <c r="G157" s="89">
        <v>1</v>
      </c>
      <c r="H157" s="91">
        <v>41491</v>
      </c>
      <c r="I157" s="92">
        <v>0.55208333333333337</v>
      </c>
      <c r="J157" s="89" t="s">
        <v>3687</v>
      </c>
      <c r="K157" s="90">
        <f t="shared" si="5"/>
        <v>3</v>
      </c>
    </row>
    <row r="158" spans="1:11" ht="20.100000000000001" customHeight="1" x14ac:dyDescent="0.3">
      <c r="A158" s="91">
        <v>41515</v>
      </c>
      <c r="B158" s="92">
        <v>0.75</v>
      </c>
      <c r="C158" s="89" t="s">
        <v>3088</v>
      </c>
      <c r="D158" s="89" t="s">
        <v>2247</v>
      </c>
      <c r="E158" s="89" t="s">
        <v>586</v>
      </c>
      <c r="F158" s="89" t="s">
        <v>4651</v>
      </c>
      <c r="G158" s="89">
        <v>1</v>
      </c>
      <c r="H158" s="91">
        <v>41516</v>
      </c>
      <c r="I158" s="92">
        <v>0.45694444444444443</v>
      </c>
      <c r="J158" s="89" t="s">
        <v>4652</v>
      </c>
      <c r="K158" s="90">
        <f t="shared" si="5"/>
        <v>1</v>
      </c>
    </row>
    <row r="159" spans="1:11" ht="20.100000000000001" customHeight="1" x14ac:dyDescent="0.3">
      <c r="A159" s="91">
        <v>41515</v>
      </c>
      <c r="B159" s="92">
        <v>0.75</v>
      </c>
      <c r="C159" s="89" t="s">
        <v>3088</v>
      </c>
      <c r="D159" s="89" t="s">
        <v>2247</v>
      </c>
      <c r="E159" s="89" t="s">
        <v>586</v>
      </c>
      <c r="F159" s="89" t="s">
        <v>4651</v>
      </c>
      <c r="G159" s="89">
        <v>1</v>
      </c>
      <c r="H159" s="91">
        <v>41516</v>
      </c>
      <c r="I159" s="92">
        <v>0.66666666666666663</v>
      </c>
      <c r="J159" s="89" t="s">
        <v>4689</v>
      </c>
      <c r="K159" s="90">
        <f t="shared" si="5"/>
        <v>1</v>
      </c>
    </row>
    <row r="160" spans="1:11" ht="20.100000000000001" customHeight="1" x14ac:dyDescent="0.3">
      <c r="A160" s="91">
        <v>41491</v>
      </c>
      <c r="B160" s="92">
        <v>0.66041666666666665</v>
      </c>
      <c r="C160" s="89" t="s">
        <v>1676</v>
      </c>
      <c r="D160" s="89" t="s">
        <v>3484</v>
      </c>
      <c r="E160" s="89" t="s">
        <v>3987</v>
      </c>
      <c r="F160" s="89" t="s">
        <v>3636</v>
      </c>
      <c r="G160" s="89">
        <v>1</v>
      </c>
      <c r="H160" s="91">
        <v>41498</v>
      </c>
      <c r="I160" s="92">
        <v>0.66111111111111109</v>
      </c>
      <c r="J160" s="89" t="s">
        <v>3988</v>
      </c>
      <c r="K160" s="90">
        <f t="shared" si="5"/>
        <v>7</v>
      </c>
    </row>
    <row r="161" spans="1:11" ht="20.100000000000001" customHeight="1" x14ac:dyDescent="0.3">
      <c r="A161" s="91">
        <v>41491</v>
      </c>
      <c r="B161" s="92">
        <v>0.66041666666666665</v>
      </c>
      <c r="C161" s="89" t="s">
        <v>1676</v>
      </c>
      <c r="D161" s="89" t="s">
        <v>3484</v>
      </c>
      <c r="E161" s="89" t="s">
        <v>3987</v>
      </c>
      <c r="F161" s="89" t="s">
        <v>3636</v>
      </c>
      <c r="G161" s="89">
        <v>1</v>
      </c>
      <c r="H161" s="91">
        <v>41498</v>
      </c>
      <c r="I161" s="92" t="s">
        <v>710</v>
      </c>
      <c r="J161" s="89" t="s">
        <v>3989</v>
      </c>
      <c r="K161" s="90">
        <f t="shared" si="5"/>
        <v>7</v>
      </c>
    </row>
    <row r="162" spans="1:11" ht="20.100000000000001" customHeight="1" x14ac:dyDescent="0.3">
      <c r="A162" s="91">
        <v>41491</v>
      </c>
      <c r="B162" s="92">
        <v>0.66041666666666665</v>
      </c>
      <c r="C162" s="89" t="s">
        <v>1676</v>
      </c>
      <c r="D162" s="89" t="s">
        <v>3484</v>
      </c>
      <c r="E162" s="89" t="s">
        <v>3987</v>
      </c>
      <c r="F162" s="89" t="s">
        <v>3636</v>
      </c>
      <c r="G162" s="89">
        <v>1</v>
      </c>
      <c r="H162" s="91">
        <v>41499</v>
      </c>
      <c r="I162" s="92">
        <v>0.67638888888888893</v>
      </c>
      <c r="J162" s="89" t="s">
        <v>4036</v>
      </c>
      <c r="K162" s="90">
        <f t="shared" si="5"/>
        <v>8</v>
      </c>
    </row>
    <row r="163" spans="1:11" ht="20.100000000000001" customHeight="1" x14ac:dyDescent="0.3">
      <c r="A163" s="91">
        <v>41491</v>
      </c>
      <c r="B163" s="92">
        <v>0.66041666666666665</v>
      </c>
      <c r="C163" s="89" t="s">
        <v>1676</v>
      </c>
      <c r="D163" s="89" t="s">
        <v>3484</v>
      </c>
      <c r="E163" s="89" t="s">
        <v>3987</v>
      </c>
      <c r="F163" s="89" t="s">
        <v>3636</v>
      </c>
      <c r="G163" s="89">
        <v>1</v>
      </c>
      <c r="H163" s="91">
        <v>41500</v>
      </c>
      <c r="I163" s="92">
        <v>0.59722222222222221</v>
      </c>
      <c r="J163" s="89" t="s">
        <v>4079</v>
      </c>
      <c r="K163" s="90">
        <f t="shared" si="5"/>
        <v>9</v>
      </c>
    </row>
    <row r="164" spans="1:11" ht="20.100000000000001" customHeight="1" x14ac:dyDescent="0.3">
      <c r="A164" s="91">
        <v>41507</v>
      </c>
      <c r="B164" s="92">
        <v>0.33333333333333331</v>
      </c>
      <c r="C164" s="89" t="s">
        <v>1162</v>
      </c>
      <c r="D164" s="89" t="s">
        <v>374</v>
      </c>
      <c r="E164" s="89" t="s">
        <v>3987</v>
      </c>
      <c r="F164" s="89" t="s">
        <v>1198</v>
      </c>
      <c r="G164" s="89">
        <v>1</v>
      </c>
      <c r="H164" s="91">
        <v>41507</v>
      </c>
      <c r="I164" s="92">
        <v>0.6166666666666667</v>
      </c>
      <c r="J164" s="89" t="s">
        <v>4328</v>
      </c>
      <c r="K164" s="90">
        <f t="shared" si="5"/>
        <v>0</v>
      </c>
    </row>
    <row r="165" spans="1:11" ht="20.100000000000001" customHeight="1" x14ac:dyDescent="0.3">
      <c r="A165" s="91">
        <v>41507</v>
      </c>
      <c r="B165" s="92">
        <v>0.33333333333333331</v>
      </c>
      <c r="C165" s="89" t="s">
        <v>1162</v>
      </c>
      <c r="D165" s="89" t="s">
        <v>374</v>
      </c>
      <c r="E165" s="89" t="s">
        <v>3987</v>
      </c>
      <c r="F165" s="89" t="s">
        <v>1198</v>
      </c>
      <c r="G165" s="89">
        <v>1</v>
      </c>
      <c r="H165" s="91">
        <v>41513</v>
      </c>
      <c r="I165" s="92">
        <v>0.49236111111111108</v>
      </c>
      <c r="J165" s="89" t="s">
        <v>4523</v>
      </c>
      <c r="K165" s="90">
        <f t="shared" si="5"/>
        <v>6</v>
      </c>
    </row>
    <row r="166" spans="1:11" ht="20.100000000000001" customHeight="1" x14ac:dyDescent="0.3">
      <c r="A166" s="91">
        <v>41507</v>
      </c>
      <c r="B166" s="92">
        <v>0.33333333333333331</v>
      </c>
      <c r="C166" s="89" t="s">
        <v>1162</v>
      </c>
      <c r="D166" s="89" t="s">
        <v>374</v>
      </c>
      <c r="E166" s="89" t="s">
        <v>3987</v>
      </c>
      <c r="F166" s="89" t="s">
        <v>1198</v>
      </c>
      <c r="G166" s="89">
        <v>1</v>
      </c>
      <c r="H166" s="91">
        <v>41514</v>
      </c>
      <c r="I166" s="92">
        <v>0.55555555555555558</v>
      </c>
      <c r="J166" s="89" t="s">
        <v>4551</v>
      </c>
      <c r="K166" s="90">
        <f t="shared" si="5"/>
        <v>7</v>
      </c>
    </row>
    <row r="167" spans="1:11" ht="20.100000000000001" customHeight="1" x14ac:dyDescent="0.3">
      <c r="A167" s="91">
        <v>41507</v>
      </c>
      <c r="B167" s="92">
        <v>0.33333333333333331</v>
      </c>
      <c r="C167" s="89" t="s">
        <v>1162</v>
      </c>
      <c r="D167" s="89" t="s">
        <v>374</v>
      </c>
      <c r="E167" s="89" t="s">
        <v>3987</v>
      </c>
      <c r="F167" s="89" t="s">
        <v>1198</v>
      </c>
      <c r="G167" s="89">
        <v>1</v>
      </c>
      <c r="H167" s="91" t="s">
        <v>4552</v>
      </c>
      <c r="I167" s="92">
        <v>0.55555555555555558</v>
      </c>
      <c r="J167" s="89" t="s">
        <v>4553</v>
      </c>
      <c r="K167" s="90" t="e">
        <f t="shared" si="5"/>
        <v>#VALUE!</v>
      </c>
    </row>
    <row r="168" spans="1:11" ht="20.100000000000001" customHeight="1" x14ac:dyDescent="0.3">
      <c r="A168" s="91">
        <v>41485</v>
      </c>
      <c r="B168" s="92">
        <v>0.36458333333333331</v>
      </c>
      <c r="C168" s="89" t="s">
        <v>1153</v>
      </c>
      <c r="D168" s="89" t="s">
        <v>363</v>
      </c>
      <c r="E168" s="89" t="s">
        <v>588</v>
      </c>
      <c r="F168" s="89" t="s">
        <v>3636</v>
      </c>
      <c r="G168" s="89">
        <v>1</v>
      </c>
      <c r="H168" s="91">
        <v>41498</v>
      </c>
      <c r="I168" s="92">
        <v>0.66180555555555554</v>
      </c>
      <c r="J168" s="89" t="s">
        <v>3990</v>
      </c>
      <c r="K168" s="90"/>
    </row>
    <row r="169" spans="1:11" ht="20.100000000000001" customHeight="1" x14ac:dyDescent="0.3">
      <c r="A169" s="91">
        <v>41506</v>
      </c>
      <c r="B169" s="92">
        <v>0.31944444444444448</v>
      </c>
      <c r="C169" s="89" t="s">
        <v>1153</v>
      </c>
      <c r="D169" s="89" t="s">
        <v>363</v>
      </c>
      <c r="E169" s="89" t="s">
        <v>588</v>
      </c>
      <c r="F169" s="89" t="s">
        <v>3636</v>
      </c>
      <c r="G169" s="89">
        <v>1</v>
      </c>
      <c r="H169" s="91">
        <v>41513</v>
      </c>
      <c r="I169" s="92">
        <v>0.44166666666666665</v>
      </c>
      <c r="J169" s="89" t="s">
        <v>4497</v>
      </c>
      <c r="K169" s="90"/>
    </row>
    <row r="170" spans="1:11" ht="20.100000000000001" customHeight="1" x14ac:dyDescent="0.3">
      <c r="A170" s="91">
        <v>41498</v>
      </c>
      <c r="B170" s="92">
        <v>0.94513888888888886</v>
      </c>
      <c r="C170" s="89" t="s">
        <v>1162</v>
      </c>
      <c r="D170" s="89" t="s">
        <v>374</v>
      </c>
      <c r="E170" s="89" t="s">
        <v>4007</v>
      </c>
      <c r="F170" s="89" t="s">
        <v>30</v>
      </c>
      <c r="G170" s="89">
        <v>1</v>
      </c>
      <c r="H170" s="91">
        <v>41499</v>
      </c>
      <c r="I170" s="92">
        <v>0.54861111111111105</v>
      </c>
      <c r="J170" s="89" t="s">
        <v>4008</v>
      </c>
      <c r="K170" s="90">
        <f t="shared" ref="K170:K201" si="6">H170-A170</f>
        <v>1</v>
      </c>
    </row>
    <row r="171" spans="1:11" ht="20.100000000000001" customHeight="1" x14ac:dyDescent="0.3">
      <c r="A171" s="91">
        <v>41498</v>
      </c>
      <c r="B171" s="92">
        <v>0.94513888888888886</v>
      </c>
      <c r="C171" s="89" t="s">
        <v>1162</v>
      </c>
      <c r="D171" s="89" t="s">
        <v>374</v>
      </c>
      <c r="E171" s="89" t="s">
        <v>4007</v>
      </c>
      <c r="F171" s="89" t="s">
        <v>30</v>
      </c>
      <c r="G171" s="89">
        <v>1</v>
      </c>
      <c r="H171" s="91">
        <v>41505</v>
      </c>
      <c r="I171" s="92">
        <v>0.65972222222222221</v>
      </c>
      <c r="J171" s="89" t="s">
        <v>4198</v>
      </c>
      <c r="K171" s="90">
        <f t="shared" si="6"/>
        <v>7</v>
      </c>
    </row>
    <row r="172" spans="1:11" ht="20.100000000000001" customHeight="1" x14ac:dyDescent="0.3">
      <c r="A172" s="91">
        <v>41498</v>
      </c>
      <c r="B172" s="92">
        <v>0.94513888888888886</v>
      </c>
      <c r="C172" s="89" t="s">
        <v>1162</v>
      </c>
      <c r="D172" s="89" t="s">
        <v>374</v>
      </c>
      <c r="E172" s="89" t="s">
        <v>4007</v>
      </c>
      <c r="F172" s="89" t="s">
        <v>30</v>
      </c>
      <c r="G172" s="89">
        <v>1</v>
      </c>
      <c r="H172" s="91">
        <v>41506</v>
      </c>
      <c r="I172" s="92">
        <v>0.61458333333333337</v>
      </c>
      <c r="J172" s="89" t="s">
        <v>4270</v>
      </c>
      <c r="K172" s="90">
        <f t="shared" si="6"/>
        <v>8</v>
      </c>
    </row>
    <row r="173" spans="1:11" ht="20.100000000000001" customHeight="1" x14ac:dyDescent="0.3">
      <c r="A173" s="91">
        <v>41501</v>
      </c>
      <c r="B173" s="92">
        <v>0.45833333333333331</v>
      </c>
      <c r="C173" s="89" t="s">
        <v>1153</v>
      </c>
      <c r="D173" s="89" t="s">
        <v>51</v>
      </c>
      <c r="E173" s="89" t="s">
        <v>4184</v>
      </c>
      <c r="F173" s="89" t="s">
        <v>4185</v>
      </c>
      <c r="G173" s="89">
        <v>1</v>
      </c>
      <c r="H173" s="91">
        <v>41505</v>
      </c>
      <c r="I173" s="92">
        <v>0.54166666666666663</v>
      </c>
      <c r="J173" s="89" t="s">
        <v>4186</v>
      </c>
      <c r="K173" s="90">
        <f t="shared" si="6"/>
        <v>4</v>
      </c>
    </row>
    <row r="174" spans="1:11" ht="20.100000000000001" customHeight="1" x14ac:dyDescent="0.3">
      <c r="A174" s="91">
        <v>41493</v>
      </c>
      <c r="B174" s="92">
        <v>0.39027777777777778</v>
      </c>
      <c r="C174" s="89" t="s">
        <v>1153</v>
      </c>
      <c r="D174" s="89" t="s">
        <v>117</v>
      </c>
      <c r="E174" s="89" t="s">
        <v>4295</v>
      </c>
      <c r="F174" s="89" t="s">
        <v>872</v>
      </c>
      <c r="G174" s="89">
        <v>1</v>
      </c>
      <c r="H174" s="91">
        <v>41506</v>
      </c>
      <c r="I174" s="92">
        <v>0.64583333333333337</v>
      </c>
      <c r="J174" s="89" t="s">
        <v>4327</v>
      </c>
      <c r="K174" s="90">
        <f t="shared" si="6"/>
        <v>13</v>
      </c>
    </row>
    <row r="175" spans="1:11" ht="20.100000000000001" customHeight="1" x14ac:dyDescent="0.3">
      <c r="A175" s="91">
        <v>41493</v>
      </c>
      <c r="B175" s="92">
        <v>0.38958333333333334</v>
      </c>
      <c r="C175" s="89" t="s">
        <v>1153</v>
      </c>
      <c r="D175" s="89" t="s">
        <v>117</v>
      </c>
      <c r="E175" s="89" t="s">
        <v>4295</v>
      </c>
      <c r="F175" s="89" t="s">
        <v>4300</v>
      </c>
      <c r="G175" s="89">
        <v>1</v>
      </c>
      <c r="H175" s="91">
        <v>41508</v>
      </c>
      <c r="I175" s="92">
        <v>0.67708333333333337</v>
      </c>
      <c r="J175" s="89" t="s">
        <v>4370</v>
      </c>
      <c r="K175" s="90">
        <f t="shared" si="6"/>
        <v>15</v>
      </c>
    </row>
    <row r="176" spans="1:11" ht="20.100000000000001" customHeight="1" x14ac:dyDescent="0.3">
      <c r="A176" s="91">
        <v>41509</v>
      </c>
      <c r="B176" s="92">
        <v>0.59722222222222221</v>
      </c>
      <c r="C176" s="89" t="s">
        <v>1153</v>
      </c>
      <c r="D176" s="89" t="s">
        <v>117</v>
      </c>
      <c r="E176" s="89" t="s">
        <v>4295</v>
      </c>
      <c r="F176" s="89" t="s">
        <v>4300</v>
      </c>
      <c r="G176" s="89">
        <v>1</v>
      </c>
      <c r="H176" s="91">
        <v>41514</v>
      </c>
      <c r="I176" s="92">
        <v>0.54861111111111105</v>
      </c>
      <c r="J176" s="89" t="s">
        <v>4550</v>
      </c>
      <c r="K176" s="90">
        <f t="shared" si="6"/>
        <v>5</v>
      </c>
    </row>
    <row r="177" spans="1:11" ht="20.100000000000001" customHeight="1" x14ac:dyDescent="0.3">
      <c r="A177" s="91">
        <v>41509</v>
      </c>
      <c r="B177" s="92">
        <v>0.59722222222222221</v>
      </c>
      <c r="C177" s="89" t="s">
        <v>1153</v>
      </c>
      <c r="D177" s="89" t="s">
        <v>117</v>
      </c>
      <c r="E177" s="89" t="s">
        <v>4295</v>
      </c>
      <c r="F177" s="89" t="s">
        <v>4300</v>
      </c>
      <c r="G177" s="89">
        <v>1</v>
      </c>
      <c r="H177" s="91">
        <v>41515</v>
      </c>
      <c r="I177" s="92">
        <v>0.5</v>
      </c>
      <c r="J177" s="89" t="s">
        <v>4607</v>
      </c>
      <c r="K177" s="90">
        <f t="shared" si="6"/>
        <v>6</v>
      </c>
    </row>
    <row r="178" spans="1:11" ht="20.100000000000001" customHeight="1" x14ac:dyDescent="0.3">
      <c r="A178" s="91">
        <v>41509</v>
      </c>
      <c r="B178" s="92">
        <v>0.38541666666666669</v>
      </c>
      <c r="C178" s="89" t="s">
        <v>1676</v>
      </c>
      <c r="D178" s="89" t="s">
        <v>919</v>
      </c>
      <c r="E178" s="89" t="s">
        <v>4413</v>
      </c>
      <c r="F178" s="89" t="s">
        <v>4414</v>
      </c>
      <c r="G178" s="89">
        <v>2</v>
      </c>
      <c r="H178" s="91">
        <v>41509</v>
      </c>
      <c r="J178" s="89" t="s">
        <v>4415</v>
      </c>
      <c r="K178" s="90">
        <f t="shared" si="6"/>
        <v>0</v>
      </c>
    </row>
    <row r="179" spans="1:11" ht="20.100000000000001" customHeight="1" x14ac:dyDescent="0.3">
      <c r="A179" s="91">
        <v>41437</v>
      </c>
      <c r="B179" s="92">
        <v>0.47916666666666669</v>
      </c>
      <c r="C179" s="88" t="s">
        <v>2374</v>
      </c>
      <c r="D179" s="88" t="s">
        <v>117</v>
      </c>
      <c r="E179" s="88" t="s">
        <v>1216</v>
      </c>
      <c r="F179" s="88" t="s">
        <v>1217</v>
      </c>
      <c r="G179" s="88">
        <v>1</v>
      </c>
      <c r="H179" s="91">
        <v>41492</v>
      </c>
      <c r="I179" s="92">
        <v>0.62638888888888888</v>
      </c>
      <c r="J179" s="89" t="s">
        <v>3772</v>
      </c>
      <c r="K179" s="90">
        <f t="shared" si="6"/>
        <v>55</v>
      </c>
    </row>
    <row r="180" spans="1:11" ht="20.100000000000001" customHeight="1" x14ac:dyDescent="0.3">
      <c r="A180" s="91">
        <v>41457</v>
      </c>
      <c r="B180" s="92">
        <v>0.58333333333333337</v>
      </c>
      <c r="C180" s="89" t="s">
        <v>1153</v>
      </c>
      <c r="D180" s="89" t="s">
        <v>117</v>
      </c>
      <c r="E180" s="89" t="s">
        <v>1216</v>
      </c>
      <c r="F180" s="89" t="s">
        <v>1881</v>
      </c>
      <c r="G180" s="89">
        <v>1</v>
      </c>
      <c r="H180" s="91">
        <v>41514</v>
      </c>
      <c r="I180" s="92">
        <v>0.41666666666666669</v>
      </c>
      <c r="J180" s="89" t="s">
        <v>4548</v>
      </c>
      <c r="K180" s="90">
        <f t="shared" si="6"/>
        <v>57</v>
      </c>
    </row>
    <row r="181" spans="1:11" ht="20.100000000000001" customHeight="1" x14ac:dyDescent="0.3">
      <c r="A181" s="91">
        <v>41457</v>
      </c>
      <c r="B181" s="92">
        <v>0.58333333333333337</v>
      </c>
      <c r="C181" s="89" t="s">
        <v>1153</v>
      </c>
      <c r="D181" s="89" t="s">
        <v>117</v>
      </c>
      <c r="E181" s="89" t="s">
        <v>1216</v>
      </c>
      <c r="F181" s="89" t="s">
        <v>1347</v>
      </c>
      <c r="G181" s="89">
        <v>1</v>
      </c>
      <c r="H181" s="91">
        <v>41514</v>
      </c>
      <c r="I181" s="92">
        <v>0.56944444444444442</v>
      </c>
      <c r="J181" s="89" t="s">
        <v>4548</v>
      </c>
      <c r="K181" s="90">
        <f t="shared" si="6"/>
        <v>57</v>
      </c>
    </row>
    <row r="182" spans="1:11" ht="20.100000000000001" customHeight="1" x14ac:dyDescent="0.3">
      <c r="A182" s="91">
        <v>41477</v>
      </c>
      <c r="B182" s="92">
        <v>0.4513888888888889</v>
      </c>
      <c r="C182" s="89" t="s">
        <v>1153</v>
      </c>
      <c r="D182" s="89" t="s">
        <v>363</v>
      </c>
      <c r="E182" s="89" t="s">
        <v>3605</v>
      </c>
      <c r="F182" s="89" t="s">
        <v>3606</v>
      </c>
      <c r="G182" s="89">
        <v>1</v>
      </c>
      <c r="H182" s="91">
        <v>41487</v>
      </c>
      <c r="I182" s="92">
        <v>0.54166666666666663</v>
      </c>
      <c r="J182" s="89" t="s">
        <v>3620</v>
      </c>
      <c r="K182" s="90">
        <f t="shared" si="6"/>
        <v>10</v>
      </c>
    </row>
    <row r="183" spans="1:11" ht="20.100000000000001" customHeight="1" x14ac:dyDescent="0.3">
      <c r="A183" s="91">
        <v>41487</v>
      </c>
      <c r="B183" s="92">
        <v>0.73958333333333337</v>
      </c>
      <c r="C183" s="89" t="s">
        <v>1162</v>
      </c>
      <c r="D183" s="89" t="s">
        <v>2247</v>
      </c>
      <c r="E183" s="89" t="s">
        <v>3905</v>
      </c>
      <c r="F183" s="89" t="s">
        <v>1347</v>
      </c>
      <c r="G183" s="89">
        <v>1</v>
      </c>
      <c r="H183" s="91">
        <v>41495</v>
      </c>
      <c r="I183" s="92">
        <v>0.58333333333333337</v>
      </c>
      <c r="J183" s="89" t="s">
        <v>3906</v>
      </c>
      <c r="K183" s="90">
        <f t="shared" si="6"/>
        <v>8</v>
      </c>
    </row>
    <row r="184" spans="1:11" ht="20.100000000000001" customHeight="1" x14ac:dyDescent="0.3">
      <c r="A184" s="91">
        <v>41487</v>
      </c>
      <c r="B184" s="92">
        <v>0.73958333333333337</v>
      </c>
      <c r="C184" s="89" t="s">
        <v>1162</v>
      </c>
      <c r="D184" s="89" t="s">
        <v>2247</v>
      </c>
      <c r="E184" s="89" t="s">
        <v>3905</v>
      </c>
      <c r="F184" s="89" t="s">
        <v>1347</v>
      </c>
      <c r="G184" s="89">
        <v>1</v>
      </c>
      <c r="H184" s="91">
        <v>41495</v>
      </c>
      <c r="I184" s="92">
        <v>0.58333333333333337</v>
      </c>
      <c r="J184" s="89" t="s">
        <v>3907</v>
      </c>
      <c r="K184" s="90">
        <f t="shared" si="6"/>
        <v>8</v>
      </c>
    </row>
    <row r="185" spans="1:11" ht="20.100000000000001" customHeight="1" x14ac:dyDescent="0.3">
      <c r="A185" s="91">
        <v>41513</v>
      </c>
      <c r="B185" s="92">
        <v>0.74652777777777779</v>
      </c>
      <c r="C185" s="89" t="s">
        <v>696</v>
      </c>
      <c r="D185" s="89" t="s">
        <v>117</v>
      </c>
      <c r="E185" s="89" t="s">
        <v>1709</v>
      </c>
      <c r="F185" s="89" t="s">
        <v>4587</v>
      </c>
      <c r="G185" s="89">
        <v>1</v>
      </c>
      <c r="H185" s="91"/>
      <c r="I185" s="92"/>
      <c r="J185" s="89" t="s">
        <v>4700</v>
      </c>
      <c r="K185" s="90">
        <f t="shared" si="6"/>
        <v>-41513</v>
      </c>
    </row>
    <row r="186" spans="1:11" ht="20.100000000000001" customHeight="1" x14ac:dyDescent="0.3">
      <c r="A186" s="91">
        <v>41513</v>
      </c>
      <c r="B186" s="92">
        <v>0.74652777777777779</v>
      </c>
      <c r="C186" s="89" t="s">
        <v>696</v>
      </c>
      <c r="D186" s="89" t="s">
        <v>117</v>
      </c>
      <c r="E186" s="89" t="s">
        <v>1709</v>
      </c>
      <c r="F186" s="89" t="s">
        <v>4587</v>
      </c>
      <c r="G186" s="89">
        <v>1</v>
      </c>
      <c r="H186" s="91"/>
      <c r="I186" s="92"/>
      <c r="J186" s="89" t="s">
        <v>4701</v>
      </c>
      <c r="K186" s="90">
        <f t="shared" si="6"/>
        <v>-41513</v>
      </c>
    </row>
    <row r="187" spans="1:11" ht="20.100000000000001" customHeight="1" x14ac:dyDescent="0.3">
      <c r="A187" s="91">
        <v>41513</v>
      </c>
      <c r="B187" s="92">
        <v>0.74652777777777779</v>
      </c>
      <c r="C187" s="89" t="s">
        <v>696</v>
      </c>
      <c r="D187" s="89" t="s">
        <v>117</v>
      </c>
      <c r="E187" s="89" t="s">
        <v>1709</v>
      </c>
      <c r="F187" s="89" t="s">
        <v>4587</v>
      </c>
      <c r="G187" s="89">
        <v>1</v>
      </c>
      <c r="H187" s="91"/>
      <c r="I187" s="92"/>
      <c r="J187" s="89" t="s">
        <v>4702</v>
      </c>
      <c r="K187" s="90">
        <f t="shared" si="6"/>
        <v>-41513</v>
      </c>
    </row>
    <row r="188" spans="1:11" ht="20.100000000000001" customHeight="1" x14ac:dyDescent="0.3">
      <c r="A188" s="91">
        <v>41516</v>
      </c>
      <c r="C188" s="89" t="s">
        <v>2086</v>
      </c>
      <c r="D188" s="89" t="s">
        <v>1533</v>
      </c>
      <c r="E188" s="89" t="s">
        <v>1709</v>
      </c>
      <c r="F188" s="89" t="s">
        <v>4587</v>
      </c>
      <c r="G188" s="89">
        <v>1</v>
      </c>
      <c r="H188" s="91">
        <v>41516</v>
      </c>
      <c r="J188" s="89" t="s">
        <v>4707</v>
      </c>
      <c r="K188" s="90">
        <f t="shared" si="6"/>
        <v>0</v>
      </c>
    </row>
    <row r="189" spans="1:11" ht="20.100000000000001" customHeight="1" x14ac:dyDescent="0.3">
      <c r="A189" s="91">
        <v>41516</v>
      </c>
      <c r="C189" s="89" t="s">
        <v>2086</v>
      </c>
      <c r="D189" s="89" t="s">
        <v>1533</v>
      </c>
      <c r="E189" s="89" t="s">
        <v>1709</v>
      </c>
      <c r="F189" s="89" t="s">
        <v>4587</v>
      </c>
      <c r="G189" s="89">
        <v>1</v>
      </c>
      <c r="H189" s="91">
        <v>41516</v>
      </c>
      <c r="J189" s="89" t="s">
        <v>4708</v>
      </c>
      <c r="K189" s="90">
        <f t="shared" si="6"/>
        <v>0</v>
      </c>
    </row>
    <row r="190" spans="1:11" ht="20.100000000000001" customHeight="1" x14ac:dyDescent="0.3">
      <c r="A190" s="91">
        <v>41516</v>
      </c>
      <c r="C190" s="89" t="s">
        <v>2086</v>
      </c>
      <c r="D190" s="89" t="s">
        <v>1533</v>
      </c>
      <c r="E190" s="89" t="s">
        <v>1709</v>
      </c>
      <c r="F190" s="89" t="s">
        <v>4587</v>
      </c>
      <c r="G190" s="89">
        <v>1</v>
      </c>
      <c r="H190" s="91">
        <v>41519</v>
      </c>
      <c r="I190" s="92">
        <v>0.50763888888888886</v>
      </c>
      <c r="J190" s="89" t="s">
        <v>4723</v>
      </c>
      <c r="K190" s="90">
        <f t="shared" si="6"/>
        <v>3</v>
      </c>
    </row>
    <row r="191" spans="1:11" ht="20.100000000000001" customHeight="1" x14ac:dyDescent="0.3">
      <c r="A191" s="91">
        <v>41508</v>
      </c>
      <c r="B191" s="92">
        <v>0.69791666666666663</v>
      </c>
      <c r="C191" s="89" t="s">
        <v>1162</v>
      </c>
      <c r="D191" s="89" t="s">
        <v>2597</v>
      </c>
      <c r="E191" s="89" t="s">
        <v>4468</v>
      </c>
      <c r="F191" s="89" t="s">
        <v>4469</v>
      </c>
      <c r="G191" s="89">
        <v>1</v>
      </c>
      <c r="H191" s="91">
        <v>41512</v>
      </c>
      <c r="I191" s="92">
        <v>0.5625</v>
      </c>
      <c r="J191" s="89" t="s">
        <v>4470</v>
      </c>
      <c r="K191" s="90">
        <f t="shared" si="6"/>
        <v>4</v>
      </c>
    </row>
    <row r="192" spans="1:11" ht="20.100000000000001" customHeight="1" x14ac:dyDescent="0.3">
      <c r="A192" s="91">
        <v>41508</v>
      </c>
      <c r="B192" s="92">
        <v>0.69791666666666663</v>
      </c>
      <c r="C192" s="89" t="s">
        <v>1162</v>
      </c>
      <c r="D192" s="89" t="s">
        <v>2597</v>
      </c>
      <c r="E192" s="89" t="s">
        <v>4468</v>
      </c>
      <c r="F192" s="89" t="s">
        <v>4469</v>
      </c>
      <c r="G192" s="89">
        <v>1</v>
      </c>
      <c r="H192" s="91">
        <v>41513</v>
      </c>
      <c r="I192" s="92">
        <v>0.44097222222222227</v>
      </c>
      <c r="J192" s="89" t="s">
        <v>4496</v>
      </c>
      <c r="K192" s="90">
        <f t="shared" si="6"/>
        <v>5</v>
      </c>
    </row>
    <row r="193" spans="1:11" ht="20.100000000000001" customHeight="1" x14ac:dyDescent="0.3">
      <c r="A193" s="91">
        <v>41509</v>
      </c>
      <c r="B193" s="92">
        <v>0.60416666666666663</v>
      </c>
      <c r="C193" s="89" t="s">
        <v>1830</v>
      </c>
      <c r="D193" s="89" t="s">
        <v>4471</v>
      </c>
      <c r="E193" s="89" t="s">
        <v>1508</v>
      </c>
      <c r="F193" s="89" t="s">
        <v>3247</v>
      </c>
      <c r="G193" s="89">
        <v>1</v>
      </c>
      <c r="H193" s="91">
        <v>41509</v>
      </c>
      <c r="I193" s="92">
        <v>0.66666666666666663</v>
      </c>
      <c r="J193" s="89" t="s">
        <v>4472</v>
      </c>
      <c r="K193" s="90">
        <f t="shared" si="6"/>
        <v>0</v>
      </c>
    </row>
    <row r="194" spans="1:11" ht="20.100000000000001" customHeight="1" x14ac:dyDescent="0.3">
      <c r="A194" s="91">
        <v>41509</v>
      </c>
      <c r="B194" s="92">
        <v>0.60416666666666663</v>
      </c>
      <c r="C194" s="89" t="s">
        <v>1830</v>
      </c>
      <c r="D194" s="89" t="s">
        <v>4471</v>
      </c>
      <c r="E194" s="89" t="s">
        <v>1508</v>
      </c>
      <c r="F194" s="89" t="s">
        <v>3247</v>
      </c>
      <c r="G194" s="89">
        <v>1</v>
      </c>
      <c r="H194" s="91">
        <v>41512</v>
      </c>
      <c r="I194" s="92">
        <v>0.56805555555555554</v>
      </c>
      <c r="J194" s="89" t="s">
        <v>4473</v>
      </c>
      <c r="K194" s="90">
        <f t="shared" si="6"/>
        <v>3</v>
      </c>
    </row>
    <row r="195" spans="1:11" ht="20.100000000000001" customHeight="1" x14ac:dyDescent="0.3">
      <c r="A195" s="91">
        <v>41509</v>
      </c>
      <c r="B195" s="92">
        <v>0.60416666666666663</v>
      </c>
      <c r="C195" s="89" t="s">
        <v>1830</v>
      </c>
      <c r="D195" s="89" t="s">
        <v>4471</v>
      </c>
      <c r="E195" s="89" t="s">
        <v>1508</v>
      </c>
      <c r="F195" s="89" t="s">
        <v>3247</v>
      </c>
      <c r="G195" s="89">
        <v>1</v>
      </c>
      <c r="H195" s="91">
        <v>41512</v>
      </c>
      <c r="I195" s="92">
        <v>0.56805555555555554</v>
      </c>
      <c r="J195" s="89" t="s">
        <v>4474</v>
      </c>
      <c r="K195" s="90">
        <f t="shared" si="6"/>
        <v>3</v>
      </c>
    </row>
    <row r="196" spans="1:11" ht="20.100000000000001" customHeight="1" x14ac:dyDescent="0.3">
      <c r="A196" s="91">
        <v>41511</v>
      </c>
      <c r="B196" s="92">
        <v>0.45833333333333331</v>
      </c>
      <c r="C196" s="89" t="s">
        <v>1676</v>
      </c>
      <c r="D196" s="89" t="s">
        <v>591</v>
      </c>
      <c r="E196" s="89" t="s">
        <v>1831</v>
      </c>
      <c r="F196" s="89" t="s">
        <v>4434</v>
      </c>
      <c r="G196" s="89">
        <v>1</v>
      </c>
      <c r="H196" s="91">
        <v>41511</v>
      </c>
      <c r="I196" s="92">
        <v>0.45833333333333331</v>
      </c>
      <c r="J196" s="89" t="s">
        <v>4435</v>
      </c>
      <c r="K196" s="90">
        <f t="shared" si="6"/>
        <v>0</v>
      </c>
    </row>
    <row r="197" spans="1:11" ht="20.100000000000001" customHeight="1" x14ac:dyDescent="0.3">
      <c r="A197" s="91">
        <v>41511</v>
      </c>
      <c r="B197" s="92">
        <v>0.45833333333333331</v>
      </c>
      <c r="C197" s="89" t="s">
        <v>1676</v>
      </c>
      <c r="D197" s="89" t="s">
        <v>591</v>
      </c>
      <c r="E197" s="89" t="s">
        <v>1831</v>
      </c>
      <c r="F197" s="89" t="s">
        <v>4434</v>
      </c>
      <c r="G197" s="89">
        <v>1</v>
      </c>
      <c r="H197" s="91">
        <v>41511</v>
      </c>
      <c r="I197" s="92">
        <v>0.45833333333333331</v>
      </c>
      <c r="J197" s="89" t="s">
        <v>4436</v>
      </c>
      <c r="K197" s="90">
        <f t="shared" si="6"/>
        <v>0</v>
      </c>
    </row>
    <row r="198" spans="1:11" ht="20.100000000000001" customHeight="1" x14ac:dyDescent="0.3">
      <c r="A198" s="91">
        <v>41481</v>
      </c>
      <c r="B198" s="92">
        <v>0.29166666666666669</v>
      </c>
      <c r="C198" s="89" t="s">
        <v>10</v>
      </c>
      <c r="D198" s="89" t="s">
        <v>51</v>
      </c>
      <c r="E198" s="89" t="s">
        <v>1442</v>
      </c>
      <c r="F198" s="89" t="s">
        <v>3700</v>
      </c>
      <c r="G198" s="89">
        <v>1</v>
      </c>
      <c r="H198" s="91">
        <v>41491</v>
      </c>
      <c r="I198" s="92">
        <v>0.66666666666666663</v>
      </c>
      <c r="J198" s="89" t="s">
        <v>3701</v>
      </c>
      <c r="K198" s="90">
        <f t="shared" si="6"/>
        <v>10</v>
      </c>
    </row>
    <row r="199" spans="1:11" ht="20.100000000000001" customHeight="1" x14ac:dyDescent="0.3">
      <c r="A199" s="91">
        <v>41501</v>
      </c>
      <c r="B199" s="92">
        <v>0.45833333333333331</v>
      </c>
      <c r="C199" s="89" t="s">
        <v>10</v>
      </c>
      <c r="D199" s="89" t="s">
        <v>51</v>
      </c>
      <c r="E199" s="89" t="s">
        <v>1442</v>
      </c>
      <c r="F199" s="89" t="s">
        <v>3700</v>
      </c>
      <c r="G199" s="89">
        <v>1</v>
      </c>
      <c r="H199" s="91">
        <v>41514</v>
      </c>
      <c r="I199" s="92">
        <v>0.41666666666666669</v>
      </c>
      <c r="J199" s="89" t="s">
        <v>4541</v>
      </c>
      <c r="K199" s="90">
        <f t="shared" si="6"/>
        <v>13</v>
      </c>
    </row>
    <row r="200" spans="1:11" ht="20.100000000000001" customHeight="1" x14ac:dyDescent="0.3">
      <c r="A200" s="91">
        <v>41459</v>
      </c>
      <c r="B200" s="92">
        <v>0.39930555555555558</v>
      </c>
      <c r="C200" s="89" t="s">
        <v>1153</v>
      </c>
      <c r="D200" s="89" t="s">
        <v>117</v>
      </c>
      <c r="E200" s="89" t="s">
        <v>4235</v>
      </c>
      <c r="F200" s="89" t="s">
        <v>4236</v>
      </c>
      <c r="G200" s="89">
        <v>1</v>
      </c>
      <c r="H200" s="91">
        <v>41506</v>
      </c>
      <c r="I200" s="92">
        <v>0.47013888888888888</v>
      </c>
      <c r="J200" s="89" t="s">
        <v>4237</v>
      </c>
      <c r="K200" s="90">
        <f t="shared" si="6"/>
        <v>47</v>
      </c>
    </row>
    <row r="201" spans="1:11" ht="20.100000000000001" customHeight="1" x14ac:dyDescent="0.3">
      <c r="A201" s="91">
        <v>41459</v>
      </c>
      <c r="B201" s="92">
        <v>0.39930555555555558</v>
      </c>
      <c r="C201" s="89" t="s">
        <v>1153</v>
      </c>
      <c r="D201" s="89" t="s">
        <v>117</v>
      </c>
      <c r="E201" s="89" t="s">
        <v>4235</v>
      </c>
      <c r="F201" s="89" t="s">
        <v>4301</v>
      </c>
      <c r="G201" s="89">
        <v>1</v>
      </c>
      <c r="H201" s="91">
        <v>41508</v>
      </c>
      <c r="I201" s="92">
        <v>0.54513888888888895</v>
      </c>
      <c r="J201" s="95" t="s">
        <v>4356</v>
      </c>
      <c r="K201" s="90">
        <f t="shared" si="6"/>
        <v>49</v>
      </c>
    </row>
    <row r="202" spans="1:11" ht="20.100000000000001" customHeight="1" x14ac:dyDescent="0.3">
      <c r="A202" s="91">
        <v>41513</v>
      </c>
      <c r="B202" s="92">
        <v>0.54166666666666663</v>
      </c>
      <c r="C202" s="89" t="s">
        <v>10</v>
      </c>
      <c r="D202" s="89" t="s">
        <v>3427</v>
      </c>
      <c r="E202" s="89" t="s">
        <v>4235</v>
      </c>
      <c r="F202" s="89" t="s">
        <v>2690</v>
      </c>
      <c r="G202" s="89">
        <v>1</v>
      </c>
      <c r="H202" s="91">
        <v>41513</v>
      </c>
      <c r="I202" s="92">
        <v>0.70833333333333337</v>
      </c>
      <c r="J202" s="89" t="s">
        <v>4537</v>
      </c>
      <c r="K202" s="90">
        <f t="shared" ref="K202:K233" si="7">H202-A202</f>
        <v>0</v>
      </c>
    </row>
    <row r="203" spans="1:11" ht="20.100000000000001" customHeight="1" x14ac:dyDescent="0.3">
      <c r="A203" s="91">
        <v>41500</v>
      </c>
      <c r="B203" s="92">
        <v>0.61805555555555558</v>
      </c>
      <c r="C203" s="89" t="s">
        <v>1153</v>
      </c>
      <c r="D203" s="89" t="s">
        <v>2087</v>
      </c>
      <c r="E203" s="89" t="s">
        <v>4637</v>
      </c>
      <c r="F203" s="89" t="s">
        <v>2589</v>
      </c>
      <c r="G203" s="89">
        <v>1</v>
      </c>
      <c r="H203" s="91">
        <v>41516</v>
      </c>
      <c r="I203" s="92">
        <v>0.65972222222222221</v>
      </c>
      <c r="J203" s="89" t="s">
        <v>4664</v>
      </c>
      <c r="K203" s="90">
        <f t="shared" si="7"/>
        <v>16</v>
      </c>
    </row>
    <row r="204" spans="1:11" ht="20.100000000000001" customHeight="1" x14ac:dyDescent="0.3">
      <c r="A204" s="91">
        <v>41500</v>
      </c>
      <c r="B204" s="92">
        <v>0.61805555555555558</v>
      </c>
      <c r="C204" s="89" t="s">
        <v>1153</v>
      </c>
      <c r="D204" s="89" t="s">
        <v>2087</v>
      </c>
      <c r="E204" s="89" t="s">
        <v>4637</v>
      </c>
      <c r="F204" s="89" t="s">
        <v>2589</v>
      </c>
      <c r="G204" s="89">
        <v>1</v>
      </c>
      <c r="H204" s="91">
        <v>41519</v>
      </c>
      <c r="I204" s="92">
        <v>0.65972222222222221</v>
      </c>
      <c r="J204" s="89" t="s">
        <v>4755</v>
      </c>
      <c r="K204" s="90">
        <f t="shared" si="7"/>
        <v>19</v>
      </c>
    </row>
    <row r="205" spans="1:11" ht="20.100000000000001" customHeight="1" x14ac:dyDescent="0.3">
      <c r="A205" s="91">
        <v>41507</v>
      </c>
      <c r="B205" s="92">
        <v>0.77430555555555547</v>
      </c>
      <c r="C205" s="89" t="s">
        <v>300</v>
      </c>
      <c r="D205" s="89" t="s">
        <v>2247</v>
      </c>
      <c r="E205" s="89" t="s">
        <v>1863</v>
      </c>
      <c r="F205" s="89" t="s">
        <v>4357</v>
      </c>
      <c r="G205" s="89">
        <v>1</v>
      </c>
      <c r="H205" s="91">
        <v>41508</v>
      </c>
      <c r="I205" s="92">
        <v>0.54583333333333328</v>
      </c>
      <c r="J205" s="89" t="s">
        <v>4358</v>
      </c>
      <c r="K205" s="90">
        <f t="shared" si="7"/>
        <v>1</v>
      </c>
    </row>
    <row r="206" spans="1:11" ht="20.100000000000001" customHeight="1" x14ac:dyDescent="0.3">
      <c r="A206" s="91">
        <v>41472</v>
      </c>
      <c r="B206" s="92">
        <v>0.59375</v>
      </c>
      <c r="C206" s="89" t="s">
        <v>1153</v>
      </c>
      <c r="D206" s="89" t="s">
        <v>117</v>
      </c>
      <c r="E206" s="89" t="s">
        <v>4422</v>
      </c>
      <c r="F206" s="89" t="s">
        <v>107</v>
      </c>
      <c r="G206" s="89">
        <v>1</v>
      </c>
      <c r="H206" s="91">
        <v>41509</v>
      </c>
      <c r="I206" s="92">
        <v>0.6875</v>
      </c>
      <c r="J206" s="89" t="s">
        <v>4423</v>
      </c>
      <c r="K206" s="90">
        <f t="shared" si="7"/>
        <v>37</v>
      </c>
    </row>
    <row r="207" spans="1:11" ht="20.100000000000001" customHeight="1" x14ac:dyDescent="0.3">
      <c r="A207" s="91">
        <v>41472</v>
      </c>
      <c r="B207" s="92">
        <v>0.59375</v>
      </c>
      <c r="C207" s="89" t="s">
        <v>1153</v>
      </c>
      <c r="D207" s="89" t="s">
        <v>117</v>
      </c>
      <c r="E207" s="89" t="s">
        <v>153</v>
      </c>
      <c r="F207" s="89" t="s">
        <v>4274</v>
      </c>
      <c r="G207" s="89">
        <v>1</v>
      </c>
      <c r="H207" s="91">
        <v>41511</v>
      </c>
      <c r="I207" s="92">
        <v>0.33333333333333331</v>
      </c>
      <c r="J207" s="89" t="s">
        <v>4423</v>
      </c>
      <c r="K207" s="90">
        <f t="shared" si="7"/>
        <v>39</v>
      </c>
    </row>
    <row r="208" spans="1:11" ht="20.100000000000001" customHeight="1" x14ac:dyDescent="0.3">
      <c r="A208" s="91">
        <v>41472</v>
      </c>
      <c r="B208" s="92">
        <v>0.59375</v>
      </c>
      <c r="C208" s="89" t="s">
        <v>1153</v>
      </c>
      <c r="D208" s="89" t="s">
        <v>117</v>
      </c>
      <c r="E208" s="89" t="s">
        <v>153</v>
      </c>
      <c r="F208" s="89" t="s">
        <v>4299</v>
      </c>
      <c r="G208" s="89">
        <v>1</v>
      </c>
      <c r="H208" s="91">
        <v>41507</v>
      </c>
      <c r="I208" s="92">
        <v>0.41666666666666669</v>
      </c>
      <c r="J208" s="89" t="s">
        <v>4347</v>
      </c>
      <c r="K208" s="90">
        <f t="shared" si="7"/>
        <v>35</v>
      </c>
    </row>
    <row r="209" spans="1:11" ht="20.100000000000001" customHeight="1" x14ac:dyDescent="0.3">
      <c r="A209" s="91">
        <v>41493</v>
      </c>
      <c r="B209" s="92">
        <v>0.44791666666666669</v>
      </c>
      <c r="C209" s="88" t="s">
        <v>1676</v>
      </c>
      <c r="D209" s="88" t="s">
        <v>3991</v>
      </c>
      <c r="E209" s="88" t="s">
        <v>3994</v>
      </c>
      <c r="F209" s="88" t="s">
        <v>3992</v>
      </c>
      <c r="G209" s="88">
        <v>1</v>
      </c>
      <c r="H209" s="91">
        <v>41499</v>
      </c>
      <c r="I209" s="92">
        <v>0.38125000000000003</v>
      </c>
      <c r="J209" s="89" t="s">
        <v>3993</v>
      </c>
      <c r="K209" s="90">
        <f t="shared" si="7"/>
        <v>6</v>
      </c>
    </row>
    <row r="210" spans="1:11" ht="20.100000000000001" customHeight="1" x14ac:dyDescent="0.3">
      <c r="A210" s="91">
        <v>41499</v>
      </c>
      <c r="B210" s="92" t="s">
        <v>3995</v>
      </c>
      <c r="C210" s="89" t="s">
        <v>696</v>
      </c>
      <c r="D210" s="89" t="s">
        <v>3991</v>
      </c>
      <c r="E210" s="89" t="s">
        <v>3994</v>
      </c>
      <c r="F210" s="88" t="s">
        <v>3992</v>
      </c>
      <c r="G210" s="89">
        <v>1</v>
      </c>
      <c r="H210" s="91">
        <v>41499</v>
      </c>
      <c r="I210" s="92">
        <v>0.44236111111111115</v>
      </c>
      <c r="J210" s="89" t="s">
        <v>3996</v>
      </c>
      <c r="K210" s="90">
        <f t="shared" si="7"/>
        <v>0</v>
      </c>
    </row>
    <row r="211" spans="1:11" ht="20.100000000000001" customHeight="1" x14ac:dyDescent="0.3">
      <c r="A211" s="91">
        <v>41501</v>
      </c>
      <c r="B211" s="92">
        <v>0.45833333333333331</v>
      </c>
      <c r="C211" s="89" t="s">
        <v>1153</v>
      </c>
      <c r="D211" s="89" t="s">
        <v>51</v>
      </c>
      <c r="E211" s="89" t="s">
        <v>632</v>
      </c>
      <c r="F211" s="89" t="s">
        <v>633</v>
      </c>
      <c r="G211" s="89">
        <v>1</v>
      </c>
      <c r="H211" s="91">
        <v>41514</v>
      </c>
      <c r="I211" s="92">
        <v>0.5625</v>
      </c>
      <c r="J211" s="89" t="s">
        <v>3957</v>
      </c>
      <c r="K211" s="90">
        <f t="shared" si="7"/>
        <v>13</v>
      </c>
    </row>
    <row r="212" spans="1:11" ht="20.100000000000001" customHeight="1" x14ac:dyDescent="0.3">
      <c r="A212" s="91">
        <v>41459</v>
      </c>
      <c r="B212" s="92">
        <v>0.39930555555555558</v>
      </c>
      <c r="C212" s="89" t="s">
        <v>1153</v>
      </c>
      <c r="D212" s="89" t="s">
        <v>117</v>
      </c>
      <c r="E212" s="89" t="s">
        <v>957</v>
      </c>
      <c r="F212" s="89" t="s">
        <v>2533</v>
      </c>
      <c r="G212" s="89">
        <v>1</v>
      </c>
      <c r="H212" s="91">
        <v>41491</v>
      </c>
      <c r="I212" s="92">
        <v>0.66666666666666663</v>
      </c>
      <c r="J212" s="89" t="s">
        <v>3702</v>
      </c>
      <c r="K212" s="90">
        <f t="shared" si="7"/>
        <v>32</v>
      </c>
    </row>
    <row r="213" spans="1:11" ht="20.100000000000001" customHeight="1" x14ac:dyDescent="0.3">
      <c r="A213" s="91">
        <v>41486</v>
      </c>
      <c r="B213" s="92">
        <v>0.66666666666666663</v>
      </c>
      <c r="C213" s="89" t="s">
        <v>14</v>
      </c>
      <c r="D213" s="89" t="s">
        <v>2657</v>
      </c>
      <c r="E213" s="89" t="s">
        <v>604</v>
      </c>
      <c r="F213" s="89" t="s">
        <v>107</v>
      </c>
      <c r="G213" s="89">
        <v>1</v>
      </c>
      <c r="H213" s="91">
        <v>41487</v>
      </c>
      <c r="I213" s="92">
        <v>0.5625</v>
      </c>
      <c r="J213" s="89" t="s">
        <v>3629</v>
      </c>
      <c r="K213" s="90">
        <f t="shared" si="7"/>
        <v>1</v>
      </c>
    </row>
    <row r="214" spans="1:11" ht="20.100000000000001" customHeight="1" x14ac:dyDescent="0.3">
      <c r="A214" s="91">
        <v>41491</v>
      </c>
      <c r="B214" s="92">
        <v>0.43958333333333338</v>
      </c>
      <c r="C214" s="89" t="s">
        <v>14</v>
      </c>
      <c r="D214" s="89" t="s">
        <v>2323</v>
      </c>
      <c r="E214" s="89" t="s">
        <v>604</v>
      </c>
      <c r="F214" s="89" t="s">
        <v>107</v>
      </c>
      <c r="G214" s="89">
        <v>1</v>
      </c>
      <c r="H214" s="91">
        <v>41491</v>
      </c>
      <c r="I214" s="92">
        <v>0.5625</v>
      </c>
      <c r="J214" s="89" t="s">
        <v>3696</v>
      </c>
      <c r="K214" s="90">
        <f t="shared" si="7"/>
        <v>0</v>
      </c>
    </row>
    <row r="215" spans="1:11" ht="20.100000000000001" customHeight="1" x14ac:dyDescent="0.3">
      <c r="A215" s="91">
        <v>41492</v>
      </c>
      <c r="B215" s="92">
        <v>0.95347222222222217</v>
      </c>
      <c r="C215" s="89" t="s">
        <v>1162</v>
      </c>
      <c r="D215" s="89" t="s">
        <v>2657</v>
      </c>
      <c r="E215" s="89" t="s">
        <v>604</v>
      </c>
      <c r="F215" s="89" t="s">
        <v>107</v>
      </c>
      <c r="G215" s="89">
        <v>1</v>
      </c>
      <c r="H215" s="91">
        <v>41493</v>
      </c>
      <c r="I215" s="92">
        <v>0.54861111111111105</v>
      </c>
      <c r="J215" s="89" t="s">
        <v>3811</v>
      </c>
      <c r="K215" s="90">
        <f t="shared" si="7"/>
        <v>1</v>
      </c>
    </row>
    <row r="216" spans="1:11" ht="20.100000000000001" customHeight="1" x14ac:dyDescent="0.3">
      <c r="A216" s="91">
        <v>41510</v>
      </c>
      <c r="B216" s="92">
        <v>0.74305555555555547</v>
      </c>
      <c r="C216" s="89" t="s">
        <v>1153</v>
      </c>
      <c r="D216" s="89" t="s">
        <v>2657</v>
      </c>
      <c r="E216" s="89" t="s">
        <v>604</v>
      </c>
      <c r="F216" s="89" t="s">
        <v>107</v>
      </c>
      <c r="G216" s="89">
        <v>1</v>
      </c>
      <c r="H216" s="91">
        <v>41512</v>
      </c>
      <c r="I216" s="92">
        <v>0.56944444444444442</v>
      </c>
      <c r="J216" s="89" t="s">
        <v>4476</v>
      </c>
      <c r="K216" s="90">
        <f t="shared" si="7"/>
        <v>2</v>
      </c>
    </row>
    <row r="217" spans="1:11" ht="20.100000000000001" customHeight="1" x14ac:dyDescent="0.3">
      <c r="A217" s="91">
        <v>41510</v>
      </c>
      <c r="B217" s="92">
        <v>0.74305555555555547</v>
      </c>
      <c r="C217" s="89" t="s">
        <v>1153</v>
      </c>
      <c r="D217" s="89" t="s">
        <v>2657</v>
      </c>
      <c r="E217" s="89" t="s">
        <v>604</v>
      </c>
      <c r="F217" s="89" t="s">
        <v>107</v>
      </c>
      <c r="G217" s="89">
        <v>1</v>
      </c>
      <c r="H217" s="91">
        <v>41512</v>
      </c>
      <c r="I217" s="92">
        <v>0.56944444444444442</v>
      </c>
      <c r="J217" s="89" t="s">
        <v>4477</v>
      </c>
      <c r="K217" s="90">
        <f t="shared" si="7"/>
        <v>2</v>
      </c>
    </row>
    <row r="218" spans="1:11" ht="20.100000000000001" customHeight="1" x14ac:dyDescent="0.3">
      <c r="A218" s="91">
        <v>41487</v>
      </c>
      <c r="B218" s="92">
        <v>0.53472222222222221</v>
      </c>
      <c r="C218" s="89" t="s">
        <v>14</v>
      </c>
      <c r="D218" s="89" t="s">
        <v>80</v>
      </c>
      <c r="E218" s="89" t="s">
        <v>3631</v>
      </c>
      <c r="F218" s="89" t="s">
        <v>2533</v>
      </c>
      <c r="G218" s="89">
        <v>1</v>
      </c>
      <c r="H218" s="91">
        <v>41487</v>
      </c>
      <c r="I218" s="92">
        <v>0.65625</v>
      </c>
      <c r="J218" s="89" t="s">
        <v>3632</v>
      </c>
      <c r="K218" s="90">
        <f t="shared" si="7"/>
        <v>0</v>
      </c>
    </row>
    <row r="219" spans="1:11" ht="20.100000000000001" customHeight="1" x14ac:dyDescent="0.3">
      <c r="A219" s="91">
        <v>41487</v>
      </c>
      <c r="B219" s="92">
        <v>0.53472222222222221</v>
      </c>
      <c r="C219" s="89" t="s">
        <v>14</v>
      </c>
      <c r="D219" s="89" t="s">
        <v>80</v>
      </c>
      <c r="E219" s="89" t="s">
        <v>3631</v>
      </c>
      <c r="F219" s="89" t="s">
        <v>2533</v>
      </c>
      <c r="G219" s="89">
        <v>1</v>
      </c>
      <c r="H219" s="91">
        <v>41487</v>
      </c>
      <c r="I219" s="92">
        <v>0.65625</v>
      </c>
      <c r="J219" s="89" t="s">
        <v>3633</v>
      </c>
      <c r="K219" s="90">
        <f t="shared" si="7"/>
        <v>0</v>
      </c>
    </row>
    <row r="220" spans="1:11" ht="20.100000000000001" customHeight="1" x14ac:dyDescent="0.3">
      <c r="A220" s="91">
        <v>41464</v>
      </c>
      <c r="B220" s="92">
        <v>0.59375</v>
      </c>
      <c r="C220" s="89" t="s">
        <v>1153</v>
      </c>
      <c r="D220" s="89" t="s">
        <v>117</v>
      </c>
      <c r="E220" s="89" t="s">
        <v>243</v>
      </c>
      <c r="F220" s="89" t="s">
        <v>3652</v>
      </c>
      <c r="G220" s="89">
        <v>1</v>
      </c>
      <c r="H220" s="91">
        <v>41488</v>
      </c>
      <c r="I220" s="92">
        <v>0.5625</v>
      </c>
      <c r="J220" s="89" t="s">
        <v>3653</v>
      </c>
      <c r="K220" s="90">
        <f t="shared" si="7"/>
        <v>24</v>
      </c>
    </row>
    <row r="221" spans="1:11" ht="20.100000000000001" customHeight="1" x14ac:dyDescent="0.3">
      <c r="A221" s="91">
        <v>41495</v>
      </c>
      <c r="B221" s="92">
        <v>0.29166666666666669</v>
      </c>
      <c r="C221" s="89" t="s">
        <v>1153</v>
      </c>
      <c r="D221" s="89" t="s">
        <v>51</v>
      </c>
      <c r="E221" s="89" t="s">
        <v>1847</v>
      </c>
      <c r="F221" s="89" t="s">
        <v>1011</v>
      </c>
      <c r="G221" s="89">
        <v>1</v>
      </c>
      <c r="H221" s="91">
        <v>41507</v>
      </c>
      <c r="I221" s="92">
        <v>0.54166666666666663</v>
      </c>
      <c r="J221" s="89" t="s">
        <v>4314</v>
      </c>
      <c r="K221" s="90">
        <f t="shared" si="7"/>
        <v>12</v>
      </c>
    </row>
    <row r="222" spans="1:11" ht="20.100000000000001" customHeight="1" x14ac:dyDescent="0.3">
      <c r="A222" s="91">
        <v>41453</v>
      </c>
      <c r="B222" s="92">
        <v>0.60347222222222219</v>
      </c>
      <c r="C222" s="89" t="s">
        <v>1153</v>
      </c>
      <c r="D222" s="89" t="s">
        <v>117</v>
      </c>
      <c r="E222" s="89" t="s">
        <v>309</v>
      </c>
      <c r="F222" s="89" t="s">
        <v>1719</v>
      </c>
      <c r="G222" s="89">
        <v>1</v>
      </c>
      <c r="H222" s="91">
        <v>41500</v>
      </c>
      <c r="I222" s="92">
        <v>0.64583333333333337</v>
      </c>
      <c r="J222" s="89" t="s">
        <v>4096</v>
      </c>
      <c r="K222" s="90">
        <f t="shared" si="7"/>
        <v>47</v>
      </c>
    </row>
    <row r="223" spans="1:11" ht="20.100000000000001" customHeight="1" x14ac:dyDescent="0.3">
      <c r="A223" s="91">
        <v>41480</v>
      </c>
      <c r="B223" s="92">
        <v>0.66666666666666663</v>
      </c>
      <c r="C223" s="89" t="s">
        <v>1153</v>
      </c>
      <c r="D223" s="89" t="s">
        <v>117</v>
      </c>
      <c r="E223" s="89" t="s">
        <v>519</v>
      </c>
      <c r="F223" s="89" t="s">
        <v>4247</v>
      </c>
      <c r="G223" s="89">
        <v>1</v>
      </c>
      <c r="H223" s="91">
        <v>41506</v>
      </c>
      <c r="I223" s="92">
        <v>0.50208333333333333</v>
      </c>
      <c r="J223" s="89" t="s">
        <v>4248</v>
      </c>
      <c r="K223" s="90">
        <f t="shared" si="7"/>
        <v>26</v>
      </c>
    </row>
    <row r="224" spans="1:11" ht="20.100000000000001" customHeight="1" x14ac:dyDescent="0.3">
      <c r="A224" s="91">
        <v>41480</v>
      </c>
      <c r="B224" s="92">
        <v>0.66666666666666663</v>
      </c>
      <c r="C224" s="89" t="s">
        <v>1153</v>
      </c>
      <c r="D224" s="89" t="s">
        <v>117</v>
      </c>
      <c r="E224" s="89" t="s">
        <v>519</v>
      </c>
      <c r="F224" s="89" t="s">
        <v>4247</v>
      </c>
      <c r="G224" s="89">
        <v>1</v>
      </c>
      <c r="H224" s="91">
        <v>41508</v>
      </c>
      <c r="I224" s="92">
        <v>0.67708333333333337</v>
      </c>
      <c r="J224" s="89" t="s">
        <v>4371</v>
      </c>
      <c r="K224" s="90">
        <f t="shared" si="7"/>
        <v>28</v>
      </c>
    </row>
    <row r="225" spans="1:11" ht="20.100000000000001" customHeight="1" x14ac:dyDescent="0.3">
      <c r="A225" s="91">
        <v>41485</v>
      </c>
      <c r="B225" s="92">
        <v>0.36458333333333331</v>
      </c>
      <c r="C225" s="89" t="s">
        <v>1153</v>
      </c>
      <c r="D225" s="89" t="s">
        <v>2439</v>
      </c>
      <c r="E225" s="89" t="s">
        <v>1836</v>
      </c>
      <c r="F225" s="89" t="s">
        <v>107</v>
      </c>
      <c r="G225" s="89">
        <v>1</v>
      </c>
      <c r="H225" s="91">
        <v>41494</v>
      </c>
      <c r="I225" s="92">
        <v>0.68055555555555547</v>
      </c>
      <c r="J225" s="89" t="s">
        <v>3877</v>
      </c>
      <c r="K225" s="90">
        <f t="shared" si="7"/>
        <v>9</v>
      </c>
    </row>
    <row r="226" spans="1:11" ht="20.100000000000001" customHeight="1" x14ac:dyDescent="0.3">
      <c r="A226" s="91">
        <v>41514</v>
      </c>
      <c r="B226" s="92">
        <v>0.39583333333333331</v>
      </c>
      <c r="C226" s="89" t="s">
        <v>1153</v>
      </c>
      <c r="D226" s="89" t="s">
        <v>117</v>
      </c>
      <c r="E226" s="89" t="s">
        <v>1668</v>
      </c>
      <c r="F226" s="89" t="s">
        <v>1697</v>
      </c>
      <c r="G226" s="89">
        <v>1</v>
      </c>
      <c r="H226" s="91">
        <v>41515</v>
      </c>
      <c r="I226" s="92">
        <v>0.5</v>
      </c>
      <c r="J226" s="89" t="s">
        <v>4598</v>
      </c>
      <c r="K226" s="90">
        <f t="shared" si="7"/>
        <v>1</v>
      </c>
    </row>
    <row r="227" spans="1:11" ht="20.100000000000001" customHeight="1" x14ac:dyDescent="0.3">
      <c r="A227" s="91">
        <v>41515</v>
      </c>
      <c r="B227" s="92">
        <v>0.45347222222222222</v>
      </c>
      <c r="C227" s="89" t="s">
        <v>1676</v>
      </c>
      <c r="D227" s="89" t="s">
        <v>784</v>
      </c>
      <c r="E227" s="89" t="s">
        <v>3444</v>
      </c>
      <c r="F227" s="89" t="s">
        <v>416</v>
      </c>
      <c r="G227" s="89">
        <v>1</v>
      </c>
      <c r="H227" s="91">
        <v>41516</v>
      </c>
      <c r="I227" s="92">
        <v>0.625</v>
      </c>
      <c r="J227" s="89" t="s">
        <v>4686</v>
      </c>
      <c r="K227" s="90">
        <f t="shared" si="7"/>
        <v>1</v>
      </c>
    </row>
    <row r="228" spans="1:11" ht="20.100000000000001" customHeight="1" x14ac:dyDescent="0.3">
      <c r="A228" s="91">
        <v>41515</v>
      </c>
      <c r="B228" s="92">
        <v>0.45347222222222222</v>
      </c>
      <c r="C228" s="89" t="s">
        <v>1676</v>
      </c>
      <c r="D228" s="89" t="s">
        <v>784</v>
      </c>
      <c r="E228" s="89" t="s">
        <v>3444</v>
      </c>
      <c r="F228" s="89" t="s">
        <v>416</v>
      </c>
      <c r="G228" s="89">
        <v>1</v>
      </c>
      <c r="H228" s="91">
        <v>41522</v>
      </c>
      <c r="I228" s="92">
        <v>0.58333333333333337</v>
      </c>
      <c r="J228" s="89" t="s">
        <v>4930</v>
      </c>
      <c r="K228" s="90">
        <f t="shared" si="7"/>
        <v>7</v>
      </c>
    </row>
    <row r="229" spans="1:11" ht="20.100000000000001" customHeight="1" x14ac:dyDescent="0.3">
      <c r="A229" s="91">
        <v>41498</v>
      </c>
      <c r="B229" s="92">
        <v>0.66666666666666663</v>
      </c>
      <c r="C229" s="89" t="s">
        <v>1153</v>
      </c>
      <c r="D229" s="89" t="s">
        <v>117</v>
      </c>
      <c r="E229" s="89" t="s">
        <v>1121</v>
      </c>
      <c r="F229" s="89" t="s">
        <v>107</v>
      </c>
      <c r="G229" s="89">
        <v>1</v>
      </c>
      <c r="H229" s="91">
        <v>41499</v>
      </c>
      <c r="I229" s="92">
        <v>0.54861111111111105</v>
      </c>
      <c r="J229" s="89" t="s">
        <v>4004</v>
      </c>
      <c r="K229" s="90">
        <f t="shared" si="7"/>
        <v>1</v>
      </c>
    </row>
    <row r="230" spans="1:11" ht="20.100000000000001" customHeight="1" x14ac:dyDescent="0.3">
      <c r="A230" s="91">
        <v>41507</v>
      </c>
      <c r="B230" s="92">
        <v>0.75</v>
      </c>
      <c r="C230" s="89" t="s">
        <v>1153</v>
      </c>
      <c r="D230" s="89" t="s">
        <v>117</v>
      </c>
      <c r="E230" s="89" t="s">
        <v>1121</v>
      </c>
      <c r="F230" s="89" t="s">
        <v>107</v>
      </c>
      <c r="G230" s="89">
        <v>1</v>
      </c>
      <c r="H230" s="91">
        <v>41509</v>
      </c>
      <c r="I230" s="92">
        <v>0.48055555555555557</v>
      </c>
      <c r="J230" s="89" t="s">
        <v>4391</v>
      </c>
      <c r="K230" s="90">
        <f t="shared" si="7"/>
        <v>2</v>
      </c>
    </row>
    <row r="231" spans="1:11" ht="20.100000000000001" customHeight="1" x14ac:dyDescent="0.3">
      <c r="A231" s="91">
        <v>41480</v>
      </c>
      <c r="B231" s="92">
        <v>0.77777777777777779</v>
      </c>
      <c r="C231" s="89" t="s">
        <v>14</v>
      </c>
      <c r="D231" s="89" t="s">
        <v>2247</v>
      </c>
      <c r="E231" s="89" t="s">
        <v>1827</v>
      </c>
      <c r="F231" s="89" t="s">
        <v>3640</v>
      </c>
      <c r="G231" s="89">
        <v>1</v>
      </c>
      <c r="H231" s="91">
        <v>41487</v>
      </c>
      <c r="I231" s="92">
        <v>0.66666666666666663</v>
      </c>
      <c r="J231" s="89" t="s">
        <v>3641</v>
      </c>
      <c r="K231" s="90">
        <f t="shared" si="7"/>
        <v>7</v>
      </c>
    </row>
    <row r="232" spans="1:11" ht="20.100000000000001" customHeight="1" x14ac:dyDescent="0.3">
      <c r="A232" s="91">
        <v>41480</v>
      </c>
      <c r="B232" s="92">
        <v>0.77777777777777779</v>
      </c>
      <c r="C232" s="89" t="s">
        <v>14</v>
      </c>
      <c r="D232" s="89" t="s">
        <v>2247</v>
      </c>
      <c r="E232" s="89" t="s">
        <v>1827</v>
      </c>
      <c r="F232" s="89" t="s">
        <v>3640</v>
      </c>
      <c r="G232" s="89">
        <v>1</v>
      </c>
      <c r="H232" s="91">
        <v>41488</v>
      </c>
      <c r="I232" s="92">
        <v>0.69791666666666663</v>
      </c>
      <c r="J232" s="89" t="s">
        <v>3668</v>
      </c>
      <c r="K232" s="90">
        <f t="shared" si="7"/>
        <v>8</v>
      </c>
    </row>
    <row r="233" spans="1:11" ht="20.100000000000001" customHeight="1" x14ac:dyDescent="0.3">
      <c r="A233" s="91">
        <v>41480</v>
      </c>
      <c r="B233" s="92">
        <v>0.77777777777777779</v>
      </c>
      <c r="C233" s="89" t="s">
        <v>14</v>
      </c>
      <c r="D233" s="89" t="s">
        <v>2247</v>
      </c>
      <c r="E233" s="89" t="s">
        <v>1827</v>
      </c>
      <c r="F233" s="89" t="s">
        <v>3640</v>
      </c>
      <c r="G233" s="89">
        <v>1</v>
      </c>
      <c r="H233" s="91">
        <v>41498</v>
      </c>
      <c r="I233" s="92">
        <v>0.47916666666666669</v>
      </c>
      <c r="J233" s="89" t="s">
        <v>3956</v>
      </c>
      <c r="K233" s="90">
        <f t="shared" si="7"/>
        <v>18</v>
      </c>
    </row>
    <row r="234" spans="1:11" ht="20.100000000000001" customHeight="1" x14ac:dyDescent="0.3">
      <c r="A234" s="91">
        <v>41480</v>
      </c>
      <c r="B234" s="92">
        <v>0.77777777777777779</v>
      </c>
      <c r="C234" s="89" t="s">
        <v>14</v>
      </c>
      <c r="D234" s="89" t="s">
        <v>2247</v>
      </c>
      <c r="E234" s="89" t="s">
        <v>1827</v>
      </c>
      <c r="F234" s="89" t="s">
        <v>3640</v>
      </c>
      <c r="G234" s="89">
        <v>1</v>
      </c>
      <c r="H234" s="91">
        <v>41498</v>
      </c>
      <c r="I234" s="92">
        <v>0.47916666666666669</v>
      </c>
      <c r="J234" s="89" t="s">
        <v>3957</v>
      </c>
      <c r="K234" s="90">
        <f t="shared" ref="K234:K265" si="8">H234-A234</f>
        <v>18</v>
      </c>
    </row>
    <row r="235" spans="1:11" ht="20.100000000000001" customHeight="1" x14ac:dyDescent="0.3">
      <c r="A235" s="91">
        <v>41444</v>
      </c>
      <c r="B235" s="89" t="s">
        <v>303</v>
      </c>
      <c r="C235" s="89" t="s">
        <v>1153</v>
      </c>
      <c r="D235" s="89" t="s">
        <v>117</v>
      </c>
      <c r="E235" s="89" t="s">
        <v>1861</v>
      </c>
      <c r="F235" s="89" t="s">
        <v>2690</v>
      </c>
      <c r="G235" s="89">
        <v>1</v>
      </c>
      <c r="H235" s="91">
        <v>41499</v>
      </c>
      <c r="I235" s="92">
        <v>0.54861111111111105</v>
      </c>
      <c r="J235" s="89" t="s">
        <v>4009</v>
      </c>
      <c r="K235" s="90">
        <f t="shared" si="8"/>
        <v>55</v>
      </c>
    </row>
    <row r="236" spans="1:11" ht="20.100000000000001" customHeight="1" x14ac:dyDescent="0.3">
      <c r="A236" s="91">
        <v>41498</v>
      </c>
      <c r="B236" s="92">
        <v>0.40625</v>
      </c>
      <c r="C236" s="89" t="s">
        <v>1153</v>
      </c>
      <c r="D236" s="89" t="s">
        <v>363</v>
      </c>
      <c r="E236" s="89" t="s">
        <v>4509</v>
      </c>
      <c r="F236" s="89" t="s">
        <v>3115</v>
      </c>
      <c r="G236" s="89">
        <v>1</v>
      </c>
      <c r="H236" s="91">
        <v>41513</v>
      </c>
      <c r="I236" s="92">
        <v>0.45694444444444443</v>
      </c>
      <c r="J236" s="89" t="s">
        <v>4510</v>
      </c>
      <c r="K236" s="90">
        <f t="shared" si="8"/>
        <v>15</v>
      </c>
    </row>
    <row r="237" spans="1:11" ht="20.100000000000001" customHeight="1" x14ac:dyDescent="0.3">
      <c r="A237" s="91">
        <v>41498</v>
      </c>
      <c r="B237" s="92">
        <v>0.42083333333333334</v>
      </c>
      <c r="C237" s="89" t="s">
        <v>1676</v>
      </c>
      <c r="D237" s="89" t="s">
        <v>591</v>
      </c>
      <c r="E237" s="89" t="s">
        <v>3934</v>
      </c>
      <c r="F237" s="89" t="s">
        <v>3935</v>
      </c>
      <c r="G237" s="89">
        <v>1</v>
      </c>
      <c r="H237" s="91">
        <v>41498</v>
      </c>
      <c r="I237" s="92">
        <v>0.61527777777777781</v>
      </c>
      <c r="J237" s="89" t="s">
        <v>3974</v>
      </c>
      <c r="K237" s="90">
        <f t="shared" si="8"/>
        <v>0</v>
      </c>
    </row>
    <row r="238" spans="1:11" ht="20.100000000000001" customHeight="1" x14ac:dyDescent="0.3">
      <c r="A238" s="91">
        <v>41435</v>
      </c>
      <c r="B238" s="92">
        <v>0.41666666666666669</v>
      </c>
      <c r="C238" s="89" t="s">
        <v>1153</v>
      </c>
      <c r="D238" s="89" t="s">
        <v>117</v>
      </c>
      <c r="E238" s="89" t="s">
        <v>1790</v>
      </c>
      <c r="F238" s="89" t="s">
        <v>3955</v>
      </c>
      <c r="G238" s="89">
        <v>1</v>
      </c>
      <c r="H238" s="91">
        <v>41498</v>
      </c>
      <c r="I238" s="92">
        <v>0.61527777777777781</v>
      </c>
      <c r="J238" s="89" t="s">
        <v>3975</v>
      </c>
      <c r="K238" s="90">
        <f t="shared" si="8"/>
        <v>63</v>
      </c>
    </row>
    <row r="239" spans="1:11" ht="20.100000000000001" customHeight="1" x14ac:dyDescent="0.3">
      <c r="A239" s="91">
        <v>41493</v>
      </c>
      <c r="B239" s="92">
        <v>0.73958333333333337</v>
      </c>
      <c r="C239" s="89" t="s">
        <v>14</v>
      </c>
      <c r="D239" s="89" t="s">
        <v>2247</v>
      </c>
      <c r="E239" s="89" t="s">
        <v>2618</v>
      </c>
      <c r="F239" s="89" t="s">
        <v>3249</v>
      </c>
      <c r="G239" s="89">
        <v>1</v>
      </c>
      <c r="H239" s="91">
        <v>41494</v>
      </c>
      <c r="I239" s="92">
        <v>0.54166666666666663</v>
      </c>
      <c r="J239" s="89" t="s">
        <v>3845</v>
      </c>
      <c r="K239" s="90">
        <f t="shared" si="8"/>
        <v>1</v>
      </c>
    </row>
    <row r="240" spans="1:11" ht="20.100000000000001" customHeight="1" x14ac:dyDescent="0.3">
      <c r="A240" s="91">
        <v>41493</v>
      </c>
      <c r="B240" s="92">
        <v>0.73958333333333337</v>
      </c>
      <c r="C240" s="89" t="s">
        <v>14</v>
      </c>
      <c r="D240" s="89" t="s">
        <v>2247</v>
      </c>
      <c r="E240" s="89" t="s">
        <v>2618</v>
      </c>
      <c r="F240" s="89" t="s">
        <v>3249</v>
      </c>
      <c r="G240" s="89">
        <v>1</v>
      </c>
      <c r="H240" s="91">
        <v>41498</v>
      </c>
      <c r="I240" s="92">
        <v>0.65902777777777777</v>
      </c>
      <c r="J240" s="89" t="s">
        <v>3984</v>
      </c>
      <c r="K240" s="90">
        <f t="shared" si="8"/>
        <v>5</v>
      </c>
    </row>
    <row r="241" spans="1:11" ht="20.100000000000001" customHeight="1" x14ac:dyDescent="0.3">
      <c r="A241" s="91">
        <v>41472</v>
      </c>
      <c r="B241" s="92">
        <v>0.59375</v>
      </c>
      <c r="C241" s="89" t="s">
        <v>1162</v>
      </c>
      <c r="D241" s="89" t="s">
        <v>117</v>
      </c>
      <c r="E241" s="89" t="s">
        <v>2018</v>
      </c>
      <c r="F241" s="89" t="s">
        <v>107</v>
      </c>
      <c r="G241" s="89">
        <v>1</v>
      </c>
      <c r="H241" s="91">
        <v>41499</v>
      </c>
      <c r="I241" s="92">
        <v>0.5625</v>
      </c>
      <c r="J241" s="89" t="s">
        <v>4014</v>
      </c>
      <c r="K241" s="90">
        <f t="shared" si="8"/>
        <v>27</v>
      </c>
    </row>
    <row r="242" spans="1:11" ht="20.100000000000001" customHeight="1" x14ac:dyDescent="0.3">
      <c r="A242" s="91">
        <v>41444</v>
      </c>
      <c r="B242" s="92">
        <v>0.66666666666666663</v>
      </c>
      <c r="C242" s="89" t="s">
        <v>1153</v>
      </c>
      <c r="D242" s="89" t="s">
        <v>117</v>
      </c>
      <c r="E242" s="89" t="s">
        <v>805</v>
      </c>
      <c r="F242" s="89" t="s">
        <v>4093</v>
      </c>
      <c r="G242" s="89">
        <v>1</v>
      </c>
      <c r="H242" s="91">
        <v>41500</v>
      </c>
      <c r="I242" s="92">
        <v>0.64583333333333337</v>
      </c>
      <c r="J242" s="89" t="s">
        <v>4094</v>
      </c>
      <c r="K242" s="90">
        <f t="shared" si="8"/>
        <v>56</v>
      </c>
    </row>
    <row r="243" spans="1:11" ht="20.100000000000001" customHeight="1" x14ac:dyDescent="0.3">
      <c r="A243" s="91">
        <v>41487</v>
      </c>
      <c r="B243" s="92">
        <v>0.53472222222222221</v>
      </c>
      <c r="C243" s="89" t="s">
        <v>1676</v>
      </c>
      <c r="D243" s="89" t="s">
        <v>80</v>
      </c>
      <c r="E243" s="89" t="s">
        <v>1136</v>
      </c>
      <c r="F243" s="89" t="s">
        <v>3861</v>
      </c>
      <c r="G243" s="89">
        <v>1</v>
      </c>
      <c r="H243" s="91">
        <v>41494</v>
      </c>
      <c r="I243" s="92">
        <v>0.60416666666666663</v>
      </c>
      <c r="J243" s="89" t="s">
        <v>3860</v>
      </c>
      <c r="K243" s="90">
        <f t="shared" si="8"/>
        <v>7</v>
      </c>
    </row>
    <row r="244" spans="1:11" ht="20.100000000000001" customHeight="1" x14ac:dyDescent="0.3">
      <c r="A244" s="91">
        <v>41487</v>
      </c>
      <c r="B244" s="92">
        <v>0.53472222222222221</v>
      </c>
      <c r="C244" s="89" t="s">
        <v>1676</v>
      </c>
      <c r="D244" s="89" t="s">
        <v>80</v>
      </c>
      <c r="E244" s="89" t="s">
        <v>1136</v>
      </c>
      <c r="F244" s="89" t="s">
        <v>3861</v>
      </c>
      <c r="G244" s="89">
        <v>1</v>
      </c>
      <c r="H244" s="91">
        <v>41498</v>
      </c>
      <c r="I244" s="92">
        <v>0.65902777777777777</v>
      </c>
      <c r="J244" s="89" t="s">
        <v>3983</v>
      </c>
      <c r="K244" s="90">
        <f t="shared" si="8"/>
        <v>11</v>
      </c>
    </row>
    <row r="245" spans="1:11" ht="20.100000000000001" customHeight="1" x14ac:dyDescent="0.3">
      <c r="A245" s="91">
        <v>41487</v>
      </c>
      <c r="B245" s="92">
        <v>0.53472222222222221</v>
      </c>
      <c r="C245" s="89" t="s">
        <v>1676</v>
      </c>
      <c r="D245" s="89" t="s">
        <v>80</v>
      </c>
      <c r="E245" s="89" t="s">
        <v>1136</v>
      </c>
      <c r="F245" s="89" t="s">
        <v>3861</v>
      </c>
      <c r="G245" s="89">
        <v>1</v>
      </c>
      <c r="H245" s="91">
        <v>41505</v>
      </c>
      <c r="I245" s="92">
        <v>0.52083333333333337</v>
      </c>
      <c r="J245" s="89" t="s">
        <v>4181</v>
      </c>
      <c r="K245" s="90">
        <f t="shared" si="8"/>
        <v>18</v>
      </c>
    </row>
    <row r="246" spans="1:11" ht="20.100000000000001" customHeight="1" x14ac:dyDescent="0.3">
      <c r="A246" s="91">
        <v>41488</v>
      </c>
      <c r="B246" s="92">
        <v>0.77430555555555547</v>
      </c>
      <c r="C246" s="89" t="s">
        <v>14</v>
      </c>
      <c r="D246" s="89" t="s">
        <v>2247</v>
      </c>
      <c r="E246" s="89" t="s">
        <v>3576</v>
      </c>
      <c r="F246" s="89" t="s">
        <v>107</v>
      </c>
      <c r="G246" s="89">
        <v>1</v>
      </c>
      <c r="H246" s="91">
        <v>41491</v>
      </c>
      <c r="I246" s="92">
        <v>0.5625</v>
      </c>
      <c r="J246" s="89" t="s">
        <v>3697</v>
      </c>
      <c r="K246" s="90">
        <f t="shared" si="8"/>
        <v>3</v>
      </c>
    </row>
    <row r="247" spans="1:11" ht="20.100000000000001" customHeight="1" x14ac:dyDescent="0.3">
      <c r="A247" s="91">
        <v>41466</v>
      </c>
      <c r="B247" s="92">
        <v>0.75</v>
      </c>
      <c r="C247" s="89" t="s">
        <v>1153</v>
      </c>
      <c r="D247" s="89" t="s">
        <v>117</v>
      </c>
      <c r="E247" s="89" t="s">
        <v>1520</v>
      </c>
      <c r="F247" s="89" t="s">
        <v>3710</v>
      </c>
      <c r="G247" s="89">
        <v>1</v>
      </c>
      <c r="H247" s="91">
        <v>41491</v>
      </c>
      <c r="I247" s="92">
        <v>0.66666666666666663</v>
      </c>
      <c r="J247" s="89" t="s">
        <v>3711</v>
      </c>
      <c r="K247" s="90">
        <f t="shared" si="8"/>
        <v>25</v>
      </c>
    </row>
    <row r="248" spans="1:11" ht="20.100000000000001" customHeight="1" x14ac:dyDescent="0.3">
      <c r="A248" s="91">
        <v>41505</v>
      </c>
      <c r="B248" s="92">
        <v>0.45833333333333331</v>
      </c>
      <c r="C248" s="89" t="s">
        <v>1676</v>
      </c>
      <c r="D248" s="89" t="s">
        <v>784</v>
      </c>
      <c r="E248" s="89" t="s">
        <v>4189</v>
      </c>
      <c r="F248" s="89" t="s">
        <v>4190</v>
      </c>
      <c r="G248" s="89">
        <v>1</v>
      </c>
      <c r="H248" s="91">
        <v>41506</v>
      </c>
      <c r="I248" s="92">
        <v>0.61805555555555558</v>
      </c>
      <c r="J248" s="89" t="s">
        <v>4272</v>
      </c>
      <c r="K248" s="90">
        <f t="shared" si="8"/>
        <v>1</v>
      </c>
    </row>
    <row r="249" spans="1:11" ht="20.100000000000001" customHeight="1" x14ac:dyDescent="0.3">
      <c r="A249" s="91">
        <v>41505</v>
      </c>
      <c r="B249" s="92">
        <v>0.45833333333333331</v>
      </c>
      <c r="C249" s="89" t="s">
        <v>1676</v>
      </c>
      <c r="D249" s="89" t="s">
        <v>784</v>
      </c>
      <c r="E249" s="89" t="s">
        <v>4189</v>
      </c>
      <c r="F249" s="89" t="s">
        <v>4190</v>
      </c>
      <c r="G249" s="89">
        <v>1</v>
      </c>
      <c r="H249" s="91">
        <v>41505</v>
      </c>
      <c r="I249" s="92">
        <v>0.54166666666666663</v>
      </c>
      <c r="J249" s="89" t="s">
        <v>4191</v>
      </c>
      <c r="K249" s="90">
        <f t="shared" si="8"/>
        <v>0</v>
      </c>
    </row>
    <row r="250" spans="1:11" ht="20.100000000000001" customHeight="1" x14ac:dyDescent="0.3">
      <c r="A250" s="91">
        <v>41512</v>
      </c>
      <c r="B250" s="92">
        <v>0.95833333333333337</v>
      </c>
      <c r="C250" s="89" t="s">
        <v>1676</v>
      </c>
      <c r="D250" s="89" t="s">
        <v>784</v>
      </c>
      <c r="E250" s="89" t="s">
        <v>4189</v>
      </c>
      <c r="F250" s="89" t="s">
        <v>4190</v>
      </c>
      <c r="G250" s="89">
        <v>1</v>
      </c>
      <c r="H250" s="91">
        <v>41513</v>
      </c>
      <c r="I250" s="92">
        <v>0.625</v>
      </c>
      <c r="J250" s="89" t="s">
        <v>4533</v>
      </c>
      <c r="K250" s="90">
        <f t="shared" si="8"/>
        <v>1</v>
      </c>
    </row>
    <row r="251" spans="1:11" ht="20.100000000000001" customHeight="1" x14ac:dyDescent="0.3">
      <c r="A251" s="91">
        <v>41512</v>
      </c>
      <c r="B251" s="92">
        <v>0.95833333333333337</v>
      </c>
      <c r="C251" s="89" t="s">
        <v>1676</v>
      </c>
      <c r="D251" s="89" t="s">
        <v>784</v>
      </c>
      <c r="E251" s="89" t="s">
        <v>4189</v>
      </c>
      <c r="F251" s="89" t="s">
        <v>4190</v>
      </c>
      <c r="G251" s="89">
        <v>1</v>
      </c>
      <c r="H251" s="91">
        <v>41514</v>
      </c>
      <c r="I251" s="92">
        <v>0.64652777777777781</v>
      </c>
      <c r="J251" s="89" t="s">
        <v>4631</v>
      </c>
      <c r="K251" s="90">
        <f t="shared" si="8"/>
        <v>2</v>
      </c>
    </row>
    <row r="252" spans="1:11" ht="20.100000000000001" customHeight="1" x14ac:dyDescent="0.3">
      <c r="A252" s="91">
        <v>41512</v>
      </c>
      <c r="B252" s="92">
        <v>0.95833333333333337</v>
      </c>
      <c r="C252" s="89" t="s">
        <v>1676</v>
      </c>
      <c r="D252" s="89" t="s">
        <v>784</v>
      </c>
      <c r="E252" s="89" t="s">
        <v>4189</v>
      </c>
      <c r="F252" s="89" t="s">
        <v>4190</v>
      </c>
      <c r="G252" s="89">
        <v>1</v>
      </c>
      <c r="H252" s="91">
        <v>41514</v>
      </c>
      <c r="I252" s="92">
        <v>0.41666666666666669</v>
      </c>
      <c r="J252" s="89" t="s">
        <v>4549</v>
      </c>
      <c r="K252" s="90">
        <f t="shared" si="8"/>
        <v>2</v>
      </c>
    </row>
    <row r="253" spans="1:11" ht="20.100000000000001" customHeight="1" x14ac:dyDescent="0.3">
      <c r="A253" s="91">
        <v>41492</v>
      </c>
      <c r="B253" s="92">
        <v>0.67013888888888884</v>
      </c>
      <c r="C253" s="89" t="s">
        <v>32</v>
      </c>
      <c r="D253" s="89" t="s">
        <v>2247</v>
      </c>
      <c r="E253" s="89" t="s">
        <v>2743</v>
      </c>
      <c r="F253" s="89" t="s">
        <v>107</v>
      </c>
      <c r="G253" s="89">
        <v>1</v>
      </c>
      <c r="H253" s="91">
        <v>41493</v>
      </c>
      <c r="I253" s="92">
        <v>0.54375000000000007</v>
      </c>
      <c r="J253" s="89" t="s">
        <v>3809</v>
      </c>
      <c r="K253" s="90">
        <f t="shared" si="8"/>
        <v>1</v>
      </c>
    </row>
    <row r="254" spans="1:11" ht="20.100000000000001" customHeight="1" x14ac:dyDescent="0.3">
      <c r="A254" s="91">
        <v>41492</v>
      </c>
      <c r="B254" s="92">
        <v>0.67013888888888884</v>
      </c>
      <c r="C254" s="89" t="s">
        <v>32</v>
      </c>
      <c r="D254" s="89" t="s">
        <v>2247</v>
      </c>
      <c r="E254" s="89" t="s">
        <v>2743</v>
      </c>
      <c r="F254" s="89" t="s">
        <v>107</v>
      </c>
      <c r="G254" s="89">
        <v>1</v>
      </c>
      <c r="H254" s="91">
        <v>41493</v>
      </c>
      <c r="I254" s="92">
        <v>0.54375000000000007</v>
      </c>
      <c r="J254" s="89" t="s">
        <v>3810</v>
      </c>
      <c r="K254" s="90">
        <f t="shared" si="8"/>
        <v>1</v>
      </c>
    </row>
    <row r="255" spans="1:11" ht="20.100000000000001" customHeight="1" x14ac:dyDescent="0.3">
      <c r="A255" s="91">
        <v>41492</v>
      </c>
      <c r="B255" s="92">
        <v>0.67013888888888884</v>
      </c>
      <c r="C255" s="89" t="s">
        <v>32</v>
      </c>
      <c r="D255" s="89" t="s">
        <v>2247</v>
      </c>
      <c r="E255" s="89" t="s">
        <v>2743</v>
      </c>
      <c r="F255" s="89" t="s">
        <v>107</v>
      </c>
      <c r="G255" s="89">
        <v>1</v>
      </c>
      <c r="H255" s="91">
        <v>41463</v>
      </c>
      <c r="I255" s="92">
        <v>0.52777777777777779</v>
      </c>
      <c r="J255" s="89" t="s">
        <v>3834</v>
      </c>
      <c r="K255" s="90">
        <f t="shared" si="8"/>
        <v>-29</v>
      </c>
    </row>
    <row r="256" spans="1:11" x14ac:dyDescent="0.3">
      <c r="A256" s="91">
        <v>41493</v>
      </c>
      <c r="B256" s="92">
        <v>0.38958333333333334</v>
      </c>
      <c r="C256" s="89" t="s">
        <v>1153</v>
      </c>
      <c r="D256" s="89" t="s">
        <v>117</v>
      </c>
      <c r="E256" s="89" t="s">
        <v>2743</v>
      </c>
      <c r="F256" s="89" t="s">
        <v>4162</v>
      </c>
      <c r="G256" s="89">
        <v>1</v>
      </c>
      <c r="H256" s="91">
        <v>41506</v>
      </c>
      <c r="I256" s="92">
        <v>0.46458333333333335</v>
      </c>
      <c r="J256" s="89" t="s">
        <v>4231</v>
      </c>
      <c r="K256" s="90">
        <f t="shared" si="8"/>
        <v>13</v>
      </c>
    </row>
    <row r="257" spans="1:11" ht="29.25" customHeight="1" x14ac:dyDescent="0.3">
      <c r="A257" s="91">
        <v>41493</v>
      </c>
      <c r="B257" s="92">
        <v>0.38958333333333334</v>
      </c>
      <c r="C257" s="89" t="s">
        <v>1153</v>
      </c>
      <c r="D257" s="89" t="s">
        <v>117</v>
      </c>
      <c r="E257" s="89" t="s">
        <v>2743</v>
      </c>
      <c r="F257" s="89" t="s">
        <v>4162</v>
      </c>
      <c r="G257" s="89">
        <v>1</v>
      </c>
      <c r="H257" s="91">
        <v>41505</v>
      </c>
      <c r="I257" s="92">
        <v>0.54166666666666663</v>
      </c>
      <c r="J257" s="89" t="s">
        <v>4193</v>
      </c>
      <c r="K257" s="90">
        <f t="shared" si="8"/>
        <v>12</v>
      </c>
    </row>
    <row r="258" spans="1:11" ht="20.100000000000001" customHeight="1" x14ac:dyDescent="0.3">
      <c r="A258" s="91">
        <v>41493</v>
      </c>
      <c r="B258" s="92">
        <v>0.38958333333333334</v>
      </c>
      <c r="C258" s="89" t="s">
        <v>1153</v>
      </c>
      <c r="D258" s="89" t="s">
        <v>117</v>
      </c>
      <c r="E258" s="89" t="s">
        <v>2743</v>
      </c>
      <c r="F258" s="89" t="s">
        <v>4162</v>
      </c>
      <c r="G258" s="89">
        <v>1</v>
      </c>
      <c r="H258" s="91">
        <v>41507</v>
      </c>
      <c r="I258" s="92">
        <v>0.375</v>
      </c>
      <c r="J258" s="89" t="s">
        <v>4337</v>
      </c>
      <c r="K258" s="90">
        <f t="shared" si="8"/>
        <v>14</v>
      </c>
    </row>
    <row r="259" spans="1:11" ht="20.100000000000001" customHeight="1" x14ac:dyDescent="0.3">
      <c r="A259" s="91">
        <v>41477</v>
      </c>
      <c r="B259" s="92">
        <v>0.5</v>
      </c>
      <c r="C259" s="89" t="s">
        <v>1153</v>
      </c>
      <c r="D259" s="89" t="s">
        <v>80</v>
      </c>
      <c r="E259" s="89" t="s">
        <v>486</v>
      </c>
      <c r="F259" s="89" t="s">
        <v>729</v>
      </c>
      <c r="G259" s="89">
        <v>1</v>
      </c>
      <c r="H259" s="91">
        <v>41495</v>
      </c>
      <c r="I259" s="92">
        <v>0.47916666666666669</v>
      </c>
      <c r="J259" s="89" t="s">
        <v>3885</v>
      </c>
      <c r="K259" s="90">
        <f t="shared" si="8"/>
        <v>18</v>
      </c>
    </row>
    <row r="260" spans="1:11" ht="20.100000000000001" customHeight="1" x14ac:dyDescent="0.3">
      <c r="A260" s="91">
        <v>41470</v>
      </c>
      <c r="B260" s="92">
        <v>0.58888888888888891</v>
      </c>
      <c r="C260" s="89" t="s">
        <v>1153</v>
      </c>
      <c r="D260" s="89" t="s">
        <v>117</v>
      </c>
      <c r="E260" s="89" t="s">
        <v>3611</v>
      </c>
      <c r="F260" s="89" t="s">
        <v>3927</v>
      </c>
      <c r="G260" s="89">
        <v>1</v>
      </c>
      <c r="H260" s="91">
        <v>41487</v>
      </c>
      <c r="I260" s="92">
        <v>0.54166666666666663</v>
      </c>
      <c r="J260" s="89" t="s">
        <v>3529</v>
      </c>
      <c r="K260" s="90">
        <f t="shared" si="8"/>
        <v>17</v>
      </c>
    </row>
    <row r="261" spans="1:11" ht="20.100000000000001" customHeight="1" x14ac:dyDescent="0.3">
      <c r="A261" s="91">
        <v>41470</v>
      </c>
      <c r="B261" s="92">
        <v>0.58888888888888891</v>
      </c>
      <c r="C261" s="89" t="s">
        <v>1153</v>
      </c>
      <c r="D261" s="89" t="s">
        <v>117</v>
      </c>
      <c r="E261" s="89" t="s">
        <v>3611</v>
      </c>
      <c r="F261" s="89" t="s">
        <v>3927</v>
      </c>
      <c r="G261" s="89">
        <v>1</v>
      </c>
      <c r="H261" s="91">
        <v>41507</v>
      </c>
      <c r="I261" s="92">
        <v>0.375</v>
      </c>
      <c r="J261" s="89" t="s">
        <v>4342</v>
      </c>
      <c r="K261" s="90">
        <f t="shared" si="8"/>
        <v>37</v>
      </c>
    </row>
    <row r="262" spans="1:11" ht="20.100000000000001" customHeight="1" x14ac:dyDescent="0.3">
      <c r="A262" s="91">
        <v>41480</v>
      </c>
      <c r="B262" s="92">
        <v>0.66666666666666663</v>
      </c>
      <c r="C262" s="89" t="s">
        <v>1153</v>
      </c>
      <c r="D262" s="89" t="s">
        <v>117</v>
      </c>
      <c r="E262" s="89" t="s">
        <v>738</v>
      </c>
      <c r="F262" s="89" t="s">
        <v>2122</v>
      </c>
      <c r="G262" s="89">
        <v>1</v>
      </c>
      <c r="H262" s="91">
        <v>41512</v>
      </c>
      <c r="I262" s="92">
        <v>0.44791666666666669</v>
      </c>
      <c r="J262" s="89" t="s">
        <v>4444</v>
      </c>
      <c r="K262" s="90">
        <f t="shared" si="8"/>
        <v>32</v>
      </c>
    </row>
    <row r="263" spans="1:11" ht="20.100000000000001" customHeight="1" x14ac:dyDescent="0.3">
      <c r="A263" s="91">
        <v>41480</v>
      </c>
      <c r="B263" s="92">
        <v>0.66666666666666663</v>
      </c>
      <c r="C263" s="89" t="s">
        <v>1153</v>
      </c>
      <c r="D263" s="89" t="s">
        <v>117</v>
      </c>
      <c r="E263" s="89" t="s">
        <v>738</v>
      </c>
      <c r="F263" s="89" t="s">
        <v>2122</v>
      </c>
      <c r="G263" s="89">
        <v>1</v>
      </c>
      <c r="H263" s="91">
        <v>41512</v>
      </c>
      <c r="I263" s="92">
        <v>0.44791666666666669</v>
      </c>
      <c r="J263" s="89" t="s">
        <v>4445</v>
      </c>
      <c r="K263" s="90">
        <f t="shared" si="8"/>
        <v>32</v>
      </c>
    </row>
    <row r="264" spans="1:11" ht="20.100000000000001" customHeight="1" x14ac:dyDescent="0.3">
      <c r="A264" s="91">
        <v>41474</v>
      </c>
      <c r="B264" s="92">
        <v>0.47916666666666669</v>
      </c>
      <c r="C264" s="89" t="s">
        <v>1153</v>
      </c>
      <c r="D264" s="89" t="s">
        <v>117</v>
      </c>
      <c r="E264" s="89" t="s">
        <v>738</v>
      </c>
      <c r="F264" s="89" t="s">
        <v>2122</v>
      </c>
      <c r="G264" s="89">
        <v>1</v>
      </c>
      <c r="H264" s="91">
        <v>41515</v>
      </c>
      <c r="I264" s="92">
        <v>0.5</v>
      </c>
      <c r="J264" s="89" t="s">
        <v>4602</v>
      </c>
      <c r="K264" s="90">
        <f t="shared" si="8"/>
        <v>41</v>
      </c>
    </row>
    <row r="265" spans="1:11" ht="20.100000000000001" customHeight="1" x14ac:dyDescent="0.3">
      <c r="A265" s="91">
        <v>41474</v>
      </c>
      <c r="B265" s="92">
        <v>0.47916666666666669</v>
      </c>
      <c r="C265" s="89" t="s">
        <v>1153</v>
      </c>
      <c r="D265" s="89" t="s">
        <v>117</v>
      </c>
      <c r="E265" s="89" t="s">
        <v>738</v>
      </c>
      <c r="F265" s="89" t="s">
        <v>2122</v>
      </c>
      <c r="G265" s="89">
        <v>1</v>
      </c>
      <c r="H265" s="91">
        <v>41515</v>
      </c>
      <c r="I265" s="92">
        <v>0.5</v>
      </c>
      <c r="J265" s="89" t="s">
        <v>4603</v>
      </c>
      <c r="K265" s="90">
        <f t="shared" si="8"/>
        <v>41</v>
      </c>
    </row>
    <row r="266" spans="1:11" ht="20.100000000000001" customHeight="1" x14ac:dyDescent="0.3">
      <c r="A266" s="91">
        <v>41473</v>
      </c>
      <c r="B266" s="92">
        <v>0.51041666666666663</v>
      </c>
      <c r="C266" s="89" t="s">
        <v>1153</v>
      </c>
      <c r="D266" s="89" t="s">
        <v>117</v>
      </c>
      <c r="E266" s="89" t="s">
        <v>3712</v>
      </c>
      <c r="F266" s="89" t="s">
        <v>66</v>
      </c>
      <c r="G266" s="89">
        <v>1</v>
      </c>
      <c r="H266" s="91">
        <v>41491</v>
      </c>
      <c r="I266" s="92">
        <v>0.66666666666666663</v>
      </c>
      <c r="J266" s="89" t="s">
        <v>3713</v>
      </c>
      <c r="K266" s="90">
        <f t="shared" ref="K266:K301" si="9">H266-A266</f>
        <v>18</v>
      </c>
    </row>
    <row r="267" spans="1:11" ht="20.100000000000001" customHeight="1" x14ac:dyDescent="0.3">
      <c r="A267" s="91">
        <v>41473</v>
      </c>
      <c r="B267" s="92">
        <v>0.51041666666666663</v>
      </c>
      <c r="C267" s="89" t="s">
        <v>1153</v>
      </c>
      <c r="D267" s="89" t="s">
        <v>117</v>
      </c>
      <c r="E267" s="89" t="s">
        <v>3712</v>
      </c>
      <c r="F267" s="89" t="s">
        <v>66</v>
      </c>
      <c r="G267" s="89">
        <v>1</v>
      </c>
      <c r="H267" s="91">
        <v>41506</v>
      </c>
      <c r="I267" s="92">
        <v>0.625</v>
      </c>
      <c r="J267" s="89" t="s">
        <v>4271</v>
      </c>
      <c r="K267" s="90">
        <f t="shared" si="9"/>
        <v>33</v>
      </c>
    </row>
    <row r="268" spans="1:11" ht="20.100000000000001" customHeight="1" x14ac:dyDescent="0.3">
      <c r="A268" s="91">
        <v>41498</v>
      </c>
      <c r="B268" s="92">
        <v>0.40625</v>
      </c>
      <c r="C268" s="89" t="s">
        <v>1153</v>
      </c>
      <c r="D268" s="89" t="s">
        <v>363</v>
      </c>
      <c r="E268" s="89" t="s">
        <v>866</v>
      </c>
      <c r="F268" s="89" t="s">
        <v>4297</v>
      </c>
      <c r="G268" s="89">
        <v>1</v>
      </c>
      <c r="H268" s="91">
        <v>41507</v>
      </c>
      <c r="I268" s="92">
        <v>0.66666666666666663</v>
      </c>
      <c r="J268" s="89" t="s">
        <v>4333</v>
      </c>
      <c r="K268" s="90">
        <f t="shared" si="9"/>
        <v>9</v>
      </c>
    </row>
    <row r="269" spans="1:11" ht="20.100000000000001" customHeight="1" x14ac:dyDescent="0.3">
      <c r="A269" s="91">
        <v>41452</v>
      </c>
      <c r="B269" s="92">
        <v>0.58333333333333337</v>
      </c>
      <c r="C269" s="89" t="s">
        <v>1153</v>
      </c>
      <c r="D269" s="89" t="s">
        <v>117</v>
      </c>
      <c r="E269" s="89" t="s">
        <v>134</v>
      </c>
      <c r="F269" s="89" t="s">
        <v>3798</v>
      </c>
      <c r="G269" s="89">
        <v>1</v>
      </c>
      <c r="H269" s="91">
        <v>41493</v>
      </c>
      <c r="I269" s="92">
        <v>0.47847222222222219</v>
      </c>
      <c r="J269" s="89" t="s">
        <v>3799</v>
      </c>
      <c r="K269" s="90">
        <f t="shared" si="9"/>
        <v>41</v>
      </c>
    </row>
    <row r="270" spans="1:11" ht="20.100000000000001" customHeight="1" x14ac:dyDescent="0.3">
      <c r="A270" s="91">
        <v>41494</v>
      </c>
      <c r="B270" s="92">
        <v>0.45833333333333331</v>
      </c>
      <c r="C270" s="89" t="s">
        <v>1153</v>
      </c>
      <c r="D270" s="89" t="s">
        <v>117</v>
      </c>
      <c r="E270" s="89" t="s">
        <v>134</v>
      </c>
      <c r="F270" s="89" t="s">
        <v>3798</v>
      </c>
      <c r="H270" s="91">
        <v>41515</v>
      </c>
      <c r="I270" s="92">
        <v>0.41666666666666669</v>
      </c>
      <c r="J270" s="89" t="s">
        <v>4592</v>
      </c>
      <c r="K270" s="90">
        <f t="shared" si="9"/>
        <v>21</v>
      </c>
    </row>
    <row r="271" spans="1:11" ht="20.100000000000001" customHeight="1" x14ac:dyDescent="0.3">
      <c r="A271" s="91">
        <v>41457</v>
      </c>
      <c r="B271" s="92">
        <v>0.58333333333333337</v>
      </c>
      <c r="C271" s="89" t="s">
        <v>1153</v>
      </c>
      <c r="D271" s="89" t="s">
        <v>117</v>
      </c>
      <c r="E271" s="89" t="s">
        <v>1363</v>
      </c>
      <c r="F271" s="89" t="s">
        <v>3786</v>
      </c>
      <c r="G271" s="89">
        <v>1</v>
      </c>
      <c r="H271" s="91">
        <v>41494</v>
      </c>
      <c r="I271" s="92">
        <v>0.54861111111111105</v>
      </c>
      <c r="J271" s="89" t="s">
        <v>3523</v>
      </c>
      <c r="K271" s="90">
        <f t="shared" si="9"/>
        <v>37</v>
      </c>
    </row>
    <row r="272" spans="1:11" ht="20.100000000000001" customHeight="1" x14ac:dyDescent="0.3">
      <c r="A272" s="91">
        <v>41498</v>
      </c>
      <c r="B272" s="92">
        <v>0.39583333333333331</v>
      </c>
      <c r="C272" s="89" t="s">
        <v>1153</v>
      </c>
      <c r="D272" s="89" t="s">
        <v>117</v>
      </c>
      <c r="E272" s="89" t="s">
        <v>1363</v>
      </c>
      <c r="F272" s="89" t="s">
        <v>4580</v>
      </c>
      <c r="G272" s="89">
        <v>1</v>
      </c>
      <c r="H272" s="91">
        <v>41515</v>
      </c>
      <c r="I272" s="92">
        <v>0.5</v>
      </c>
      <c r="J272" s="89" t="s">
        <v>4597</v>
      </c>
      <c r="K272" s="90">
        <f t="shared" si="9"/>
        <v>17</v>
      </c>
    </row>
    <row r="273" spans="1:11" ht="20.100000000000001" customHeight="1" x14ac:dyDescent="0.3">
      <c r="A273" s="91">
        <v>41498</v>
      </c>
      <c r="B273" s="92">
        <v>0.65069444444444446</v>
      </c>
      <c r="C273" s="89" t="s">
        <v>3721</v>
      </c>
      <c r="D273" s="89" t="s">
        <v>117</v>
      </c>
      <c r="E273" s="89" t="s">
        <v>4011</v>
      </c>
      <c r="F273" s="89" t="s">
        <v>2533</v>
      </c>
      <c r="G273" s="89">
        <v>1</v>
      </c>
      <c r="H273" s="91">
        <v>41499</v>
      </c>
      <c r="I273" s="92">
        <v>0.54861111111111105</v>
      </c>
      <c r="J273" s="89" t="s">
        <v>4012</v>
      </c>
      <c r="K273" s="90">
        <f t="shared" si="9"/>
        <v>1</v>
      </c>
    </row>
    <row r="274" spans="1:11" ht="20.100000000000001" customHeight="1" x14ac:dyDescent="0.3">
      <c r="A274" s="91">
        <v>41492</v>
      </c>
      <c r="B274" s="92">
        <v>0.43124999999999997</v>
      </c>
      <c r="C274" s="89" t="s">
        <v>14</v>
      </c>
      <c r="D274" s="89" t="s">
        <v>367</v>
      </c>
      <c r="E274" s="89" t="s">
        <v>1704</v>
      </c>
      <c r="F274" s="89" t="s">
        <v>4520</v>
      </c>
      <c r="G274" s="89">
        <v>1</v>
      </c>
      <c r="H274" s="91">
        <v>41492</v>
      </c>
      <c r="I274" s="92">
        <v>0.5625</v>
      </c>
      <c r="J274" s="89" t="s">
        <v>3761</v>
      </c>
      <c r="K274" s="90">
        <f t="shared" si="9"/>
        <v>0</v>
      </c>
    </row>
    <row r="275" spans="1:11" ht="20.100000000000001" customHeight="1" x14ac:dyDescent="0.3">
      <c r="A275" s="91">
        <v>41512</v>
      </c>
      <c r="B275" s="92">
        <v>0.43124999999999997</v>
      </c>
      <c r="C275" s="89" t="s">
        <v>1676</v>
      </c>
      <c r="D275" s="89" t="s">
        <v>367</v>
      </c>
      <c r="E275" s="89" t="s">
        <v>1704</v>
      </c>
      <c r="F275" s="89" t="s">
        <v>4520</v>
      </c>
      <c r="G275" s="89">
        <v>1</v>
      </c>
      <c r="H275" s="91">
        <v>41513</v>
      </c>
      <c r="I275" s="92">
        <v>0.46527777777777773</v>
      </c>
      <c r="J275" s="89" t="s">
        <v>4521</v>
      </c>
      <c r="K275" s="90">
        <f t="shared" si="9"/>
        <v>1</v>
      </c>
    </row>
    <row r="276" spans="1:11" ht="20.100000000000001" customHeight="1" x14ac:dyDescent="0.3">
      <c r="A276" s="91">
        <v>41487</v>
      </c>
      <c r="B276" s="92">
        <v>0.54166666666666663</v>
      </c>
      <c r="C276" s="89" t="s">
        <v>1153</v>
      </c>
      <c r="D276" s="89" t="s">
        <v>117</v>
      </c>
      <c r="E276" s="89" t="s">
        <v>678</v>
      </c>
      <c r="F276" s="89" t="s">
        <v>679</v>
      </c>
      <c r="G276" s="89">
        <v>1</v>
      </c>
      <c r="H276" s="91">
        <v>41499</v>
      </c>
      <c r="I276" s="92">
        <v>0.5625</v>
      </c>
      <c r="J276" s="89" t="s">
        <v>4018</v>
      </c>
      <c r="K276" s="90">
        <f t="shared" si="9"/>
        <v>12</v>
      </c>
    </row>
    <row r="277" spans="1:11" ht="20.100000000000001" customHeight="1" x14ac:dyDescent="0.3">
      <c r="A277" s="91">
        <v>41487</v>
      </c>
      <c r="B277" s="92">
        <v>0.54166666666666663</v>
      </c>
      <c r="C277" s="89" t="s">
        <v>1153</v>
      </c>
      <c r="D277" s="89" t="s">
        <v>117</v>
      </c>
      <c r="E277" s="89" t="s">
        <v>678</v>
      </c>
      <c r="F277" s="89" t="s">
        <v>679</v>
      </c>
      <c r="G277" s="89">
        <v>1</v>
      </c>
      <c r="H277" s="91">
        <v>41515</v>
      </c>
      <c r="I277" s="92">
        <v>0.41666666666666669</v>
      </c>
      <c r="J277" s="89" t="s">
        <v>4591</v>
      </c>
      <c r="K277" s="90">
        <f t="shared" si="9"/>
        <v>28</v>
      </c>
    </row>
    <row r="278" spans="1:11" ht="20.100000000000001" customHeight="1" x14ac:dyDescent="0.3">
      <c r="A278" s="91">
        <v>41495</v>
      </c>
      <c r="B278" s="92">
        <v>0.4513888888888889</v>
      </c>
      <c r="C278" s="89" t="s">
        <v>1153</v>
      </c>
      <c r="D278" s="89" t="s">
        <v>1233</v>
      </c>
      <c r="E278" s="89" t="s">
        <v>3937</v>
      </c>
      <c r="F278" s="89" t="s">
        <v>880</v>
      </c>
      <c r="G278" s="89">
        <v>1</v>
      </c>
      <c r="H278" s="91">
        <v>41498</v>
      </c>
      <c r="I278" s="92">
        <v>0.5</v>
      </c>
      <c r="J278" s="89" t="s">
        <v>3968</v>
      </c>
      <c r="K278" s="90">
        <f t="shared" si="9"/>
        <v>3</v>
      </c>
    </row>
    <row r="279" spans="1:11" ht="20.100000000000001" customHeight="1" x14ac:dyDescent="0.3">
      <c r="A279" s="91">
        <v>41495</v>
      </c>
      <c r="B279" s="92">
        <v>0.4513888888888889</v>
      </c>
      <c r="C279" s="89" t="s">
        <v>1153</v>
      </c>
      <c r="D279" s="89" t="s">
        <v>1233</v>
      </c>
      <c r="E279" s="89" t="s">
        <v>3937</v>
      </c>
      <c r="F279" s="89" t="s">
        <v>880</v>
      </c>
      <c r="G279" s="89">
        <v>1</v>
      </c>
      <c r="H279" s="91">
        <v>41498</v>
      </c>
      <c r="I279" s="92">
        <v>0.5</v>
      </c>
      <c r="J279" s="89" t="s">
        <v>3969</v>
      </c>
      <c r="K279" s="90">
        <f t="shared" si="9"/>
        <v>3</v>
      </c>
    </row>
    <row r="280" spans="1:11" ht="20.100000000000001" customHeight="1" x14ac:dyDescent="0.3">
      <c r="A280" s="91">
        <v>41478</v>
      </c>
      <c r="C280" s="89" t="s">
        <v>1153</v>
      </c>
      <c r="D280" s="89" t="s">
        <v>117</v>
      </c>
      <c r="E280" s="89" t="s">
        <v>415</v>
      </c>
      <c r="F280" s="89" t="s">
        <v>4161</v>
      </c>
      <c r="G280" s="89">
        <v>1</v>
      </c>
      <c r="H280" s="91">
        <v>41505</v>
      </c>
      <c r="I280" s="92">
        <v>0.52083333333333337</v>
      </c>
      <c r="J280" s="89" t="s">
        <v>4178</v>
      </c>
      <c r="K280" s="90">
        <f t="shared" si="9"/>
        <v>27</v>
      </c>
    </row>
    <row r="281" spans="1:11" ht="20.100000000000001" customHeight="1" x14ac:dyDescent="0.3">
      <c r="A281" s="91">
        <v>41478</v>
      </c>
      <c r="C281" s="89" t="s">
        <v>1153</v>
      </c>
      <c r="D281" s="89" t="s">
        <v>117</v>
      </c>
      <c r="E281" s="89" t="s">
        <v>415</v>
      </c>
      <c r="F281" s="89" t="s">
        <v>4275</v>
      </c>
      <c r="G281" s="89">
        <v>1</v>
      </c>
      <c r="H281" s="91">
        <v>41507</v>
      </c>
      <c r="I281" s="92">
        <v>0.55555555555555558</v>
      </c>
      <c r="J281" s="89" t="s">
        <v>4317</v>
      </c>
      <c r="K281" s="90">
        <f t="shared" si="9"/>
        <v>29</v>
      </c>
    </row>
    <row r="282" spans="1:11" ht="20.100000000000001" customHeight="1" x14ac:dyDescent="0.3">
      <c r="A282" s="91">
        <v>41463</v>
      </c>
      <c r="B282" s="92">
        <v>0.60069444444444442</v>
      </c>
      <c r="C282" s="89" t="s">
        <v>1153</v>
      </c>
      <c r="D282" s="89" t="s">
        <v>117</v>
      </c>
      <c r="E282" s="89" t="s">
        <v>814</v>
      </c>
      <c r="F282" s="89" t="s">
        <v>4345</v>
      </c>
      <c r="G282" s="89">
        <v>1</v>
      </c>
      <c r="H282" s="91">
        <v>41507</v>
      </c>
      <c r="I282" s="92">
        <v>0.375</v>
      </c>
      <c r="J282" s="89" t="s">
        <v>4346</v>
      </c>
      <c r="K282" s="90">
        <f t="shared" si="9"/>
        <v>44</v>
      </c>
    </row>
    <row r="283" spans="1:11" ht="20.100000000000001" customHeight="1" x14ac:dyDescent="0.3">
      <c r="A283" s="91">
        <v>41477</v>
      </c>
      <c r="B283" s="92">
        <v>0.29166666666666669</v>
      </c>
      <c r="C283" s="89" t="s">
        <v>1153</v>
      </c>
      <c r="D283" s="89" t="s">
        <v>51</v>
      </c>
      <c r="E283" s="89" t="s">
        <v>2414</v>
      </c>
      <c r="F283" s="89" t="s">
        <v>3603</v>
      </c>
      <c r="G283" s="89">
        <v>1</v>
      </c>
      <c r="H283" s="91">
        <v>41487</v>
      </c>
      <c r="I283" s="92">
        <v>0.54166666666666663</v>
      </c>
      <c r="J283" s="89" t="s">
        <v>3618</v>
      </c>
      <c r="K283" s="90">
        <f t="shared" si="9"/>
        <v>10</v>
      </c>
    </row>
    <row r="284" spans="1:11" ht="20.100000000000001" customHeight="1" x14ac:dyDescent="0.3">
      <c r="A284" s="91">
        <v>41491</v>
      </c>
      <c r="B284" s="92">
        <v>0.625</v>
      </c>
      <c r="C284" s="89" t="s">
        <v>1153</v>
      </c>
      <c r="D284" s="89" t="s">
        <v>51</v>
      </c>
      <c r="E284" s="89" t="s">
        <v>2414</v>
      </c>
      <c r="F284" s="89" t="s">
        <v>3777</v>
      </c>
      <c r="G284" s="89">
        <v>1</v>
      </c>
      <c r="H284" s="91">
        <v>41493</v>
      </c>
      <c r="I284" s="92">
        <v>0.47847222222222219</v>
      </c>
      <c r="J284" s="89" t="s">
        <v>3800</v>
      </c>
      <c r="K284" s="90">
        <f t="shared" si="9"/>
        <v>2</v>
      </c>
    </row>
    <row r="285" spans="1:11" ht="20.100000000000001" customHeight="1" x14ac:dyDescent="0.3">
      <c r="A285" s="91">
        <v>41495</v>
      </c>
      <c r="B285" s="92">
        <v>0.29166666666666669</v>
      </c>
      <c r="C285" s="89" t="s">
        <v>1153</v>
      </c>
      <c r="D285" s="89" t="s">
        <v>51</v>
      </c>
      <c r="E285" s="89" t="s">
        <v>2414</v>
      </c>
      <c r="F285" s="89" t="s">
        <v>3777</v>
      </c>
      <c r="G285" s="89">
        <v>1</v>
      </c>
      <c r="H285" s="91">
        <v>41500</v>
      </c>
      <c r="I285" s="92">
        <v>0.67361111111111116</v>
      </c>
      <c r="J285" s="89" t="s">
        <v>4102</v>
      </c>
      <c r="K285" s="90">
        <f t="shared" si="9"/>
        <v>5</v>
      </c>
    </row>
    <row r="286" spans="1:11" ht="20.100000000000001" customHeight="1" x14ac:dyDescent="0.3">
      <c r="A286" s="91">
        <v>41472</v>
      </c>
      <c r="B286" s="92">
        <v>0.59375</v>
      </c>
      <c r="C286" s="89" t="s">
        <v>1153</v>
      </c>
      <c r="D286" s="89" t="s">
        <v>117</v>
      </c>
      <c r="E286" s="89" t="s">
        <v>1567</v>
      </c>
      <c r="F286" s="89" t="s">
        <v>107</v>
      </c>
      <c r="G286" s="89">
        <v>1</v>
      </c>
      <c r="H286" s="91">
        <v>41499</v>
      </c>
      <c r="I286" s="92">
        <v>0.54861111111111105</v>
      </c>
      <c r="J286" s="89" t="s">
        <v>4006</v>
      </c>
      <c r="K286" s="90">
        <f t="shared" si="9"/>
        <v>27</v>
      </c>
    </row>
    <row r="287" spans="1:11" ht="20.100000000000001" customHeight="1" x14ac:dyDescent="0.3">
      <c r="A287" s="91">
        <v>41508</v>
      </c>
      <c r="B287" s="92">
        <v>0.42083333333333334</v>
      </c>
      <c r="C287" s="89" t="s">
        <v>1153</v>
      </c>
      <c r="D287" s="89" t="s">
        <v>117</v>
      </c>
      <c r="E287" s="89" t="s">
        <v>2231</v>
      </c>
      <c r="F287" s="89" t="s">
        <v>4410</v>
      </c>
      <c r="G287" s="89">
        <v>1</v>
      </c>
      <c r="H287" s="91">
        <v>41512</v>
      </c>
      <c r="I287" s="92">
        <v>0.47638888888888892</v>
      </c>
      <c r="J287" s="89" t="s">
        <v>4460</v>
      </c>
      <c r="K287" s="90">
        <f t="shared" si="9"/>
        <v>4</v>
      </c>
    </row>
    <row r="288" spans="1:11" ht="20.100000000000001" customHeight="1" x14ac:dyDescent="0.3">
      <c r="A288" s="91">
        <v>41512</v>
      </c>
      <c r="B288" s="92">
        <v>0.58333333333333337</v>
      </c>
      <c r="C288" s="89" t="s">
        <v>1153</v>
      </c>
      <c r="D288" s="89" t="s">
        <v>51</v>
      </c>
      <c r="E288" s="89" t="s">
        <v>4585</v>
      </c>
      <c r="F288" s="89" t="s">
        <v>4586</v>
      </c>
      <c r="G288" s="89">
        <v>1</v>
      </c>
      <c r="H288" s="91">
        <v>41515</v>
      </c>
      <c r="I288" s="89" t="s">
        <v>222</v>
      </c>
      <c r="J288" s="89" t="s">
        <v>4601</v>
      </c>
      <c r="K288" s="90">
        <f t="shared" si="9"/>
        <v>3</v>
      </c>
    </row>
    <row r="289" spans="1:11" ht="20.100000000000001" customHeight="1" x14ac:dyDescent="0.3">
      <c r="A289" s="91">
        <v>41512</v>
      </c>
      <c r="B289" s="92">
        <v>0.58333333333333337</v>
      </c>
      <c r="C289" s="89" t="s">
        <v>1153</v>
      </c>
      <c r="D289" s="89" t="s">
        <v>51</v>
      </c>
      <c r="E289" s="89" t="s">
        <v>4585</v>
      </c>
      <c r="F289" s="89" t="s">
        <v>4586</v>
      </c>
      <c r="G289" s="89">
        <v>1</v>
      </c>
      <c r="H289" s="91">
        <v>41519</v>
      </c>
      <c r="I289" s="92">
        <v>0.64583333333333337</v>
      </c>
      <c r="J289" s="89" t="s">
        <v>4749</v>
      </c>
      <c r="K289" s="90">
        <f t="shared" si="9"/>
        <v>7</v>
      </c>
    </row>
    <row r="290" spans="1:11" ht="20.100000000000001" customHeight="1" x14ac:dyDescent="0.3">
      <c r="A290" s="91">
        <v>41514</v>
      </c>
      <c r="B290" s="92">
        <v>0.70833333333333337</v>
      </c>
      <c r="C290" s="89" t="s">
        <v>1676</v>
      </c>
      <c r="D290" s="89" t="s">
        <v>2087</v>
      </c>
      <c r="E290" s="89" t="s">
        <v>4632</v>
      </c>
      <c r="F290" s="89" t="s">
        <v>4633</v>
      </c>
      <c r="G290" s="89">
        <v>1</v>
      </c>
      <c r="H290" s="91">
        <v>41516</v>
      </c>
      <c r="I290" s="92">
        <v>0.33333333333333331</v>
      </c>
      <c r="J290" s="89" t="s">
        <v>4634</v>
      </c>
      <c r="K290" s="90">
        <f t="shared" si="9"/>
        <v>2</v>
      </c>
    </row>
    <row r="291" spans="1:11" ht="20.100000000000001" customHeight="1" x14ac:dyDescent="0.3">
      <c r="A291" s="91">
        <v>41514</v>
      </c>
      <c r="B291" s="92">
        <v>0.70833333333333337</v>
      </c>
      <c r="C291" s="89" t="s">
        <v>1676</v>
      </c>
      <c r="D291" s="89" t="s">
        <v>2087</v>
      </c>
      <c r="E291" s="89" t="s">
        <v>4632</v>
      </c>
      <c r="F291" s="89" t="s">
        <v>4633</v>
      </c>
      <c r="G291" s="89">
        <v>1</v>
      </c>
      <c r="H291" s="91">
        <v>41516</v>
      </c>
      <c r="I291" s="92">
        <v>0.33333333333333331</v>
      </c>
      <c r="J291" s="89" t="s">
        <v>4635</v>
      </c>
      <c r="K291" s="90">
        <f t="shared" si="9"/>
        <v>2</v>
      </c>
    </row>
    <row r="292" spans="1:11" ht="20.100000000000001" customHeight="1" x14ac:dyDescent="0.3">
      <c r="A292" s="91">
        <v>41516</v>
      </c>
      <c r="B292" s="92">
        <v>0.3888888888888889</v>
      </c>
      <c r="C292" s="89" t="s">
        <v>14</v>
      </c>
      <c r="D292" s="89" t="s">
        <v>2087</v>
      </c>
      <c r="E292" s="89" t="s">
        <v>4632</v>
      </c>
      <c r="F292" s="89" t="s">
        <v>716</v>
      </c>
      <c r="G292" s="89">
        <v>1</v>
      </c>
      <c r="H292" s="91">
        <v>41516</v>
      </c>
      <c r="I292" s="92">
        <v>0.66666666666666663</v>
      </c>
      <c r="J292" s="89" t="s">
        <v>4690</v>
      </c>
      <c r="K292" s="90">
        <f t="shared" si="9"/>
        <v>0</v>
      </c>
    </row>
    <row r="293" spans="1:11" ht="20.100000000000001" customHeight="1" x14ac:dyDescent="0.3">
      <c r="A293" s="91">
        <v>41516</v>
      </c>
      <c r="B293" s="92">
        <v>0.3888888888888889</v>
      </c>
      <c r="C293" s="89" t="s">
        <v>14</v>
      </c>
      <c r="D293" s="89" t="s">
        <v>2087</v>
      </c>
      <c r="E293" s="89" t="s">
        <v>4632</v>
      </c>
      <c r="F293" s="89" t="s">
        <v>716</v>
      </c>
      <c r="G293" s="89">
        <v>1</v>
      </c>
      <c r="H293" s="91">
        <v>41520</v>
      </c>
      <c r="I293" s="92">
        <v>0.44513888888888892</v>
      </c>
      <c r="J293" s="89" t="s">
        <v>4776</v>
      </c>
      <c r="K293" s="90">
        <f t="shared" si="9"/>
        <v>4</v>
      </c>
    </row>
    <row r="294" spans="1:11" ht="20.100000000000001" customHeight="1" x14ac:dyDescent="0.3">
      <c r="A294" s="91">
        <v>41494</v>
      </c>
      <c r="B294" s="92">
        <v>0.36458333333333331</v>
      </c>
      <c r="C294" s="89" t="s">
        <v>1153</v>
      </c>
      <c r="D294" s="89" t="s">
        <v>363</v>
      </c>
      <c r="E294" s="89" t="s">
        <v>1174</v>
      </c>
      <c r="F294" s="89" t="s">
        <v>4037</v>
      </c>
      <c r="G294" s="89">
        <v>1</v>
      </c>
      <c r="H294" s="91">
        <v>41499</v>
      </c>
      <c r="I294" s="92">
        <v>0.67708333333333337</v>
      </c>
      <c r="J294" s="89" t="s">
        <v>4038</v>
      </c>
      <c r="K294" s="90">
        <f t="shared" si="9"/>
        <v>5</v>
      </c>
    </row>
    <row r="295" spans="1:11" ht="20.100000000000001" customHeight="1" x14ac:dyDescent="0.3">
      <c r="A295" s="91">
        <v>41498</v>
      </c>
      <c r="B295" s="92">
        <v>0.40625</v>
      </c>
      <c r="C295" s="89" t="s">
        <v>1153</v>
      </c>
      <c r="D295" s="89" t="s">
        <v>2439</v>
      </c>
      <c r="E295" s="89" t="s">
        <v>1174</v>
      </c>
      <c r="F295" s="89" t="s">
        <v>4204</v>
      </c>
      <c r="G295" s="89">
        <v>1</v>
      </c>
      <c r="H295" s="91">
        <v>41505</v>
      </c>
      <c r="I295" s="92">
        <v>0.66666666666666663</v>
      </c>
      <c r="J295" s="89" t="s">
        <v>4205</v>
      </c>
      <c r="K295" s="90">
        <f t="shared" si="9"/>
        <v>7</v>
      </c>
    </row>
    <row r="296" spans="1:11" ht="20.100000000000001" customHeight="1" x14ac:dyDescent="0.3">
      <c r="A296" s="91">
        <v>41487</v>
      </c>
      <c r="B296" s="92">
        <v>0.41666666666666669</v>
      </c>
      <c r="C296" s="89" t="s">
        <v>1153</v>
      </c>
      <c r="D296" s="89" t="s">
        <v>117</v>
      </c>
      <c r="E296" s="89" t="s">
        <v>2629</v>
      </c>
      <c r="F296" s="89" t="s">
        <v>3670</v>
      </c>
      <c r="G296" s="89">
        <v>1</v>
      </c>
      <c r="H296" s="91">
        <v>41499</v>
      </c>
      <c r="I296" s="92">
        <v>0.55555555555555558</v>
      </c>
      <c r="J296" s="89" t="s">
        <v>4013</v>
      </c>
      <c r="K296" s="90">
        <f t="shared" si="9"/>
        <v>12</v>
      </c>
    </row>
    <row r="297" spans="1:11" ht="20.100000000000001" customHeight="1" x14ac:dyDescent="0.3">
      <c r="A297" s="91">
        <v>41487</v>
      </c>
      <c r="B297" s="92">
        <v>0.41666666666666669</v>
      </c>
      <c r="C297" s="89" t="s">
        <v>1153</v>
      </c>
      <c r="D297" s="89" t="s">
        <v>117</v>
      </c>
      <c r="E297" s="89" t="s">
        <v>2629</v>
      </c>
      <c r="F297" s="89" t="s">
        <v>3670</v>
      </c>
      <c r="G297" s="89">
        <v>1</v>
      </c>
      <c r="H297" s="91">
        <v>41506</v>
      </c>
      <c r="I297" s="92">
        <v>0.49236111111111108</v>
      </c>
      <c r="J297" s="89" t="s">
        <v>4242</v>
      </c>
      <c r="K297" s="90">
        <f t="shared" si="9"/>
        <v>19</v>
      </c>
    </row>
    <row r="298" spans="1:11" ht="20.100000000000001" customHeight="1" x14ac:dyDescent="0.3">
      <c r="A298" s="91">
        <v>41487</v>
      </c>
      <c r="B298" s="92">
        <v>0.41666666666666669</v>
      </c>
      <c r="C298" s="89" t="s">
        <v>1153</v>
      </c>
      <c r="D298" s="89" t="s">
        <v>117</v>
      </c>
      <c r="E298" s="89" t="s">
        <v>2629</v>
      </c>
      <c r="F298" s="89" t="s">
        <v>3670</v>
      </c>
      <c r="G298" s="89">
        <v>1</v>
      </c>
      <c r="H298" s="91">
        <v>41506</v>
      </c>
      <c r="I298" s="92">
        <v>0.49236111111111108</v>
      </c>
      <c r="J298" s="89" t="s">
        <v>4242</v>
      </c>
      <c r="K298" s="90">
        <f t="shared" si="9"/>
        <v>19</v>
      </c>
    </row>
    <row r="299" spans="1:11" ht="20.100000000000001" customHeight="1" x14ac:dyDescent="0.3">
      <c r="A299" s="91">
        <v>41487</v>
      </c>
      <c r="B299" s="92">
        <v>0.41666666666666669</v>
      </c>
      <c r="C299" s="89" t="s">
        <v>1153</v>
      </c>
      <c r="D299" s="89" t="s">
        <v>117</v>
      </c>
      <c r="E299" s="89" t="s">
        <v>2629</v>
      </c>
      <c r="F299" s="89" t="s">
        <v>3670</v>
      </c>
      <c r="G299" s="89">
        <v>1</v>
      </c>
      <c r="H299" s="91">
        <v>41491</v>
      </c>
      <c r="I299" s="92">
        <v>0.5625</v>
      </c>
      <c r="J299" s="89" t="s">
        <v>3693</v>
      </c>
      <c r="K299" s="90">
        <f t="shared" si="9"/>
        <v>4</v>
      </c>
    </row>
    <row r="300" spans="1:11" ht="20.100000000000001" customHeight="1" x14ac:dyDescent="0.3">
      <c r="A300" s="91">
        <v>41500</v>
      </c>
      <c r="B300" s="92">
        <v>0.65277777777777779</v>
      </c>
      <c r="C300" s="89" t="s">
        <v>1676</v>
      </c>
      <c r="D300" s="89" t="s">
        <v>2593</v>
      </c>
      <c r="E300" s="89" t="s">
        <v>2629</v>
      </c>
      <c r="F300" s="89" t="s">
        <v>3670</v>
      </c>
      <c r="G300" s="89">
        <v>1</v>
      </c>
      <c r="H300" s="91">
        <v>41500</v>
      </c>
      <c r="I300" s="92">
        <v>0.71319444444444446</v>
      </c>
      <c r="J300" s="89" t="s">
        <v>3693</v>
      </c>
      <c r="K300" s="90">
        <f t="shared" si="9"/>
        <v>0</v>
      </c>
    </row>
    <row r="301" spans="1:11" ht="20.100000000000001" customHeight="1" x14ac:dyDescent="0.3">
      <c r="A301" s="91">
        <v>41500</v>
      </c>
      <c r="B301" s="92">
        <v>0.65277777777777779</v>
      </c>
      <c r="C301" s="89" t="s">
        <v>1676</v>
      </c>
      <c r="D301" s="89" t="s">
        <v>2593</v>
      </c>
      <c r="E301" s="89" t="s">
        <v>2629</v>
      </c>
      <c r="F301" s="89" t="s">
        <v>3670</v>
      </c>
      <c r="G301" s="89">
        <v>1</v>
      </c>
      <c r="H301" s="91">
        <v>41500</v>
      </c>
      <c r="I301" s="92">
        <v>0.71319444444444446</v>
      </c>
      <c r="J301" s="89" t="s">
        <v>4013</v>
      </c>
      <c r="K301" s="90">
        <f t="shared" si="9"/>
        <v>0</v>
      </c>
    </row>
    <row r="302" spans="1:11" ht="20.100000000000001" customHeight="1" x14ac:dyDescent="0.3">
      <c r="A302" s="91">
        <v>41500</v>
      </c>
      <c r="B302" s="92">
        <v>0.65277777777777779</v>
      </c>
      <c r="C302" s="89" t="s">
        <v>1676</v>
      </c>
      <c r="D302" s="89" t="s">
        <v>2593</v>
      </c>
      <c r="E302" s="89" t="s">
        <v>2629</v>
      </c>
      <c r="F302" s="89" t="s">
        <v>3670</v>
      </c>
      <c r="G302" s="89">
        <v>1</v>
      </c>
      <c r="H302" s="91">
        <v>41501</v>
      </c>
      <c r="I302" s="92" t="s">
        <v>4169</v>
      </c>
      <c r="J302" s="89" t="s">
        <v>4170</v>
      </c>
      <c r="K302" s="90"/>
    </row>
    <row r="303" spans="1:11" ht="20.100000000000001" customHeight="1" x14ac:dyDescent="0.3">
      <c r="A303" s="91">
        <v>41505</v>
      </c>
      <c r="B303" s="92">
        <v>0.4861111111111111</v>
      </c>
      <c r="C303" s="89" t="s">
        <v>696</v>
      </c>
      <c r="D303" s="89" t="s">
        <v>2593</v>
      </c>
      <c r="E303" s="89" t="s">
        <v>2629</v>
      </c>
      <c r="F303" s="89" t="s">
        <v>4202</v>
      </c>
      <c r="G303" s="89">
        <v>1</v>
      </c>
      <c r="H303" s="91">
        <v>41505</v>
      </c>
      <c r="I303" s="92">
        <v>0.66666666666666663</v>
      </c>
      <c r="J303" s="89" t="s">
        <v>4203</v>
      </c>
      <c r="K303" s="90">
        <f>H303-A303</f>
        <v>0</v>
      </c>
    </row>
    <row r="304" spans="1:11" ht="20.100000000000001" customHeight="1" x14ac:dyDescent="0.3">
      <c r="A304" s="91">
        <v>41505</v>
      </c>
      <c r="B304" s="92">
        <v>0.4861111111111111</v>
      </c>
      <c r="C304" s="89" t="s">
        <v>696</v>
      </c>
      <c r="D304" s="89" t="s">
        <v>2593</v>
      </c>
      <c r="E304" s="89" t="s">
        <v>2629</v>
      </c>
      <c r="F304" s="89" t="s">
        <v>4202</v>
      </c>
      <c r="G304" s="89">
        <v>1</v>
      </c>
      <c r="H304" s="91">
        <v>41506</v>
      </c>
      <c r="I304" s="92">
        <v>0.59027777777777779</v>
      </c>
      <c r="J304" s="89" t="s">
        <v>4261</v>
      </c>
      <c r="K304" s="90">
        <f>H304-A304</f>
        <v>1</v>
      </c>
    </row>
    <row r="305" spans="1:11" ht="20.100000000000001" customHeight="1" x14ac:dyDescent="0.3">
      <c r="A305" s="91">
        <v>41491</v>
      </c>
      <c r="B305" s="92">
        <v>0.68472222222222223</v>
      </c>
      <c r="C305" s="89" t="s">
        <v>300</v>
      </c>
      <c r="D305" s="89" t="s">
        <v>779</v>
      </c>
      <c r="E305" s="89" t="s">
        <v>934</v>
      </c>
      <c r="F305" s="89" t="s">
        <v>3392</v>
      </c>
      <c r="G305" s="89">
        <v>1</v>
      </c>
      <c r="H305" s="91">
        <v>41495</v>
      </c>
      <c r="I305" s="92">
        <v>0.58333333333333337</v>
      </c>
      <c r="J305" s="89" t="s">
        <v>3913</v>
      </c>
      <c r="K305" s="90">
        <f>H305-A305</f>
        <v>4</v>
      </c>
    </row>
    <row r="306" spans="1:11" ht="20.100000000000001" customHeight="1" x14ac:dyDescent="0.3">
      <c r="A306" s="91">
        <v>41501</v>
      </c>
      <c r="B306" s="92">
        <v>0.70694444444444438</v>
      </c>
      <c r="C306" s="89" t="s">
        <v>300</v>
      </c>
      <c r="D306" s="89" t="s">
        <v>779</v>
      </c>
      <c r="E306" s="89" t="s">
        <v>934</v>
      </c>
      <c r="F306" s="89" t="s">
        <v>66</v>
      </c>
      <c r="G306" s="89">
        <v>1</v>
      </c>
      <c r="H306" s="91">
        <v>41502</v>
      </c>
      <c r="I306" s="92">
        <v>0.4861111111111111</v>
      </c>
      <c r="J306" s="89" t="s">
        <v>4153</v>
      </c>
      <c r="K306" s="90">
        <f>H306-A306</f>
        <v>1</v>
      </c>
    </row>
    <row r="307" spans="1:11" ht="20.100000000000001" customHeight="1" x14ac:dyDescent="0.3">
      <c r="A307" s="91">
        <v>41500</v>
      </c>
      <c r="B307" s="92">
        <v>0.61111111111111105</v>
      </c>
      <c r="C307" s="89" t="s">
        <v>696</v>
      </c>
      <c r="D307" s="89" t="s">
        <v>2593</v>
      </c>
      <c r="E307" s="89" t="s">
        <v>4109</v>
      </c>
      <c r="F307" s="89" t="s">
        <v>2610</v>
      </c>
      <c r="G307" s="89">
        <v>1</v>
      </c>
      <c r="H307" s="91">
        <v>41500</v>
      </c>
      <c r="I307" s="92">
        <v>0.71597222222222223</v>
      </c>
      <c r="J307" s="89" t="s">
        <v>4110</v>
      </c>
      <c r="K307" s="90"/>
    </row>
    <row r="308" spans="1:11" ht="20.100000000000001" customHeight="1" x14ac:dyDescent="0.3">
      <c r="A308" s="91">
        <v>41500</v>
      </c>
      <c r="B308" s="92">
        <v>0.61111111111111105</v>
      </c>
      <c r="C308" s="89" t="s">
        <v>696</v>
      </c>
      <c r="D308" s="89" t="s">
        <v>2593</v>
      </c>
      <c r="E308" s="89" t="s">
        <v>4109</v>
      </c>
      <c r="F308" s="89" t="s">
        <v>2610</v>
      </c>
      <c r="G308" s="89">
        <v>1</v>
      </c>
      <c r="H308" s="91">
        <v>41500</v>
      </c>
      <c r="I308" s="92">
        <v>0.71597222222222223</v>
      </c>
      <c r="J308" s="89" t="s">
        <v>4111</v>
      </c>
      <c r="K308" s="90"/>
    </row>
    <row r="309" spans="1:11" ht="20.100000000000001" customHeight="1" x14ac:dyDescent="0.3">
      <c r="A309" s="91">
        <v>41500</v>
      </c>
      <c r="B309" s="92">
        <v>0.61111111111111105</v>
      </c>
      <c r="C309" s="89" t="s">
        <v>696</v>
      </c>
      <c r="D309" s="89" t="s">
        <v>2593</v>
      </c>
      <c r="E309" s="89" t="s">
        <v>4109</v>
      </c>
      <c r="F309" s="89" t="s">
        <v>2610</v>
      </c>
      <c r="G309" s="89">
        <v>1</v>
      </c>
      <c r="H309" s="91">
        <v>41500</v>
      </c>
      <c r="I309" s="92">
        <v>0.71597222222222223</v>
      </c>
      <c r="J309" s="89" t="s">
        <v>4112</v>
      </c>
      <c r="K309" s="90"/>
    </row>
    <row r="310" spans="1:11" ht="20.100000000000001" customHeight="1" x14ac:dyDescent="0.3">
      <c r="A310" s="91">
        <v>41491</v>
      </c>
      <c r="B310" s="92">
        <v>0.3125</v>
      </c>
      <c r="C310" s="89" t="s">
        <v>1153</v>
      </c>
      <c r="D310" s="89" t="s">
        <v>363</v>
      </c>
      <c r="E310" s="89" t="s">
        <v>728</v>
      </c>
      <c r="F310" s="89" t="s">
        <v>729</v>
      </c>
      <c r="G310" s="89">
        <v>1</v>
      </c>
      <c r="H310" s="91">
        <v>41500</v>
      </c>
      <c r="I310" s="92">
        <v>0.66666666666666663</v>
      </c>
      <c r="J310" s="89" t="s">
        <v>4098</v>
      </c>
      <c r="K310" s="90">
        <f t="shared" ref="K310:K317" si="10">H310-A310</f>
        <v>9</v>
      </c>
    </row>
    <row r="311" spans="1:11" ht="20.100000000000001" customHeight="1" x14ac:dyDescent="0.3">
      <c r="A311" s="91">
        <v>41477</v>
      </c>
      <c r="B311" s="92">
        <v>0.61875000000000002</v>
      </c>
      <c r="C311" s="89" t="s">
        <v>1153</v>
      </c>
      <c r="D311" s="89" t="s">
        <v>117</v>
      </c>
      <c r="E311" s="89" t="s">
        <v>807</v>
      </c>
      <c r="F311" s="89" t="s">
        <v>3613</v>
      </c>
      <c r="G311" s="89">
        <v>1</v>
      </c>
      <c r="H311" s="91">
        <v>41492</v>
      </c>
      <c r="I311" s="92">
        <v>0.4826388888888889</v>
      </c>
      <c r="J311" s="89" t="s">
        <v>3733</v>
      </c>
      <c r="K311" s="90">
        <f t="shared" si="10"/>
        <v>15</v>
      </c>
    </row>
    <row r="312" spans="1:11" ht="20.100000000000001" customHeight="1" x14ac:dyDescent="0.3">
      <c r="A312" s="91">
        <v>41453</v>
      </c>
      <c r="B312" s="92">
        <v>0.60347222222222219</v>
      </c>
      <c r="C312" s="89" t="s">
        <v>1153</v>
      </c>
      <c r="D312" s="89" t="s">
        <v>117</v>
      </c>
      <c r="E312" s="89" t="s">
        <v>1221</v>
      </c>
      <c r="F312" s="89" t="s">
        <v>724</v>
      </c>
      <c r="G312" s="89">
        <v>1</v>
      </c>
      <c r="H312" s="91">
        <v>41494</v>
      </c>
      <c r="I312" s="92">
        <v>0.54861111111111105</v>
      </c>
      <c r="J312" s="89" t="s">
        <v>3852</v>
      </c>
      <c r="K312" s="90">
        <f t="shared" si="10"/>
        <v>41</v>
      </c>
    </row>
    <row r="313" spans="1:11" ht="20.100000000000001" customHeight="1" x14ac:dyDescent="0.3">
      <c r="A313" s="91">
        <v>41458</v>
      </c>
      <c r="B313" s="92">
        <v>0.36458333333333331</v>
      </c>
      <c r="C313" s="89" t="s">
        <v>1153</v>
      </c>
      <c r="D313" s="89" t="s">
        <v>117</v>
      </c>
      <c r="E313" s="89" t="s">
        <v>1221</v>
      </c>
      <c r="F313" s="89" t="s">
        <v>724</v>
      </c>
      <c r="G313" s="89">
        <v>1</v>
      </c>
      <c r="H313" s="91">
        <v>41514</v>
      </c>
      <c r="I313" s="92">
        <v>0.41666666666666669</v>
      </c>
      <c r="J313" s="89" t="s">
        <v>4540</v>
      </c>
      <c r="K313" s="90">
        <f t="shared" si="10"/>
        <v>56</v>
      </c>
    </row>
    <row r="314" spans="1:11" ht="20.100000000000001" customHeight="1" x14ac:dyDescent="0.3">
      <c r="A314" s="91">
        <v>41505</v>
      </c>
      <c r="B314" s="92">
        <v>0.92013888888888884</v>
      </c>
      <c r="C314" s="89" t="s">
        <v>1676</v>
      </c>
      <c r="D314" s="89" t="s">
        <v>2247</v>
      </c>
      <c r="E314" s="89" t="s">
        <v>4366</v>
      </c>
      <c r="F314" s="89" t="s">
        <v>4367</v>
      </c>
      <c r="G314" s="89">
        <v>1</v>
      </c>
      <c r="H314" s="91">
        <v>41508</v>
      </c>
      <c r="I314" s="92">
        <v>0.55069444444444449</v>
      </c>
      <c r="J314" s="89" t="s">
        <v>4368</v>
      </c>
      <c r="K314" s="90">
        <f t="shared" si="10"/>
        <v>3</v>
      </c>
    </row>
    <row r="315" spans="1:11" ht="20.100000000000001" customHeight="1" x14ac:dyDescent="0.3">
      <c r="A315" s="91">
        <v>41495</v>
      </c>
      <c r="B315" s="92">
        <v>0.29166666666666669</v>
      </c>
      <c r="C315" s="89" t="s">
        <v>1153</v>
      </c>
      <c r="D315" s="89" t="s">
        <v>51</v>
      </c>
      <c r="E315" s="89" t="s">
        <v>1899</v>
      </c>
      <c r="F315" s="89" t="s">
        <v>4298</v>
      </c>
      <c r="G315" s="89">
        <v>1</v>
      </c>
      <c r="H315" s="91">
        <v>41512</v>
      </c>
      <c r="I315" s="92">
        <v>0.57638888888888895</v>
      </c>
      <c r="J315" s="89" t="s">
        <v>4484</v>
      </c>
      <c r="K315" s="90">
        <f t="shared" si="10"/>
        <v>17</v>
      </c>
    </row>
    <row r="316" spans="1:11" ht="20.100000000000001" customHeight="1" x14ac:dyDescent="0.3">
      <c r="A316" s="91">
        <v>41512</v>
      </c>
      <c r="B316" s="92">
        <v>0.6875</v>
      </c>
      <c r="C316" s="89" t="s">
        <v>2086</v>
      </c>
      <c r="D316" s="89" t="s">
        <v>51</v>
      </c>
      <c r="E316" s="89" t="s">
        <v>4516</v>
      </c>
      <c r="F316" s="89" t="s">
        <v>4517</v>
      </c>
      <c r="G316" s="89">
        <v>1</v>
      </c>
      <c r="H316" s="91">
        <v>41513</v>
      </c>
      <c r="I316" s="92">
        <v>0.46388888888888885</v>
      </c>
      <c r="J316" s="89" t="s">
        <v>4518</v>
      </c>
      <c r="K316" s="90">
        <f t="shared" si="10"/>
        <v>1</v>
      </c>
    </row>
    <row r="317" spans="1:11" ht="20.100000000000001" customHeight="1" x14ac:dyDescent="0.3">
      <c r="A317" s="91">
        <v>41512</v>
      </c>
      <c r="B317" s="92">
        <v>0.6875</v>
      </c>
      <c r="C317" s="89" t="s">
        <v>2086</v>
      </c>
      <c r="D317" s="89" t="s">
        <v>51</v>
      </c>
      <c r="E317" s="89" t="s">
        <v>4516</v>
      </c>
      <c r="F317" s="89" t="s">
        <v>4517</v>
      </c>
      <c r="G317" s="89">
        <v>1</v>
      </c>
      <c r="H317" s="91">
        <v>41513</v>
      </c>
      <c r="I317" s="92">
        <v>0.46388888888888885</v>
      </c>
      <c r="J317" s="89" t="s">
        <v>4519</v>
      </c>
      <c r="K317" s="90">
        <f t="shared" si="10"/>
        <v>1</v>
      </c>
    </row>
    <row r="318" spans="1:11" ht="20.100000000000001" customHeight="1" x14ac:dyDescent="0.3">
      <c r="A318" s="91">
        <v>41512</v>
      </c>
      <c r="B318" s="92">
        <v>0.6875</v>
      </c>
      <c r="C318" s="89" t="s">
        <v>2086</v>
      </c>
      <c r="D318" s="89" t="s">
        <v>51</v>
      </c>
      <c r="E318" s="89" t="s">
        <v>4516</v>
      </c>
      <c r="F318" s="89" t="s">
        <v>4517</v>
      </c>
      <c r="G318" s="89">
        <v>1</v>
      </c>
      <c r="H318" s="91"/>
      <c r="I318" s="92"/>
      <c r="K318" s="90"/>
    </row>
    <row r="319" spans="1:11" ht="20.100000000000001" customHeight="1" x14ac:dyDescent="0.3">
      <c r="A319" s="91">
        <v>41498</v>
      </c>
      <c r="B319" s="92">
        <v>0.39583333333333331</v>
      </c>
      <c r="C319" s="89" t="s">
        <v>1153</v>
      </c>
      <c r="D319" s="89" t="s">
        <v>117</v>
      </c>
      <c r="E319" s="89" t="s">
        <v>4369</v>
      </c>
      <c r="F319" s="89" t="s">
        <v>3778</v>
      </c>
      <c r="G319" s="89">
        <v>1</v>
      </c>
      <c r="H319" s="91">
        <v>41509</v>
      </c>
      <c r="I319" s="92">
        <v>0.48472222222222222</v>
      </c>
      <c r="J319" s="89" t="s">
        <v>4395</v>
      </c>
      <c r="K319" s="90">
        <f t="shared" ref="K319:K350" si="11">H319-A319</f>
        <v>11</v>
      </c>
    </row>
    <row r="320" spans="1:11" ht="20.100000000000001" customHeight="1" x14ac:dyDescent="0.3">
      <c r="A320" s="91">
        <v>41491</v>
      </c>
      <c r="B320" s="92">
        <v>0.65902777777777777</v>
      </c>
      <c r="C320" s="89" t="s">
        <v>14</v>
      </c>
      <c r="D320" s="89" t="s">
        <v>374</v>
      </c>
      <c r="E320" s="89" t="s">
        <v>3716</v>
      </c>
      <c r="F320" s="89" t="s">
        <v>716</v>
      </c>
      <c r="G320" s="89">
        <v>1</v>
      </c>
      <c r="H320" s="91">
        <v>41491</v>
      </c>
      <c r="I320" s="92">
        <v>0.72569444444444453</v>
      </c>
      <c r="J320" s="89" t="s">
        <v>3717</v>
      </c>
      <c r="K320" s="90">
        <f t="shared" si="11"/>
        <v>0</v>
      </c>
    </row>
    <row r="321" spans="1:11" ht="20.100000000000001" customHeight="1" x14ac:dyDescent="0.3">
      <c r="A321" s="91">
        <v>41491</v>
      </c>
      <c r="B321" s="92">
        <v>0.65902777777777777</v>
      </c>
      <c r="C321" s="89" t="s">
        <v>14</v>
      </c>
      <c r="D321" s="89" t="s">
        <v>374</v>
      </c>
      <c r="E321" s="89" t="s">
        <v>3716</v>
      </c>
      <c r="F321" s="89" t="s">
        <v>716</v>
      </c>
      <c r="G321" s="89">
        <v>1</v>
      </c>
      <c r="H321" s="91">
        <v>41491</v>
      </c>
      <c r="I321" s="92">
        <v>0.72569444444444453</v>
      </c>
      <c r="J321" s="89" t="s">
        <v>3718</v>
      </c>
      <c r="K321" s="90">
        <f t="shared" si="11"/>
        <v>0</v>
      </c>
    </row>
    <row r="322" spans="1:11" ht="20.100000000000001" customHeight="1" x14ac:dyDescent="0.3">
      <c r="A322" s="91">
        <v>41491</v>
      </c>
      <c r="B322" s="92">
        <v>0.65902777777777777</v>
      </c>
      <c r="C322" s="89" t="s">
        <v>14</v>
      </c>
      <c r="D322" s="89" t="s">
        <v>374</v>
      </c>
      <c r="E322" s="89" t="s">
        <v>3716</v>
      </c>
      <c r="F322" s="89" t="s">
        <v>716</v>
      </c>
      <c r="G322" s="89">
        <v>1</v>
      </c>
      <c r="H322" s="91">
        <v>41491</v>
      </c>
      <c r="I322" s="92">
        <v>0.72569444444444453</v>
      </c>
      <c r="J322" s="89" t="s">
        <v>3719</v>
      </c>
      <c r="K322" s="90">
        <f t="shared" si="11"/>
        <v>0</v>
      </c>
    </row>
    <row r="323" spans="1:11" ht="20.100000000000001" customHeight="1" x14ac:dyDescent="0.3">
      <c r="A323" s="91">
        <v>41491</v>
      </c>
      <c r="B323" s="92">
        <v>0.65902777777777777</v>
      </c>
      <c r="C323" s="89" t="s">
        <v>14</v>
      </c>
      <c r="D323" s="89" t="s">
        <v>374</v>
      </c>
      <c r="E323" s="89" t="s">
        <v>3716</v>
      </c>
      <c r="F323" s="89" t="s">
        <v>716</v>
      </c>
      <c r="G323" s="89">
        <v>1</v>
      </c>
      <c r="H323" s="91">
        <v>41491</v>
      </c>
      <c r="I323" s="92">
        <v>0.72569444444444453</v>
      </c>
      <c r="J323" s="89" t="s">
        <v>3720</v>
      </c>
      <c r="K323" s="90">
        <f t="shared" si="11"/>
        <v>0</v>
      </c>
    </row>
    <row r="324" spans="1:11" ht="20.100000000000001" customHeight="1" x14ac:dyDescent="0.3">
      <c r="A324" s="91">
        <v>41493</v>
      </c>
      <c r="B324" s="92">
        <v>0.33333333333333331</v>
      </c>
      <c r="C324" s="89" t="s">
        <v>1162</v>
      </c>
      <c r="D324" s="89" t="s">
        <v>374</v>
      </c>
      <c r="E324" s="89" t="s">
        <v>1101</v>
      </c>
      <c r="F324" s="89" t="s">
        <v>1608</v>
      </c>
      <c r="G324" s="89">
        <v>1</v>
      </c>
      <c r="H324" s="91">
        <v>41493</v>
      </c>
      <c r="I324" s="92">
        <v>0.72222222222222221</v>
      </c>
      <c r="J324" s="89" t="s">
        <v>3820</v>
      </c>
      <c r="K324" s="90">
        <f t="shared" si="11"/>
        <v>0</v>
      </c>
    </row>
    <row r="325" spans="1:11" ht="20.100000000000001" customHeight="1" x14ac:dyDescent="0.3">
      <c r="A325" s="91">
        <v>41493</v>
      </c>
      <c r="B325" s="92">
        <v>0.33333333333333331</v>
      </c>
      <c r="C325" s="89" t="s">
        <v>1162</v>
      </c>
      <c r="D325" s="89" t="s">
        <v>374</v>
      </c>
      <c r="E325" s="89" t="s">
        <v>1101</v>
      </c>
      <c r="F325" s="89" t="s">
        <v>1608</v>
      </c>
      <c r="G325" s="89">
        <v>1</v>
      </c>
      <c r="H325" s="91">
        <v>41493</v>
      </c>
      <c r="I325" s="92">
        <v>0.72222222222222221</v>
      </c>
      <c r="J325" s="89" t="s">
        <v>3821</v>
      </c>
      <c r="K325" s="90">
        <f t="shared" si="11"/>
        <v>0</v>
      </c>
    </row>
    <row r="326" spans="1:11" ht="20.100000000000001" customHeight="1" x14ac:dyDescent="0.3">
      <c r="A326" s="91">
        <v>41493</v>
      </c>
      <c r="B326" s="92">
        <v>0.33333333333333331</v>
      </c>
      <c r="C326" s="89" t="s">
        <v>1162</v>
      </c>
      <c r="D326" s="89" t="s">
        <v>374</v>
      </c>
      <c r="E326" s="89" t="s">
        <v>1101</v>
      </c>
      <c r="F326" s="89" t="s">
        <v>1608</v>
      </c>
      <c r="G326" s="89">
        <v>1</v>
      </c>
      <c r="H326" s="91">
        <v>41493</v>
      </c>
      <c r="I326" s="92">
        <v>0.72222222222222221</v>
      </c>
      <c r="J326" s="89" t="s">
        <v>3822</v>
      </c>
      <c r="K326" s="90">
        <f t="shared" si="11"/>
        <v>0</v>
      </c>
    </row>
    <row r="327" spans="1:11" ht="20.100000000000001" customHeight="1" x14ac:dyDescent="0.3">
      <c r="A327" s="91">
        <v>41491</v>
      </c>
      <c r="B327" s="92">
        <v>0.71250000000000002</v>
      </c>
      <c r="C327" s="89" t="s">
        <v>1162</v>
      </c>
      <c r="D327" s="89" t="s">
        <v>2657</v>
      </c>
      <c r="E327" s="89" t="s">
        <v>598</v>
      </c>
      <c r="F327" s="89" t="s">
        <v>716</v>
      </c>
      <c r="G327" s="89">
        <v>1</v>
      </c>
      <c r="H327" s="91">
        <v>41492</v>
      </c>
      <c r="I327" s="92">
        <v>0.5625</v>
      </c>
      <c r="J327" s="89" t="s">
        <v>3765</v>
      </c>
      <c r="K327" s="90">
        <f t="shared" si="11"/>
        <v>1</v>
      </c>
    </row>
    <row r="328" spans="1:11" ht="20.100000000000001" customHeight="1" x14ac:dyDescent="0.3">
      <c r="A328" s="91">
        <v>41496</v>
      </c>
      <c r="B328" s="92">
        <v>0.65625</v>
      </c>
      <c r="C328" s="89" t="s">
        <v>1676</v>
      </c>
      <c r="D328" s="89" t="s">
        <v>784</v>
      </c>
      <c r="E328" s="89" t="s">
        <v>598</v>
      </c>
      <c r="F328" s="89" t="s">
        <v>261</v>
      </c>
      <c r="G328" s="89">
        <v>1</v>
      </c>
      <c r="H328" s="91">
        <v>41498</v>
      </c>
      <c r="I328" s="92">
        <v>0.47916666666666669</v>
      </c>
      <c r="J328" s="89" t="s">
        <v>3960</v>
      </c>
      <c r="K328" s="90">
        <f t="shared" si="11"/>
        <v>2</v>
      </c>
    </row>
    <row r="329" spans="1:11" ht="20.100000000000001" customHeight="1" x14ac:dyDescent="0.3">
      <c r="A329" s="91">
        <v>41465</v>
      </c>
      <c r="B329" s="92">
        <v>0.4861111111111111</v>
      </c>
      <c r="C329" s="89" t="s">
        <v>1153</v>
      </c>
      <c r="D329" s="89" t="s">
        <v>117</v>
      </c>
      <c r="E329" s="89" t="s">
        <v>1258</v>
      </c>
      <c r="F329" s="89" t="s">
        <v>3879</v>
      </c>
      <c r="G329" s="89">
        <v>1</v>
      </c>
      <c r="H329" s="91">
        <v>41491</v>
      </c>
      <c r="I329" s="92">
        <v>0.66666666666666663</v>
      </c>
      <c r="J329" s="89" t="s">
        <v>3703</v>
      </c>
      <c r="K329" s="90">
        <f t="shared" si="11"/>
        <v>26</v>
      </c>
    </row>
    <row r="330" spans="1:11" ht="20.100000000000001" customHeight="1" x14ac:dyDescent="0.3">
      <c r="A330" s="91">
        <v>41495</v>
      </c>
      <c r="B330" s="92">
        <v>0.34791666666666665</v>
      </c>
      <c r="C330" s="89" t="s">
        <v>1153</v>
      </c>
      <c r="D330" s="89" t="s">
        <v>117</v>
      </c>
      <c r="E330" s="89" t="s">
        <v>1258</v>
      </c>
      <c r="F330" s="89" t="s">
        <v>3879</v>
      </c>
      <c r="G330" s="89">
        <v>1</v>
      </c>
      <c r="H330" s="91">
        <v>41495</v>
      </c>
      <c r="I330" s="92">
        <v>0.41666666666666669</v>
      </c>
      <c r="J330" s="89" t="s">
        <v>3880</v>
      </c>
      <c r="K330" s="90">
        <f t="shared" si="11"/>
        <v>0</v>
      </c>
    </row>
    <row r="331" spans="1:11" ht="20.100000000000001" customHeight="1" x14ac:dyDescent="0.3">
      <c r="A331" s="91">
        <v>41510</v>
      </c>
      <c r="B331" s="92">
        <v>8.3333333333333329E-2</v>
      </c>
      <c r="C331" s="89" t="s">
        <v>1676</v>
      </c>
      <c r="D331" s="89" t="s">
        <v>1029</v>
      </c>
      <c r="E331" s="89" t="s">
        <v>4432</v>
      </c>
      <c r="F331" s="89" t="s">
        <v>4434</v>
      </c>
      <c r="G331" s="89">
        <v>1</v>
      </c>
      <c r="H331" s="91">
        <v>41510</v>
      </c>
      <c r="I331" s="92">
        <v>8.3333333333333329E-2</v>
      </c>
      <c r="J331" s="89" t="s">
        <v>4433</v>
      </c>
      <c r="K331" s="90">
        <f t="shared" si="11"/>
        <v>0</v>
      </c>
    </row>
    <row r="332" spans="1:11" ht="20.100000000000001" customHeight="1" x14ac:dyDescent="0.3">
      <c r="A332" s="91">
        <v>41465</v>
      </c>
      <c r="B332" s="92">
        <v>0.4861111111111111</v>
      </c>
      <c r="C332" s="89" t="s">
        <v>1153</v>
      </c>
      <c r="D332" s="89" t="s">
        <v>117</v>
      </c>
      <c r="E332" s="89" t="s">
        <v>855</v>
      </c>
      <c r="F332" s="89" t="s">
        <v>4160</v>
      </c>
      <c r="G332" s="89">
        <v>1</v>
      </c>
      <c r="H332" s="91">
        <v>41505</v>
      </c>
      <c r="I332" s="92">
        <v>0.52083333333333337</v>
      </c>
      <c r="J332" s="89" t="s">
        <v>4174</v>
      </c>
      <c r="K332" s="90">
        <f t="shared" si="11"/>
        <v>40</v>
      </c>
    </row>
    <row r="333" spans="1:11" ht="20.100000000000001" customHeight="1" x14ac:dyDescent="0.3">
      <c r="A333" s="91">
        <v>41481</v>
      </c>
      <c r="B333" s="92">
        <v>0.48125000000000001</v>
      </c>
      <c r="C333" s="89" t="s">
        <v>1153</v>
      </c>
      <c r="D333" s="89" t="s">
        <v>117</v>
      </c>
      <c r="E333" s="89" t="s">
        <v>217</v>
      </c>
      <c r="F333" s="89" t="s">
        <v>4343</v>
      </c>
      <c r="G333" s="89">
        <v>1</v>
      </c>
      <c r="H333" s="91">
        <v>41507</v>
      </c>
      <c r="I333" s="92">
        <v>0.375</v>
      </c>
      <c r="J333" s="89" t="s">
        <v>4344</v>
      </c>
      <c r="K333" s="90">
        <f t="shared" si="11"/>
        <v>26</v>
      </c>
    </row>
    <row r="334" spans="1:11" ht="20.100000000000001" customHeight="1" x14ac:dyDescent="0.3">
      <c r="A334" s="91">
        <v>41480</v>
      </c>
      <c r="B334" s="92">
        <v>0.56944444444444442</v>
      </c>
      <c r="C334" s="89" t="s">
        <v>14</v>
      </c>
      <c r="D334" s="89" t="s">
        <v>80</v>
      </c>
      <c r="E334" s="89" t="s">
        <v>1178</v>
      </c>
      <c r="F334" s="89" t="s">
        <v>4103</v>
      </c>
      <c r="G334" s="89">
        <v>1</v>
      </c>
      <c r="H334" s="91">
        <v>41488</v>
      </c>
      <c r="I334" s="92">
        <v>0.66666666666666663</v>
      </c>
      <c r="J334" s="89" t="s">
        <v>3662</v>
      </c>
      <c r="K334" s="90">
        <f t="shared" si="11"/>
        <v>8</v>
      </c>
    </row>
    <row r="335" spans="1:11" ht="20.100000000000001" customHeight="1" x14ac:dyDescent="0.3">
      <c r="A335" s="91">
        <v>41500</v>
      </c>
      <c r="B335" s="92">
        <v>0.55555555555555558</v>
      </c>
      <c r="C335" s="89" t="s">
        <v>1676</v>
      </c>
      <c r="D335" s="89" t="s">
        <v>80</v>
      </c>
      <c r="E335" s="89" t="s">
        <v>1178</v>
      </c>
      <c r="F335" s="89" t="s">
        <v>4103</v>
      </c>
      <c r="G335" s="89">
        <v>1</v>
      </c>
      <c r="H335" s="91">
        <v>41500</v>
      </c>
      <c r="I335" s="92">
        <v>0.71388888888888891</v>
      </c>
      <c r="J335" s="89" t="s">
        <v>4104</v>
      </c>
      <c r="K335" s="90">
        <f t="shared" si="11"/>
        <v>0</v>
      </c>
    </row>
    <row r="336" spans="1:11" ht="20.100000000000001" customHeight="1" x14ac:dyDescent="0.3">
      <c r="A336" s="91">
        <v>41500</v>
      </c>
      <c r="B336" s="92">
        <v>0.5625</v>
      </c>
      <c r="C336" s="89" t="s">
        <v>1676</v>
      </c>
      <c r="D336" s="89" t="s">
        <v>80</v>
      </c>
      <c r="E336" s="89" t="s">
        <v>1178</v>
      </c>
      <c r="F336" s="89" t="s">
        <v>4103</v>
      </c>
      <c r="G336" s="89">
        <v>1</v>
      </c>
      <c r="H336" s="91">
        <v>41500</v>
      </c>
      <c r="I336" s="92">
        <v>0.71388888888888891</v>
      </c>
      <c r="J336" s="89" t="s">
        <v>4105</v>
      </c>
      <c r="K336" s="90">
        <f t="shared" si="11"/>
        <v>0</v>
      </c>
    </row>
    <row r="337" spans="1:11" ht="20.100000000000001" customHeight="1" x14ac:dyDescent="0.3">
      <c r="A337" s="91">
        <v>41464</v>
      </c>
      <c r="B337" s="92">
        <v>0.59375</v>
      </c>
      <c r="C337" s="89" t="s">
        <v>1153</v>
      </c>
      <c r="D337" s="89" t="s">
        <v>117</v>
      </c>
      <c r="E337" s="89" t="s">
        <v>2566</v>
      </c>
      <c r="F337" s="89" t="s">
        <v>2976</v>
      </c>
      <c r="G337" s="89">
        <v>1</v>
      </c>
      <c r="H337" s="91">
        <v>41488</v>
      </c>
      <c r="I337" s="92">
        <v>0.5625</v>
      </c>
      <c r="J337" s="89" t="s">
        <v>3656</v>
      </c>
      <c r="K337" s="90">
        <f t="shared" si="11"/>
        <v>24</v>
      </c>
    </row>
    <row r="338" spans="1:11" ht="20.100000000000001" customHeight="1" x14ac:dyDescent="0.3">
      <c r="A338" s="91">
        <v>41501</v>
      </c>
      <c r="B338" s="92">
        <v>0.45833333333333331</v>
      </c>
      <c r="C338" s="89" t="s">
        <v>1153</v>
      </c>
      <c r="D338" s="89" t="s">
        <v>51</v>
      </c>
      <c r="E338" s="89" t="s">
        <v>672</v>
      </c>
      <c r="F338" s="89" t="s">
        <v>673</v>
      </c>
      <c r="G338" s="89">
        <v>1</v>
      </c>
      <c r="H338" s="91">
        <v>41505</v>
      </c>
      <c r="I338" s="92">
        <v>0.54166666666666663</v>
      </c>
      <c r="J338" s="89" t="s">
        <v>4183</v>
      </c>
      <c r="K338" s="90">
        <f t="shared" si="11"/>
        <v>4</v>
      </c>
    </row>
    <row r="339" spans="1:11" ht="20.100000000000001" customHeight="1" x14ac:dyDescent="0.3">
      <c r="A339" s="91">
        <v>41501</v>
      </c>
      <c r="B339" s="92">
        <v>0.45833333333333331</v>
      </c>
      <c r="C339" s="89" t="s">
        <v>1153</v>
      </c>
      <c r="D339" s="89" t="s">
        <v>51</v>
      </c>
      <c r="E339" s="89" t="s">
        <v>4132</v>
      </c>
      <c r="F339" s="89" t="s">
        <v>2533</v>
      </c>
      <c r="G339" s="89">
        <v>1</v>
      </c>
      <c r="H339" s="91">
        <v>41502</v>
      </c>
      <c r="I339" s="92">
        <v>0.3888888888888889</v>
      </c>
      <c r="J339" s="89" t="s">
        <v>4133</v>
      </c>
      <c r="K339" s="90">
        <f t="shared" si="11"/>
        <v>1</v>
      </c>
    </row>
    <row r="340" spans="1:11" ht="20.100000000000001" customHeight="1" x14ac:dyDescent="0.3">
      <c r="A340" s="91">
        <v>41494</v>
      </c>
      <c r="B340" s="92" t="s">
        <v>999</v>
      </c>
      <c r="C340" s="89" t="s">
        <v>1153</v>
      </c>
      <c r="D340" s="89" t="s">
        <v>51</v>
      </c>
      <c r="E340" s="89" t="s">
        <v>3882</v>
      </c>
      <c r="F340" s="89" t="s">
        <v>3678</v>
      </c>
      <c r="G340" s="89">
        <v>1</v>
      </c>
      <c r="H340" s="91">
        <v>41495</v>
      </c>
      <c r="I340" s="92">
        <v>0.47569444444444442</v>
      </c>
      <c r="J340" s="89" t="s">
        <v>3883</v>
      </c>
      <c r="K340" s="90">
        <f t="shared" si="11"/>
        <v>1</v>
      </c>
    </row>
    <row r="341" spans="1:11" ht="20.100000000000001" customHeight="1" x14ac:dyDescent="0.3">
      <c r="A341" s="91">
        <v>41494</v>
      </c>
      <c r="B341" s="92">
        <v>0.625</v>
      </c>
      <c r="C341" s="89" t="s">
        <v>1153</v>
      </c>
      <c r="D341" s="89" t="s">
        <v>51</v>
      </c>
      <c r="E341" s="89" t="s">
        <v>4130</v>
      </c>
      <c r="F341" s="89" t="s">
        <v>66</v>
      </c>
      <c r="G341" s="89">
        <v>1</v>
      </c>
      <c r="H341" s="91">
        <v>41502</v>
      </c>
      <c r="I341" s="92">
        <v>0.3888888888888889</v>
      </c>
      <c r="J341" s="89" t="s">
        <v>4131</v>
      </c>
      <c r="K341" s="90">
        <f t="shared" si="11"/>
        <v>8</v>
      </c>
    </row>
    <row r="342" spans="1:11" ht="20.100000000000001" customHeight="1" x14ac:dyDescent="0.3">
      <c r="A342" s="91">
        <v>41500</v>
      </c>
      <c r="B342" s="92">
        <v>0.54166666666666663</v>
      </c>
      <c r="C342" s="89" t="s">
        <v>1153</v>
      </c>
      <c r="D342" s="89" t="s">
        <v>117</v>
      </c>
      <c r="E342" s="89" t="s">
        <v>4114</v>
      </c>
      <c r="F342" s="89" t="s">
        <v>4115</v>
      </c>
      <c r="G342" s="89">
        <v>1</v>
      </c>
      <c r="H342" s="91">
        <v>41502</v>
      </c>
      <c r="I342" s="92">
        <v>0.375</v>
      </c>
      <c r="J342" s="89" t="s">
        <v>4116</v>
      </c>
      <c r="K342" s="90">
        <f t="shared" si="11"/>
        <v>2</v>
      </c>
    </row>
    <row r="343" spans="1:11" ht="20.100000000000001" customHeight="1" x14ac:dyDescent="0.3">
      <c r="A343" s="91">
        <v>41474</v>
      </c>
      <c r="B343" s="92">
        <v>0.95833333333333337</v>
      </c>
      <c r="C343" s="89" t="s">
        <v>1676</v>
      </c>
      <c r="D343" s="89" t="s">
        <v>117</v>
      </c>
      <c r="E343" s="89" t="s">
        <v>4215</v>
      </c>
      <c r="F343" s="89" t="s">
        <v>4173</v>
      </c>
      <c r="G343" s="89">
        <v>1</v>
      </c>
      <c r="H343" s="91">
        <v>41505</v>
      </c>
      <c r="I343" s="92">
        <v>0.95833333333333337</v>
      </c>
      <c r="J343" s="89" t="s">
        <v>4216</v>
      </c>
      <c r="K343" s="90">
        <f t="shared" si="11"/>
        <v>31</v>
      </c>
    </row>
    <row r="344" spans="1:11" ht="20.100000000000001" customHeight="1" x14ac:dyDescent="0.3">
      <c r="A344" s="91">
        <v>41474</v>
      </c>
      <c r="B344" s="92">
        <v>0.95833333333333337</v>
      </c>
      <c r="C344" s="89" t="s">
        <v>1676</v>
      </c>
      <c r="D344" s="89" t="s">
        <v>117</v>
      </c>
      <c r="E344" s="89" t="s">
        <v>4215</v>
      </c>
      <c r="F344" s="89" t="s">
        <v>4173</v>
      </c>
      <c r="G344" s="89">
        <v>1</v>
      </c>
      <c r="H344" s="91">
        <v>41505</v>
      </c>
      <c r="I344" s="92">
        <v>0.95833333333333337</v>
      </c>
      <c r="J344" s="89" t="s">
        <v>4217</v>
      </c>
      <c r="K344" s="90">
        <f t="shared" si="11"/>
        <v>31</v>
      </c>
    </row>
    <row r="345" spans="1:11" ht="20.100000000000001" customHeight="1" x14ac:dyDescent="0.3">
      <c r="A345" s="91">
        <v>41506</v>
      </c>
      <c r="B345" s="92">
        <v>0.31944444444444448</v>
      </c>
      <c r="C345" s="89" t="s">
        <v>1153</v>
      </c>
      <c r="D345" s="89" t="s">
        <v>363</v>
      </c>
      <c r="E345" s="89" t="s">
        <v>938</v>
      </c>
      <c r="F345" s="89" t="s">
        <v>939</v>
      </c>
      <c r="G345" s="89">
        <v>1</v>
      </c>
      <c r="H345" s="91">
        <v>41515</v>
      </c>
      <c r="I345" s="92">
        <v>0.5</v>
      </c>
      <c r="J345" s="89" t="s">
        <v>4596</v>
      </c>
      <c r="K345" s="90">
        <f t="shared" si="11"/>
        <v>9</v>
      </c>
    </row>
    <row r="346" spans="1:11" ht="20.100000000000001" customHeight="1" x14ac:dyDescent="0.3">
      <c r="A346" s="91">
        <v>41495</v>
      </c>
      <c r="B346" s="92">
        <v>0.49305555555555558</v>
      </c>
      <c r="C346" s="89" t="s">
        <v>1153</v>
      </c>
      <c r="D346" s="89" t="s">
        <v>61</v>
      </c>
      <c r="E346" s="89" t="s">
        <v>62</v>
      </c>
      <c r="F346" s="89" t="s">
        <v>1204</v>
      </c>
      <c r="G346" s="89">
        <v>1</v>
      </c>
      <c r="H346" s="91">
        <v>41500</v>
      </c>
      <c r="I346" s="92">
        <v>0.66666666666666663</v>
      </c>
      <c r="J346" s="89" t="s">
        <v>4101</v>
      </c>
      <c r="K346" s="90">
        <f t="shared" si="11"/>
        <v>5</v>
      </c>
    </row>
    <row r="347" spans="1:11" ht="20.100000000000001" customHeight="1" x14ac:dyDescent="0.3">
      <c r="A347" s="91">
        <v>41445</v>
      </c>
      <c r="B347" s="92">
        <v>0.59652777777777777</v>
      </c>
      <c r="C347" s="89" t="s">
        <v>1153</v>
      </c>
      <c r="D347" s="89" t="s">
        <v>117</v>
      </c>
      <c r="E347" s="89" t="s">
        <v>1124</v>
      </c>
      <c r="F347" s="89" t="s">
        <v>4167</v>
      </c>
      <c r="G347" s="89">
        <v>1</v>
      </c>
      <c r="H347" s="91">
        <v>41505</v>
      </c>
      <c r="I347" s="92">
        <v>0.52083333333333337</v>
      </c>
      <c r="J347" s="89" t="s">
        <v>4176</v>
      </c>
      <c r="K347" s="90">
        <f t="shared" si="11"/>
        <v>60</v>
      </c>
    </row>
    <row r="348" spans="1:11" ht="20.100000000000001" customHeight="1" x14ac:dyDescent="0.3">
      <c r="A348" s="91">
        <v>41505</v>
      </c>
      <c r="B348" s="92">
        <v>0.29166666666666669</v>
      </c>
      <c r="C348" s="89" t="s">
        <v>1153</v>
      </c>
      <c r="D348" s="89" t="s">
        <v>51</v>
      </c>
      <c r="E348" s="89" t="s">
        <v>630</v>
      </c>
      <c r="F348" s="89" t="s">
        <v>631</v>
      </c>
      <c r="G348" s="89">
        <v>1</v>
      </c>
      <c r="H348" s="91">
        <v>41516</v>
      </c>
      <c r="I348" s="92">
        <v>0.625</v>
      </c>
      <c r="J348" s="89" t="s">
        <v>4687</v>
      </c>
      <c r="K348" s="90">
        <f t="shared" si="11"/>
        <v>11</v>
      </c>
    </row>
    <row r="349" spans="1:11" ht="20.100000000000001" customHeight="1" x14ac:dyDescent="0.3">
      <c r="A349" s="91">
        <v>41501</v>
      </c>
      <c r="B349" s="92">
        <v>0.63194444444444442</v>
      </c>
      <c r="C349" s="89" t="s">
        <v>1162</v>
      </c>
      <c r="D349" s="89" t="s">
        <v>4206</v>
      </c>
      <c r="E349" s="89" t="s">
        <v>4207</v>
      </c>
      <c r="F349" s="89" t="s">
        <v>4208</v>
      </c>
      <c r="G349" s="89">
        <v>1</v>
      </c>
      <c r="H349" s="91">
        <v>41505</v>
      </c>
      <c r="I349" s="92">
        <v>0.66666666666666663</v>
      </c>
      <c r="J349" s="89" t="s">
        <v>4214</v>
      </c>
      <c r="K349" s="90">
        <f t="shared" si="11"/>
        <v>4</v>
      </c>
    </row>
    <row r="350" spans="1:11" ht="20.100000000000001" customHeight="1" x14ac:dyDescent="0.3">
      <c r="A350" s="91">
        <v>41501</v>
      </c>
      <c r="B350" s="92">
        <v>0.63194444444444442</v>
      </c>
      <c r="C350" s="89" t="s">
        <v>1162</v>
      </c>
      <c r="D350" s="89" t="s">
        <v>4206</v>
      </c>
      <c r="E350" s="89" t="s">
        <v>4207</v>
      </c>
      <c r="F350" s="89" t="s">
        <v>4208</v>
      </c>
      <c r="G350" s="89">
        <v>1</v>
      </c>
      <c r="H350" s="91">
        <v>41502</v>
      </c>
      <c r="I350" s="92">
        <v>0.33333333333333331</v>
      </c>
      <c r="J350" s="89" t="s">
        <v>4209</v>
      </c>
      <c r="K350" s="90">
        <f t="shared" si="11"/>
        <v>1</v>
      </c>
    </row>
    <row r="351" spans="1:11" ht="20.100000000000001" customHeight="1" x14ac:dyDescent="0.3">
      <c r="A351" s="91">
        <v>41506</v>
      </c>
      <c r="B351" s="92">
        <v>0.72152777777777777</v>
      </c>
      <c r="C351" s="89" t="s">
        <v>14</v>
      </c>
      <c r="D351" s="89" t="s">
        <v>591</v>
      </c>
      <c r="E351" s="89" t="s">
        <v>4207</v>
      </c>
      <c r="F351" s="89" t="s">
        <v>3658</v>
      </c>
      <c r="G351" s="89">
        <v>1</v>
      </c>
      <c r="H351" s="91">
        <v>41506</v>
      </c>
      <c r="I351" s="92">
        <v>0.72569444444444453</v>
      </c>
      <c r="J351" s="89" t="s">
        <v>3564</v>
      </c>
      <c r="K351" s="90">
        <f t="shared" ref="K351:K382" si="12">H351-A351</f>
        <v>0</v>
      </c>
    </row>
    <row r="352" spans="1:11" ht="20.100000000000001" customHeight="1" x14ac:dyDescent="0.3">
      <c r="A352" s="91">
        <v>41506</v>
      </c>
      <c r="B352" s="92">
        <v>0.72152777777777777</v>
      </c>
      <c r="C352" s="89" t="s">
        <v>14</v>
      </c>
      <c r="D352" s="89" t="s">
        <v>591</v>
      </c>
      <c r="E352" s="89" t="s">
        <v>4207</v>
      </c>
      <c r="F352" s="89" t="s">
        <v>3658</v>
      </c>
      <c r="G352" s="89">
        <v>1</v>
      </c>
      <c r="H352" s="91">
        <v>41507</v>
      </c>
      <c r="I352" s="92">
        <v>0.72013888888888899</v>
      </c>
      <c r="J352" s="89" t="s">
        <v>4334</v>
      </c>
      <c r="K352" s="90">
        <f t="shared" si="12"/>
        <v>1</v>
      </c>
    </row>
    <row r="353" spans="1:11" ht="20.100000000000001" customHeight="1" x14ac:dyDescent="0.3">
      <c r="A353" s="91">
        <v>41509</v>
      </c>
      <c r="B353" s="92">
        <v>0.42430555555555555</v>
      </c>
      <c r="C353" s="89" t="s">
        <v>14</v>
      </c>
      <c r="D353" s="89" t="s">
        <v>591</v>
      </c>
      <c r="E353" s="89" t="s">
        <v>4207</v>
      </c>
      <c r="F353" s="89" t="s">
        <v>4411</v>
      </c>
      <c r="G353" s="89">
        <v>1</v>
      </c>
      <c r="H353" s="91">
        <v>41509</v>
      </c>
      <c r="I353" s="92">
        <v>0.54166666666666663</v>
      </c>
      <c r="J353" s="89" t="s">
        <v>4412</v>
      </c>
      <c r="K353" s="90">
        <f t="shared" si="12"/>
        <v>0</v>
      </c>
    </row>
    <row r="354" spans="1:11" ht="20.100000000000001" customHeight="1" x14ac:dyDescent="0.3">
      <c r="A354" s="91">
        <v>41509</v>
      </c>
      <c r="B354" s="92">
        <v>0.42430555555555555</v>
      </c>
      <c r="C354" s="89" t="s">
        <v>14</v>
      </c>
      <c r="D354" s="89" t="s">
        <v>591</v>
      </c>
      <c r="E354" s="89" t="s">
        <v>4207</v>
      </c>
      <c r="F354" s="89" t="s">
        <v>4411</v>
      </c>
      <c r="G354" s="89">
        <v>1</v>
      </c>
      <c r="H354" s="91">
        <v>41512</v>
      </c>
      <c r="I354" s="92">
        <v>0.45902777777777781</v>
      </c>
      <c r="J354" s="89" t="s">
        <v>4450</v>
      </c>
      <c r="K354" s="90">
        <f t="shared" si="12"/>
        <v>3</v>
      </c>
    </row>
    <row r="355" spans="1:11" ht="20.100000000000001" customHeight="1" x14ac:dyDescent="0.3">
      <c r="A355" s="91">
        <v>41477</v>
      </c>
      <c r="B355" s="92">
        <v>0.29166666666666669</v>
      </c>
      <c r="C355" s="89" t="s">
        <v>3544</v>
      </c>
      <c r="D355" s="89" t="s">
        <v>51</v>
      </c>
      <c r="E355" s="89" t="s">
        <v>3601</v>
      </c>
      <c r="F355" s="89" t="s">
        <v>3602</v>
      </c>
      <c r="G355" s="89">
        <v>1</v>
      </c>
      <c r="H355" s="91">
        <v>41487</v>
      </c>
      <c r="I355" s="92">
        <v>0.54166666666666663</v>
      </c>
      <c r="J355" s="89" t="s">
        <v>3617</v>
      </c>
      <c r="K355" s="90">
        <f t="shared" si="12"/>
        <v>10</v>
      </c>
    </row>
    <row r="356" spans="1:11" ht="20.100000000000001" customHeight="1" x14ac:dyDescent="0.3">
      <c r="A356" s="91">
        <v>41506</v>
      </c>
      <c r="B356" s="92">
        <v>0.37777777777777777</v>
      </c>
      <c r="C356" s="89" t="s">
        <v>696</v>
      </c>
      <c r="D356" s="89" t="s">
        <v>2593</v>
      </c>
      <c r="E356" s="89" t="s">
        <v>4456</v>
      </c>
      <c r="F356" s="89" t="s">
        <v>1088</v>
      </c>
      <c r="G356" s="89">
        <v>1</v>
      </c>
      <c r="H356" s="91">
        <v>41512</v>
      </c>
      <c r="I356" s="92">
        <v>0.46875</v>
      </c>
      <c r="J356" s="89" t="s">
        <v>4457</v>
      </c>
      <c r="K356" s="90">
        <f t="shared" si="12"/>
        <v>6</v>
      </c>
    </row>
    <row r="357" spans="1:11" ht="20.100000000000001" customHeight="1" x14ac:dyDescent="0.3">
      <c r="A357" s="91">
        <v>41506</v>
      </c>
      <c r="B357" s="92">
        <v>0.37777777777777777</v>
      </c>
      <c r="C357" s="89" t="s">
        <v>696</v>
      </c>
      <c r="D357" s="89" t="s">
        <v>2593</v>
      </c>
      <c r="E357" s="89" t="s">
        <v>4456</v>
      </c>
      <c r="F357" s="89" t="s">
        <v>1088</v>
      </c>
      <c r="G357" s="89">
        <v>1</v>
      </c>
      <c r="H357" s="91">
        <v>41512</v>
      </c>
      <c r="I357" s="92">
        <v>0.4694444444444445</v>
      </c>
      <c r="J357" s="89" t="s">
        <v>4458</v>
      </c>
      <c r="K357" s="90">
        <f t="shared" si="12"/>
        <v>6</v>
      </c>
    </row>
    <row r="358" spans="1:11" ht="20.100000000000001" customHeight="1" x14ac:dyDescent="0.3">
      <c r="A358" s="91">
        <v>41506</v>
      </c>
      <c r="B358" s="92">
        <v>0.37777777777777777</v>
      </c>
      <c r="C358" s="89" t="s">
        <v>696</v>
      </c>
      <c r="D358" s="89" t="s">
        <v>2593</v>
      </c>
      <c r="E358" s="89" t="s">
        <v>4456</v>
      </c>
      <c r="F358" s="89" t="s">
        <v>1088</v>
      </c>
      <c r="G358" s="89">
        <v>1</v>
      </c>
      <c r="H358" s="91">
        <v>41513</v>
      </c>
      <c r="I358" s="92">
        <v>0.46597222222222223</v>
      </c>
      <c r="J358" s="89" t="s">
        <v>4522</v>
      </c>
      <c r="K358" s="90">
        <f t="shared" si="12"/>
        <v>7</v>
      </c>
    </row>
    <row r="359" spans="1:11" ht="20.100000000000001" customHeight="1" x14ac:dyDescent="0.3">
      <c r="A359" s="91">
        <v>41437</v>
      </c>
      <c r="B359" s="92">
        <v>0.47916666666666669</v>
      </c>
      <c r="C359" s="89" t="s">
        <v>1153</v>
      </c>
      <c r="D359" s="89" t="s">
        <v>117</v>
      </c>
      <c r="E359" s="89" t="s">
        <v>1416</v>
      </c>
      <c r="F359" s="89" t="s">
        <v>1417</v>
      </c>
      <c r="G359" s="89">
        <v>1</v>
      </c>
      <c r="H359" s="91">
        <v>41495</v>
      </c>
      <c r="I359" s="92">
        <v>0.47986111111111113</v>
      </c>
      <c r="J359" s="89" t="s">
        <v>3888</v>
      </c>
      <c r="K359" s="90">
        <f t="shared" si="12"/>
        <v>58</v>
      </c>
    </row>
    <row r="360" spans="1:11" ht="20.100000000000001" customHeight="1" x14ac:dyDescent="0.3">
      <c r="A360" s="91">
        <v>41482</v>
      </c>
      <c r="B360" s="92">
        <v>0.33333333333333331</v>
      </c>
      <c r="C360" s="89" t="s">
        <v>14</v>
      </c>
      <c r="D360" s="89" t="s">
        <v>3218</v>
      </c>
      <c r="E360" s="89" t="s">
        <v>3664</v>
      </c>
      <c r="F360" s="89" t="s">
        <v>716</v>
      </c>
      <c r="G360" s="89">
        <v>1</v>
      </c>
      <c r="H360" s="91">
        <v>41488</v>
      </c>
      <c r="I360" s="92">
        <v>0.69791666666666663</v>
      </c>
      <c r="J360" s="89" t="s">
        <v>3665</v>
      </c>
      <c r="K360" s="90">
        <f t="shared" si="12"/>
        <v>6</v>
      </c>
    </row>
    <row r="361" spans="1:11" ht="20.100000000000001" customHeight="1" x14ac:dyDescent="0.3">
      <c r="A361" s="91">
        <v>41482</v>
      </c>
      <c r="B361" s="92">
        <v>0.33333333333333331</v>
      </c>
      <c r="C361" s="89" t="s">
        <v>14</v>
      </c>
      <c r="D361" s="89" t="s">
        <v>3218</v>
      </c>
      <c r="E361" s="89" t="s">
        <v>3664</v>
      </c>
      <c r="F361" s="89" t="s">
        <v>716</v>
      </c>
      <c r="G361" s="89">
        <v>1</v>
      </c>
      <c r="H361" s="91">
        <v>41488</v>
      </c>
      <c r="I361" s="92">
        <v>0.69791666666666663</v>
      </c>
      <c r="J361" s="89" t="s">
        <v>3666</v>
      </c>
      <c r="K361" s="90">
        <f t="shared" si="12"/>
        <v>6</v>
      </c>
    </row>
    <row r="362" spans="1:11" ht="20.100000000000001" customHeight="1" x14ac:dyDescent="0.3">
      <c r="A362" s="91">
        <v>41482</v>
      </c>
      <c r="B362" s="92">
        <v>0.33333333333333331</v>
      </c>
      <c r="C362" s="89" t="s">
        <v>14</v>
      </c>
      <c r="D362" s="89" t="s">
        <v>3218</v>
      </c>
      <c r="E362" s="89" t="s">
        <v>3664</v>
      </c>
      <c r="F362" s="89" t="s">
        <v>716</v>
      </c>
      <c r="G362" s="89">
        <v>1</v>
      </c>
      <c r="H362" s="91">
        <v>41491</v>
      </c>
      <c r="I362" s="92">
        <v>0.55972222222222223</v>
      </c>
      <c r="J362" s="89" t="s">
        <v>3688</v>
      </c>
      <c r="K362" s="90">
        <f t="shared" si="12"/>
        <v>9</v>
      </c>
    </row>
    <row r="363" spans="1:11" ht="20.100000000000001" customHeight="1" x14ac:dyDescent="0.3">
      <c r="A363" s="91">
        <v>41482</v>
      </c>
      <c r="B363" s="92">
        <v>0.33333333333333331</v>
      </c>
      <c r="C363" s="89" t="s">
        <v>14</v>
      </c>
      <c r="D363" s="89" t="s">
        <v>3218</v>
      </c>
      <c r="E363" s="89" t="s">
        <v>3664</v>
      </c>
      <c r="F363" s="89" t="s">
        <v>716</v>
      </c>
      <c r="G363" s="89">
        <v>1</v>
      </c>
      <c r="H363" s="91">
        <v>41493</v>
      </c>
      <c r="I363" s="92">
        <v>0.63888888888888895</v>
      </c>
      <c r="J363" s="89" t="s">
        <v>3818</v>
      </c>
      <c r="K363" s="90">
        <f t="shared" si="12"/>
        <v>11</v>
      </c>
    </row>
    <row r="364" spans="1:11" ht="20.100000000000001" customHeight="1" x14ac:dyDescent="0.3">
      <c r="A364" s="91">
        <v>41498</v>
      </c>
      <c r="B364" s="92">
        <v>0.50624999999999998</v>
      </c>
      <c r="C364" s="89" t="s">
        <v>1676</v>
      </c>
      <c r="D364" s="89" t="s">
        <v>2971</v>
      </c>
      <c r="E364" s="89" t="s">
        <v>1590</v>
      </c>
      <c r="F364" s="89" t="s">
        <v>4059</v>
      </c>
      <c r="G364" s="89">
        <v>1</v>
      </c>
      <c r="H364" s="91">
        <v>41500</v>
      </c>
      <c r="I364" s="92">
        <v>0.50624999999999998</v>
      </c>
      <c r="J364" s="89" t="s">
        <v>4060</v>
      </c>
      <c r="K364" s="90">
        <f t="shared" si="12"/>
        <v>2</v>
      </c>
    </row>
    <row r="365" spans="1:11" ht="20.100000000000001" customHeight="1" x14ac:dyDescent="0.3">
      <c r="A365" s="91">
        <v>41498</v>
      </c>
      <c r="B365" s="92">
        <v>0.50624999999999998</v>
      </c>
      <c r="C365" s="89" t="s">
        <v>1676</v>
      </c>
      <c r="D365" s="89" t="s">
        <v>2971</v>
      </c>
      <c r="E365" s="89" t="s">
        <v>1590</v>
      </c>
      <c r="F365" s="89" t="s">
        <v>4059</v>
      </c>
      <c r="G365" s="89">
        <v>1</v>
      </c>
      <c r="H365" s="91">
        <v>41506</v>
      </c>
      <c r="I365" s="92">
        <v>0.72916666666666663</v>
      </c>
      <c r="J365" s="89" t="s">
        <v>4283</v>
      </c>
      <c r="K365" s="90">
        <f t="shared" si="12"/>
        <v>8</v>
      </c>
    </row>
    <row r="366" spans="1:11" ht="20.100000000000001" customHeight="1" x14ac:dyDescent="0.3">
      <c r="A366" s="91">
        <v>41498</v>
      </c>
      <c r="B366" s="92">
        <v>0.50624999999999998</v>
      </c>
      <c r="C366" s="89" t="s">
        <v>1676</v>
      </c>
      <c r="D366" s="89" t="s">
        <v>2971</v>
      </c>
      <c r="E366" s="89" t="s">
        <v>1590</v>
      </c>
      <c r="F366" s="89" t="s">
        <v>4059</v>
      </c>
      <c r="G366" s="89">
        <v>1</v>
      </c>
      <c r="H366" s="91">
        <v>41514</v>
      </c>
      <c r="I366" s="92">
        <v>0.5625</v>
      </c>
      <c r="J366" s="89" t="s">
        <v>3956</v>
      </c>
      <c r="K366" s="90">
        <f t="shared" si="12"/>
        <v>16</v>
      </c>
    </row>
    <row r="367" spans="1:11" ht="20.100000000000001" customHeight="1" x14ac:dyDescent="0.3">
      <c r="A367" s="91">
        <v>41498</v>
      </c>
      <c r="B367" s="92">
        <v>0.50624999999999998</v>
      </c>
      <c r="C367" s="89" t="s">
        <v>1676</v>
      </c>
      <c r="D367" s="89" t="s">
        <v>2971</v>
      </c>
      <c r="E367" s="89" t="s">
        <v>1590</v>
      </c>
      <c r="F367" s="89" t="s">
        <v>4059</v>
      </c>
      <c r="G367" s="89">
        <v>1</v>
      </c>
      <c r="H367" s="91">
        <v>41519</v>
      </c>
      <c r="I367" s="92">
        <v>0.65625</v>
      </c>
      <c r="J367" s="89" t="s">
        <v>4754</v>
      </c>
      <c r="K367" s="90">
        <f t="shared" si="12"/>
        <v>21</v>
      </c>
    </row>
    <row r="368" spans="1:11" ht="20.100000000000001" customHeight="1" x14ac:dyDescent="0.3">
      <c r="A368" s="91">
        <v>41513</v>
      </c>
      <c r="B368" s="92">
        <v>0.45833333333333331</v>
      </c>
      <c r="C368" s="89" t="s">
        <v>2426</v>
      </c>
      <c r="D368" s="89" t="s">
        <v>3946</v>
      </c>
      <c r="E368" s="89" t="s">
        <v>4665</v>
      </c>
      <c r="F368" s="89" t="s">
        <v>4666</v>
      </c>
      <c r="G368" s="89">
        <v>1</v>
      </c>
      <c r="H368" s="91">
        <v>41516</v>
      </c>
      <c r="I368" s="92">
        <v>0.54166666666666663</v>
      </c>
      <c r="J368" s="89" t="s">
        <v>4667</v>
      </c>
      <c r="K368" s="90">
        <f t="shared" si="12"/>
        <v>3</v>
      </c>
    </row>
    <row r="369" spans="1:11" ht="20.100000000000001" customHeight="1" x14ac:dyDescent="0.3">
      <c r="A369" s="91">
        <v>41513</v>
      </c>
      <c r="B369" s="92">
        <v>0.45833333333333331</v>
      </c>
      <c r="C369" s="89" t="s">
        <v>2426</v>
      </c>
      <c r="D369" s="89" t="s">
        <v>3946</v>
      </c>
      <c r="E369" s="89" t="s">
        <v>4665</v>
      </c>
      <c r="F369" s="89" t="s">
        <v>4666</v>
      </c>
      <c r="G369" s="89">
        <v>1</v>
      </c>
      <c r="H369" s="91">
        <v>41519</v>
      </c>
      <c r="I369" s="92">
        <v>0.71527777777777779</v>
      </c>
      <c r="J369" s="89" t="s">
        <v>4667</v>
      </c>
      <c r="K369" s="90">
        <f t="shared" si="12"/>
        <v>6</v>
      </c>
    </row>
    <row r="370" spans="1:11" ht="20.100000000000001" customHeight="1" x14ac:dyDescent="0.3">
      <c r="A370" s="91">
        <v>41483</v>
      </c>
      <c r="B370" s="92">
        <v>0.33333333333333331</v>
      </c>
      <c r="C370" s="89" t="s">
        <v>14</v>
      </c>
      <c r="D370" s="89" t="s">
        <v>374</v>
      </c>
      <c r="E370" s="89" t="s">
        <v>3431</v>
      </c>
      <c r="F370" s="89" t="s">
        <v>3636</v>
      </c>
      <c r="G370" s="89">
        <v>1</v>
      </c>
      <c r="H370" s="91">
        <v>41487</v>
      </c>
      <c r="I370" s="92">
        <v>0.65625</v>
      </c>
      <c r="J370" s="89" t="s">
        <v>3637</v>
      </c>
      <c r="K370" s="90">
        <f t="shared" si="12"/>
        <v>4</v>
      </c>
    </row>
    <row r="371" spans="1:11" ht="20.100000000000001" customHeight="1" x14ac:dyDescent="0.3">
      <c r="A371" s="91">
        <v>41483</v>
      </c>
      <c r="B371" s="92">
        <v>0.33333333333333331</v>
      </c>
      <c r="C371" s="89" t="s">
        <v>14</v>
      </c>
      <c r="D371" s="89" t="s">
        <v>374</v>
      </c>
      <c r="E371" s="89" t="s">
        <v>3431</v>
      </c>
      <c r="F371" s="89" t="s">
        <v>3636</v>
      </c>
      <c r="G371" s="89">
        <v>1</v>
      </c>
      <c r="H371" s="91">
        <v>41491</v>
      </c>
      <c r="I371" s="92">
        <v>0.55555555555555558</v>
      </c>
      <c r="J371" s="89" t="s">
        <v>3686</v>
      </c>
      <c r="K371" s="90">
        <f t="shared" si="12"/>
        <v>8</v>
      </c>
    </row>
    <row r="372" spans="1:11" ht="20.100000000000001" customHeight="1" x14ac:dyDescent="0.3">
      <c r="A372" s="91">
        <v>41483</v>
      </c>
      <c r="B372" s="92">
        <v>0.33333333333333331</v>
      </c>
      <c r="C372" s="89" t="s">
        <v>14</v>
      </c>
      <c r="D372" s="89" t="s">
        <v>374</v>
      </c>
      <c r="E372" s="89" t="s">
        <v>3431</v>
      </c>
      <c r="F372" s="89" t="s">
        <v>3636</v>
      </c>
      <c r="G372" s="89">
        <v>1</v>
      </c>
      <c r="H372" s="91">
        <v>41492</v>
      </c>
      <c r="I372" s="92">
        <v>0.62638888888888888</v>
      </c>
      <c r="J372" s="89" t="s">
        <v>3771</v>
      </c>
      <c r="K372" s="90">
        <f t="shared" si="12"/>
        <v>9</v>
      </c>
    </row>
    <row r="373" spans="1:11" ht="20.100000000000001" customHeight="1" x14ac:dyDescent="0.3">
      <c r="A373" s="91">
        <v>41495</v>
      </c>
      <c r="B373" s="92">
        <v>0.92708333333333337</v>
      </c>
      <c r="C373" s="89" t="s">
        <v>1676</v>
      </c>
      <c r="D373" s="89" t="s">
        <v>784</v>
      </c>
      <c r="E373" s="89" t="s">
        <v>3933</v>
      </c>
      <c r="F373" s="89" t="s">
        <v>1293</v>
      </c>
      <c r="G373" s="89">
        <v>1</v>
      </c>
      <c r="H373" s="91">
        <v>41501</v>
      </c>
      <c r="I373" s="92">
        <v>0.46388888888888885</v>
      </c>
      <c r="J373" s="89" t="s">
        <v>4171</v>
      </c>
      <c r="K373" s="90">
        <f t="shared" si="12"/>
        <v>6</v>
      </c>
    </row>
    <row r="374" spans="1:11" ht="20.100000000000001" customHeight="1" x14ac:dyDescent="0.3">
      <c r="A374" s="91">
        <v>41495</v>
      </c>
      <c r="B374" s="92">
        <v>0.92708333333333337</v>
      </c>
      <c r="C374" s="89" t="s">
        <v>1676</v>
      </c>
      <c r="D374" s="89" t="s">
        <v>784</v>
      </c>
      <c r="E374" s="89" t="s">
        <v>3933</v>
      </c>
      <c r="F374" s="89" t="s">
        <v>1293</v>
      </c>
      <c r="G374" s="89">
        <v>1</v>
      </c>
      <c r="H374" s="91">
        <v>41509</v>
      </c>
      <c r="I374" s="92">
        <v>0.71875</v>
      </c>
      <c r="J374" s="89" t="s">
        <v>4427</v>
      </c>
      <c r="K374" s="90">
        <f t="shared" si="12"/>
        <v>14</v>
      </c>
    </row>
    <row r="375" spans="1:11" ht="20.100000000000001" customHeight="1" x14ac:dyDescent="0.3">
      <c r="A375" s="91">
        <v>41495</v>
      </c>
      <c r="B375" s="92">
        <v>0.92708333333333337</v>
      </c>
      <c r="C375" s="89" t="s">
        <v>1676</v>
      </c>
      <c r="D375" s="89" t="s">
        <v>784</v>
      </c>
      <c r="E375" s="89" t="s">
        <v>3933</v>
      </c>
      <c r="F375" s="89" t="s">
        <v>1293</v>
      </c>
      <c r="G375" s="89">
        <v>1</v>
      </c>
      <c r="H375" s="91">
        <v>41512</v>
      </c>
      <c r="I375" s="92">
        <v>0.44722222222222219</v>
      </c>
      <c r="J375" s="89" t="s">
        <v>4443</v>
      </c>
      <c r="K375" s="90">
        <f t="shared" si="12"/>
        <v>17</v>
      </c>
    </row>
    <row r="376" spans="1:11" ht="20.100000000000001" customHeight="1" x14ac:dyDescent="0.3">
      <c r="A376" s="91">
        <v>41473</v>
      </c>
      <c r="B376" s="92">
        <v>0.54166666666666663</v>
      </c>
      <c r="C376" s="89" t="s">
        <v>14</v>
      </c>
      <c r="D376" s="89" t="s">
        <v>363</v>
      </c>
      <c r="E376" s="89" t="s">
        <v>2903</v>
      </c>
      <c r="F376" s="89" t="s">
        <v>3635</v>
      </c>
      <c r="G376" s="89">
        <v>1</v>
      </c>
      <c r="H376" s="91">
        <v>41487</v>
      </c>
      <c r="I376" s="92">
        <v>0.65625</v>
      </c>
      <c r="J376" s="89" t="s">
        <v>3767</v>
      </c>
      <c r="K376" s="90">
        <f t="shared" si="12"/>
        <v>14</v>
      </c>
    </row>
    <row r="377" spans="1:11" ht="20.100000000000001" customHeight="1" x14ac:dyDescent="0.3">
      <c r="A377" s="91">
        <v>41473</v>
      </c>
      <c r="B377" s="92">
        <v>0.54166666666666663</v>
      </c>
      <c r="C377" s="89" t="s">
        <v>14</v>
      </c>
      <c r="D377" s="89" t="s">
        <v>363</v>
      </c>
      <c r="E377" s="89" t="s">
        <v>2903</v>
      </c>
      <c r="F377" s="89" t="s">
        <v>3635</v>
      </c>
      <c r="G377" s="89">
        <v>1</v>
      </c>
      <c r="H377" s="91">
        <v>41492</v>
      </c>
      <c r="I377" s="92">
        <v>0.56944444444444442</v>
      </c>
      <c r="J377" s="89" t="s">
        <v>3766</v>
      </c>
      <c r="K377" s="90">
        <f t="shared" si="12"/>
        <v>19</v>
      </c>
    </row>
    <row r="378" spans="1:11" ht="20.100000000000001" customHeight="1" x14ac:dyDescent="0.3">
      <c r="A378" s="91">
        <v>41487</v>
      </c>
      <c r="B378" s="92">
        <v>0.47152777777777777</v>
      </c>
      <c r="C378" s="89" t="s">
        <v>14</v>
      </c>
      <c r="D378" s="89" t="s">
        <v>3626</v>
      </c>
      <c r="E378" s="89" t="s">
        <v>3627</v>
      </c>
      <c r="F378" s="89" t="s">
        <v>716</v>
      </c>
      <c r="G378" s="89">
        <v>1</v>
      </c>
      <c r="H378" s="91">
        <v>41487</v>
      </c>
      <c r="I378" s="92">
        <v>0.5625</v>
      </c>
      <c r="J378" s="89" t="s">
        <v>3628</v>
      </c>
      <c r="K378" s="90">
        <f t="shared" si="12"/>
        <v>0</v>
      </c>
    </row>
    <row r="379" spans="1:11" ht="20.100000000000001" customHeight="1" x14ac:dyDescent="0.3">
      <c r="A379" s="91">
        <v>41487</v>
      </c>
      <c r="B379" s="92">
        <v>0.47152777777777777</v>
      </c>
      <c r="C379" s="89" t="s">
        <v>14</v>
      </c>
      <c r="D379" s="89" t="s">
        <v>3626</v>
      </c>
      <c r="E379" s="89" t="s">
        <v>3627</v>
      </c>
      <c r="F379" s="89" t="s">
        <v>716</v>
      </c>
      <c r="G379" s="89">
        <v>1</v>
      </c>
      <c r="H379" s="91">
        <v>41488</v>
      </c>
      <c r="I379" s="92">
        <v>0.69791666666666663</v>
      </c>
      <c r="J379" s="89" t="s">
        <v>3667</v>
      </c>
      <c r="K379" s="90">
        <f t="shared" si="12"/>
        <v>1</v>
      </c>
    </row>
    <row r="380" spans="1:11" ht="20.100000000000001" customHeight="1" x14ac:dyDescent="0.3">
      <c r="A380" s="91">
        <v>41510</v>
      </c>
      <c r="B380" s="92">
        <v>0.90277777777777779</v>
      </c>
      <c r="C380" s="89" t="s">
        <v>1676</v>
      </c>
      <c r="D380" s="89" t="s">
        <v>3946</v>
      </c>
      <c r="E380" s="89" t="s">
        <v>3627</v>
      </c>
      <c r="F380" s="89" t="s">
        <v>4434</v>
      </c>
      <c r="G380" s="89">
        <v>1</v>
      </c>
      <c r="H380" s="91">
        <v>41510</v>
      </c>
      <c r="I380" s="92">
        <v>0.90277777777777779</v>
      </c>
      <c r="J380" s="89" t="s">
        <v>4430</v>
      </c>
      <c r="K380" s="90">
        <f t="shared" si="12"/>
        <v>0</v>
      </c>
    </row>
    <row r="381" spans="1:11" ht="20.100000000000001" customHeight="1" x14ac:dyDescent="0.3">
      <c r="A381" s="91">
        <v>41510</v>
      </c>
      <c r="B381" s="92">
        <v>0.90277777777777779</v>
      </c>
      <c r="C381" s="89" t="s">
        <v>1676</v>
      </c>
      <c r="D381" s="89" t="s">
        <v>3946</v>
      </c>
      <c r="E381" s="89" t="s">
        <v>3627</v>
      </c>
      <c r="F381" s="89" t="s">
        <v>4434</v>
      </c>
      <c r="G381" s="89">
        <v>1</v>
      </c>
      <c r="H381" s="91">
        <v>41510</v>
      </c>
      <c r="I381" s="92">
        <v>0.90277777777777779</v>
      </c>
      <c r="J381" s="89" t="s">
        <v>4431</v>
      </c>
      <c r="K381" s="90">
        <f t="shared" si="12"/>
        <v>0</v>
      </c>
    </row>
    <row r="382" spans="1:11" ht="20.100000000000001" customHeight="1" x14ac:dyDescent="0.3">
      <c r="A382" s="91">
        <v>41488</v>
      </c>
      <c r="B382" s="92">
        <v>0.45833333333333331</v>
      </c>
      <c r="C382" s="89" t="s">
        <v>1153</v>
      </c>
      <c r="D382" s="89" t="s">
        <v>51</v>
      </c>
      <c r="E382" s="89" t="s">
        <v>1057</v>
      </c>
      <c r="F382" s="89" t="s">
        <v>107</v>
      </c>
      <c r="G382" s="89">
        <v>1</v>
      </c>
      <c r="H382" s="91">
        <v>41494</v>
      </c>
      <c r="I382" s="92">
        <v>0.54861111111111105</v>
      </c>
      <c r="J382" s="89" t="s">
        <v>3849</v>
      </c>
      <c r="K382" s="90">
        <f t="shared" si="12"/>
        <v>6</v>
      </c>
    </row>
    <row r="383" spans="1:11" ht="20.100000000000001" customHeight="1" x14ac:dyDescent="0.3">
      <c r="A383" s="91">
        <v>41501</v>
      </c>
      <c r="B383" s="92">
        <v>0.57361111111111118</v>
      </c>
      <c r="C383" s="89" t="s">
        <v>1162</v>
      </c>
      <c r="D383" s="89" t="s">
        <v>779</v>
      </c>
      <c r="E383" s="89" t="s">
        <v>4125</v>
      </c>
      <c r="F383" s="89" t="s">
        <v>441</v>
      </c>
      <c r="G383" s="89">
        <v>1</v>
      </c>
      <c r="H383" s="91">
        <v>41502</v>
      </c>
      <c r="I383" s="92">
        <v>0.4861111111111111</v>
      </c>
      <c r="J383" s="89" t="s">
        <v>4154</v>
      </c>
      <c r="K383" s="90">
        <f t="shared" ref="K383:K414" si="13">H383-A383</f>
        <v>1</v>
      </c>
    </row>
    <row r="384" spans="1:11" ht="20.100000000000001" customHeight="1" x14ac:dyDescent="0.3">
      <c r="A384" s="91">
        <v>41501</v>
      </c>
      <c r="B384" s="92">
        <v>0.57361111111111118</v>
      </c>
      <c r="C384" s="89" t="s">
        <v>1162</v>
      </c>
      <c r="D384" s="89" t="s">
        <v>779</v>
      </c>
      <c r="E384" s="89" t="s">
        <v>4125</v>
      </c>
      <c r="F384" s="89" t="s">
        <v>441</v>
      </c>
      <c r="G384" s="89">
        <v>1</v>
      </c>
      <c r="H384" s="91">
        <v>41502</v>
      </c>
      <c r="I384" s="92">
        <v>0.38194444444444442</v>
      </c>
      <c r="J384" s="89" t="s">
        <v>4126</v>
      </c>
      <c r="K384" s="90">
        <f t="shared" si="13"/>
        <v>1</v>
      </c>
    </row>
    <row r="385" spans="1:11" ht="20.100000000000001" customHeight="1" x14ac:dyDescent="0.3">
      <c r="A385" s="91">
        <v>41501</v>
      </c>
      <c r="B385" s="92">
        <v>0.57361111111111118</v>
      </c>
      <c r="C385" s="89" t="s">
        <v>1162</v>
      </c>
      <c r="D385" s="89" t="s">
        <v>779</v>
      </c>
      <c r="E385" s="89" t="s">
        <v>4125</v>
      </c>
      <c r="F385" s="89" t="s">
        <v>441</v>
      </c>
      <c r="G385" s="89">
        <v>1</v>
      </c>
      <c r="H385" s="91">
        <v>41502</v>
      </c>
      <c r="I385" s="92">
        <v>0.38194444444444442</v>
      </c>
      <c r="J385" s="89" t="s">
        <v>4017</v>
      </c>
      <c r="K385" s="90">
        <f t="shared" si="13"/>
        <v>1</v>
      </c>
    </row>
    <row r="386" spans="1:11" ht="20.100000000000001" customHeight="1" x14ac:dyDescent="0.3">
      <c r="A386" s="91">
        <v>41501</v>
      </c>
      <c r="B386" s="92">
        <v>0.57361111111111118</v>
      </c>
      <c r="C386" s="89" t="s">
        <v>1162</v>
      </c>
      <c r="D386" s="89" t="s">
        <v>779</v>
      </c>
      <c r="E386" s="89" t="s">
        <v>4125</v>
      </c>
      <c r="F386" s="89" t="s">
        <v>441</v>
      </c>
      <c r="G386" s="89">
        <v>1</v>
      </c>
      <c r="H386" s="91">
        <v>41502</v>
      </c>
      <c r="I386" s="92">
        <v>0.38194444444444442</v>
      </c>
      <c r="J386" s="89" t="s">
        <v>4127</v>
      </c>
      <c r="K386" s="90">
        <f t="shared" si="13"/>
        <v>1</v>
      </c>
    </row>
    <row r="387" spans="1:11" ht="20.100000000000001" customHeight="1" x14ac:dyDescent="0.3">
      <c r="A387" s="91">
        <v>41444</v>
      </c>
      <c r="B387" s="92">
        <v>0.66666666666666663</v>
      </c>
      <c r="C387" s="89" t="s">
        <v>1153</v>
      </c>
      <c r="D387" s="89" t="s">
        <v>117</v>
      </c>
      <c r="E387" s="89" t="s">
        <v>722</v>
      </c>
      <c r="F387" s="89" t="s">
        <v>3997</v>
      </c>
      <c r="G387" s="89">
        <v>1</v>
      </c>
      <c r="H387" s="91">
        <v>41499</v>
      </c>
      <c r="I387" s="92">
        <v>0.54861111111111105</v>
      </c>
      <c r="J387" s="89" t="s">
        <v>3998</v>
      </c>
      <c r="K387" s="90">
        <f t="shared" si="13"/>
        <v>55</v>
      </c>
    </row>
    <row r="388" spans="1:11" ht="20.100000000000001" customHeight="1" x14ac:dyDescent="0.3">
      <c r="A388" s="91">
        <v>41478</v>
      </c>
      <c r="C388" s="89" t="s">
        <v>1153</v>
      </c>
      <c r="D388" s="89" t="s">
        <v>117</v>
      </c>
      <c r="E388" s="89" t="s">
        <v>468</v>
      </c>
      <c r="F388" s="89" t="s">
        <v>864</v>
      </c>
      <c r="G388" s="89">
        <v>1</v>
      </c>
      <c r="H388" s="91">
        <v>41498</v>
      </c>
      <c r="I388" s="92">
        <v>0.47916666666666669</v>
      </c>
      <c r="J388" s="89" t="s">
        <v>3952</v>
      </c>
      <c r="K388" s="90">
        <f t="shared" si="13"/>
        <v>20</v>
      </c>
    </row>
    <row r="389" spans="1:11" ht="20.100000000000001" customHeight="1" x14ac:dyDescent="0.3">
      <c r="A389" s="91">
        <v>41472</v>
      </c>
      <c r="B389" s="92">
        <v>0.59375</v>
      </c>
      <c r="C389" s="89" t="s">
        <v>1153</v>
      </c>
      <c r="D389" s="89" t="s">
        <v>117</v>
      </c>
      <c r="E389" s="89" t="s">
        <v>410</v>
      </c>
      <c r="F389" s="89" t="s">
        <v>411</v>
      </c>
      <c r="G389" s="89">
        <v>1</v>
      </c>
      <c r="H389" s="91">
        <v>41498</v>
      </c>
      <c r="I389" s="92">
        <v>0.47916666666666669</v>
      </c>
      <c r="J389" s="89" t="s">
        <v>3962</v>
      </c>
      <c r="K389" s="90">
        <f t="shared" si="13"/>
        <v>26</v>
      </c>
    </row>
    <row r="390" spans="1:11" ht="20.100000000000001" customHeight="1" x14ac:dyDescent="0.3">
      <c r="A390" s="91">
        <v>41489</v>
      </c>
      <c r="B390" s="92">
        <v>0.58333333333333337</v>
      </c>
      <c r="C390" s="89" t="s">
        <v>1153</v>
      </c>
      <c r="D390" s="89" t="s">
        <v>117</v>
      </c>
      <c r="E390" s="89" t="s">
        <v>1490</v>
      </c>
      <c r="F390" s="89" t="s">
        <v>3673</v>
      </c>
      <c r="G390" s="89">
        <v>1</v>
      </c>
      <c r="H390" s="91">
        <v>41491</v>
      </c>
      <c r="I390" s="92">
        <v>0.5625</v>
      </c>
      <c r="J390" s="89" t="s">
        <v>3695</v>
      </c>
      <c r="K390" s="90">
        <f t="shared" si="13"/>
        <v>2</v>
      </c>
    </row>
    <row r="391" spans="1:11" ht="20.100000000000001" customHeight="1" x14ac:dyDescent="0.3">
      <c r="A391" s="91">
        <v>41472</v>
      </c>
      <c r="B391" s="92">
        <v>0.59375</v>
      </c>
      <c r="C391" s="89" t="s">
        <v>1153</v>
      </c>
      <c r="D391" s="89" t="s">
        <v>117</v>
      </c>
      <c r="E391" s="89" t="s">
        <v>1490</v>
      </c>
      <c r="F391" s="89" t="s">
        <v>3673</v>
      </c>
      <c r="G391" s="89">
        <v>1</v>
      </c>
      <c r="H391" s="91">
        <v>41498</v>
      </c>
      <c r="I391" s="92">
        <v>0.5</v>
      </c>
      <c r="J391" s="89" t="s">
        <v>3972</v>
      </c>
      <c r="K391" s="90">
        <f t="shared" si="13"/>
        <v>26</v>
      </c>
    </row>
    <row r="392" spans="1:11" ht="20.100000000000001" customHeight="1" x14ac:dyDescent="0.3">
      <c r="A392" s="91">
        <v>41491</v>
      </c>
      <c r="B392" s="92">
        <v>0.75</v>
      </c>
      <c r="C392" s="89" t="s">
        <v>1153</v>
      </c>
      <c r="D392" s="89" t="s">
        <v>117</v>
      </c>
      <c r="E392" s="89" t="s">
        <v>3804</v>
      </c>
      <c r="F392" s="89" t="s">
        <v>3805</v>
      </c>
      <c r="G392" s="89">
        <v>1</v>
      </c>
      <c r="H392" s="91">
        <v>41493</v>
      </c>
      <c r="I392" s="92">
        <v>0.48055555555555557</v>
      </c>
      <c r="J392" s="89" t="s">
        <v>3806</v>
      </c>
      <c r="K392" s="90">
        <f t="shared" si="13"/>
        <v>2</v>
      </c>
    </row>
    <row r="393" spans="1:11" ht="20.100000000000001" customHeight="1" x14ac:dyDescent="0.3">
      <c r="A393" s="91">
        <v>41491</v>
      </c>
      <c r="B393" s="92">
        <v>0.75</v>
      </c>
      <c r="C393" s="89" t="s">
        <v>1153</v>
      </c>
      <c r="D393" s="89" t="s">
        <v>117</v>
      </c>
      <c r="E393" s="89" t="s">
        <v>3804</v>
      </c>
      <c r="F393" s="89" t="s">
        <v>3805</v>
      </c>
      <c r="G393" s="89">
        <v>1</v>
      </c>
      <c r="H393" s="91">
        <v>41494</v>
      </c>
      <c r="I393" s="92">
        <v>0.53749999999999998</v>
      </c>
      <c r="J393" s="89" t="s">
        <v>3842</v>
      </c>
      <c r="K393" s="90">
        <f t="shared" si="13"/>
        <v>3</v>
      </c>
    </row>
    <row r="394" spans="1:11" ht="20.100000000000001" customHeight="1" x14ac:dyDescent="0.3">
      <c r="A394" s="91">
        <v>41491</v>
      </c>
      <c r="B394" s="92">
        <v>0.75</v>
      </c>
      <c r="C394" s="89" t="s">
        <v>1153</v>
      </c>
      <c r="D394" s="89" t="s">
        <v>117</v>
      </c>
      <c r="E394" s="89" t="s">
        <v>3804</v>
      </c>
      <c r="F394" s="89" t="s">
        <v>3805</v>
      </c>
      <c r="G394" s="89">
        <v>1</v>
      </c>
      <c r="H394" s="91">
        <v>41494</v>
      </c>
      <c r="I394" s="92">
        <v>0.53749999999999998</v>
      </c>
      <c r="J394" s="89" t="s">
        <v>3843</v>
      </c>
      <c r="K394" s="90">
        <f t="shared" si="13"/>
        <v>3</v>
      </c>
    </row>
    <row r="395" spans="1:11" ht="20.100000000000001" customHeight="1" x14ac:dyDescent="0.3">
      <c r="A395" s="91">
        <v>41491</v>
      </c>
      <c r="B395" s="92">
        <v>0.75</v>
      </c>
      <c r="C395" s="89" t="s">
        <v>1153</v>
      </c>
      <c r="D395" s="89" t="s">
        <v>117</v>
      </c>
      <c r="E395" s="89" t="s">
        <v>3804</v>
      </c>
      <c r="F395" s="89" t="s">
        <v>3805</v>
      </c>
      <c r="G395" s="89">
        <v>1</v>
      </c>
      <c r="H395" s="91">
        <v>41494</v>
      </c>
      <c r="I395" s="92">
        <v>0.53749999999999998</v>
      </c>
      <c r="J395" s="89" t="s">
        <v>3844</v>
      </c>
      <c r="K395" s="90">
        <f t="shared" si="13"/>
        <v>3</v>
      </c>
    </row>
    <row r="396" spans="1:11" ht="20.100000000000001" customHeight="1" x14ac:dyDescent="0.3">
      <c r="A396" s="91">
        <v>41466</v>
      </c>
      <c r="B396" s="92">
        <v>0.75</v>
      </c>
      <c r="C396" s="89" t="s">
        <v>2426</v>
      </c>
      <c r="D396" s="88" t="s">
        <v>117</v>
      </c>
      <c r="E396" s="88" t="s">
        <v>1578</v>
      </c>
      <c r="F396" s="88" t="s">
        <v>2642</v>
      </c>
      <c r="G396" s="88">
        <v>1</v>
      </c>
      <c r="H396" s="91">
        <v>41492</v>
      </c>
      <c r="I396" s="92">
        <v>0.49374999999999997</v>
      </c>
      <c r="J396" s="89" t="s">
        <v>3738</v>
      </c>
      <c r="K396" s="90">
        <f t="shared" si="13"/>
        <v>26</v>
      </c>
    </row>
    <row r="397" spans="1:11" ht="20.100000000000001" customHeight="1" x14ac:dyDescent="0.3">
      <c r="A397" s="91">
        <v>41498</v>
      </c>
      <c r="B397" s="92">
        <v>0.47083333333333338</v>
      </c>
      <c r="C397" s="89" t="s">
        <v>1153</v>
      </c>
      <c r="D397" s="89" t="s">
        <v>103</v>
      </c>
      <c r="E397" s="89" t="s">
        <v>4194</v>
      </c>
      <c r="F397" s="89" t="s">
        <v>261</v>
      </c>
      <c r="G397" s="89">
        <v>1</v>
      </c>
      <c r="H397" s="91">
        <v>41505</v>
      </c>
      <c r="I397" s="92">
        <v>0.54166666666666663</v>
      </c>
      <c r="J397" s="89" t="s">
        <v>4195</v>
      </c>
      <c r="K397" s="90">
        <f t="shared" si="13"/>
        <v>7</v>
      </c>
    </row>
    <row r="398" spans="1:11" ht="20.100000000000001" customHeight="1" x14ac:dyDescent="0.3">
      <c r="A398" s="91">
        <v>41498</v>
      </c>
      <c r="B398" s="92">
        <v>0.47083333333333338</v>
      </c>
      <c r="C398" s="89" t="s">
        <v>1153</v>
      </c>
      <c r="D398" s="89" t="s">
        <v>103</v>
      </c>
      <c r="E398" s="89" t="s">
        <v>4194</v>
      </c>
      <c r="F398" s="89" t="s">
        <v>261</v>
      </c>
      <c r="G398" s="89">
        <v>1</v>
      </c>
      <c r="H398" s="91">
        <v>41505</v>
      </c>
      <c r="I398" s="92">
        <v>0.54166666666666663</v>
      </c>
      <c r="J398" s="89" t="s">
        <v>4196</v>
      </c>
      <c r="K398" s="90">
        <f t="shared" si="13"/>
        <v>7</v>
      </c>
    </row>
    <row r="399" spans="1:11" ht="20.100000000000001" customHeight="1" x14ac:dyDescent="0.3">
      <c r="A399" s="91">
        <v>41487</v>
      </c>
      <c r="B399" s="92">
        <v>0.5625</v>
      </c>
      <c r="C399" s="89" t="s">
        <v>14</v>
      </c>
      <c r="D399" s="89" t="s">
        <v>51</v>
      </c>
      <c r="E399" s="89" t="s">
        <v>2388</v>
      </c>
      <c r="F399" s="89" t="s">
        <v>3630</v>
      </c>
      <c r="G399" s="89">
        <v>1</v>
      </c>
      <c r="H399" s="91">
        <v>41487</v>
      </c>
      <c r="I399" s="92">
        <v>0.65625</v>
      </c>
      <c r="J399" s="89" t="s">
        <v>3522</v>
      </c>
      <c r="K399" s="90">
        <f t="shared" si="13"/>
        <v>0</v>
      </c>
    </row>
    <row r="400" spans="1:11" ht="20.100000000000001" customHeight="1" x14ac:dyDescent="0.3">
      <c r="A400" s="91">
        <v>41484</v>
      </c>
      <c r="B400" s="92">
        <v>0.6743055555555556</v>
      </c>
      <c r="C400" s="89" t="s">
        <v>1153</v>
      </c>
      <c r="D400" s="89" t="s">
        <v>117</v>
      </c>
      <c r="E400" s="89" t="s">
        <v>2571</v>
      </c>
      <c r="F400" s="89" t="s">
        <v>3929</v>
      </c>
      <c r="G400" s="89">
        <v>1</v>
      </c>
      <c r="H400" s="91">
        <v>41498</v>
      </c>
      <c r="I400" s="92">
        <v>0.47916666666666669</v>
      </c>
      <c r="J400" s="89" t="s">
        <v>3967</v>
      </c>
      <c r="K400" s="90">
        <f t="shared" si="13"/>
        <v>14</v>
      </c>
    </row>
    <row r="401" spans="1:11" ht="20.100000000000001" customHeight="1" x14ac:dyDescent="0.3">
      <c r="A401" s="91">
        <v>41499</v>
      </c>
      <c r="B401" s="92">
        <v>0.61388888888888882</v>
      </c>
      <c r="C401" s="89" t="s">
        <v>1153</v>
      </c>
      <c r="D401" s="89" t="s">
        <v>117</v>
      </c>
      <c r="E401" s="89" t="s">
        <v>2571</v>
      </c>
      <c r="F401" s="89" t="s">
        <v>3929</v>
      </c>
      <c r="G401" s="89">
        <v>1</v>
      </c>
      <c r="H401" s="91">
        <v>41512</v>
      </c>
      <c r="I401" s="92">
        <v>0.47013888888888888</v>
      </c>
      <c r="J401" s="89" t="s">
        <v>4459</v>
      </c>
      <c r="K401" s="90">
        <f t="shared" si="13"/>
        <v>13</v>
      </c>
    </row>
    <row r="402" spans="1:11" ht="20.100000000000001" customHeight="1" x14ac:dyDescent="0.3">
      <c r="A402" s="91">
        <v>41499</v>
      </c>
      <c r="B402" s="92">
        <v>0.61388888888888882</v>
      </c>
      <c r="C402" s="89" t="s">
        <v>1153</v>
      </c>
      <c r="D402" s="89" t="s">
        <v>117</v>
      </c>
      <c r="E402" s="89" t="s">
        <v>2571</v>
      </c>
      <c r="F402" s="89" t="s">
        <v>1370</v>
      </c>
      <c r="G402" s="89">
        <v>1</v>
      </c>
      <c r="K402" s="90">
        <f t="shared" si="13"/>
        <v>-41499</v>
      </c>
    </row>
    <row r="403" spans="1:11" ht="20.100000000000001" customHeight="1" x14ac:dyDescent="0.3">
      <c r="A403" s="91">
        <v>41472</v>
      </c>
      <c r="B403" s="92">
        <v>0.59375</v>
      </c>
      <c r="C403" s="89" t="s">
        <v>1153</v>
      </c>
      <c r="D403" s="89" t="s">
        <v>117</v>
      </c>
      <c r="E403" s="89" t="s">
        <v>224</v>
      </c>
      <c r="F403" s="89" t="s">
        <v>4389</v>
      </c>
      <c r="G403" s="89">
        <v>1</v>
      </c>
      <c r="H403" s="91">
        <v>41509</v>
      </c>
      <c r="I403" s="92">
        <v>0.48055555555555557</v>
      </c>
      <c r="J403" s="89" t="s">
        <v>4390</v>
      </c>
      <c r="K403" s="90">
        <f t="shared" si="13"/>
        <v>37</v>
      </c>
    </row>
    <row r="404" spans="1:11" ht="20.100000000000001" customHeight="1" x14ac:dyDescent="0.3">
      <c r="A404" s="91">
        <v>41489</v>
      </c>
      <c r="B404" s="92">
        <v>0.59375</v>
      </c>
      <c r="C404" s="89" t="s">
        <v>1153</v>
      </c>
      <c r="D404" s="89" t="s">
        <v>117</v>
      </c>
      <c r="E404" s="89" t="s">
        <v>224</v>
      </c>
      <c r="F404" s="89" t="s">
        <v>3672</v>
      </c>
      <c r="G404" s="89">
        <v>1</v>
      </c>
      <c r="H404" s="91">
        <v>41491</v>
      </c>
      <c r="I404" s="92">
        <v>0.5625</v>
      </c>
      <c r="J404" s="89" t="s">
        <v>3692</v>
      </c>
      <c r="K404" s="90">
        <f t="shared" si="13"/>
        <v>2</v>
      </c>
    </row>
    <row r="405" spans="1:11" ht="20.100000000000001" customHeight="1" x14ac:dyDescent="0.3">
      <c r="A405" s="91">
        <v>41493</v>
      </c>
      <c r="B405" s="92">
        <v>0.38541666666666669</v>
      </c>
      <c r="C405" s="89" t="s">
        <v>1153</v>
      </c>
      <c r="D405" s="89" t="s">
        <v>2087</v>
      </c>
      <c r="E405" s="89" t="s">
        <v>4062</v>
      </c>
      <c r="F405" s="89" t="s">
        <v>4063</v>
      </c>
      <c r="G405" s="89">
        <v>1</v>
      </c>
      <c r="H405" s="91">
        <v>41500</v>
      </c>
      <c r="I405" s="92">
        <v>0.51111111111111118</v>
      </c>
      <c r="J405" s="89" t="s">
        <v>4064</v>
      </c>
      <c r="K405" s="90">
        <f t="shared" si="13"/>
        <v>7</v>
      </c>
    </row>
    <row r="406" spans="1:11" ht="20.100000000000001" customHeight="1" x14ac:dyDescent="0.3">
      <c r="A406" s="91">
        <v>41493</v>
      </c>
      <c r="B406" s="92">
        <v>0.38541666666666669</v>
      </c>
      <c r="C406" s="89" t="s">
        <v>1153</v>
      </c>
      <c r="D406" s="89" t="s">
        <v>2087</v>
      </c>
      <c r="E406" s="89" t="s">
        <v>4062</v>
      </c>
      <c r="F406" s="89" t="s">
        <v>4063</v>
      </c>
      <c r="G406" s="89">
        <v>1</v>
      </c>
      <c r="H406" s="91">
        <v>41500</v>
      </c>
      <c r="I406" s="92">
        <v>0.51111111111111118</v>
      </c>
      <c r="J406" s="89" t="s">
        <v>4065</v>
      </c>
      <c r="K406" s="90">
        <f t="shared" si="13"/>
        <v>7</v>
      </c>
    </row>
    <row r="407" spans="1:11" ht="20.100000000000001" customHeight="1" x14ac:dyDescent="0.3">
      <c r="A407" s="91">
        <v>41477</v>
      </c>
      <c r="B407" s="92">
        <v>0.4861111111111111</v>
      </c>
      <c r="C407" s="89" t="s">
        <v>1153</v>
      </c>
      <c r="D407" s="89" t="s">
        <v>117</v>
      </c>
      <c r="E407" s="89" t="s">
        <v>858</v>
      </c>
      <c r="F407" s="89" t="s">
        <v>3609</v>
      </c>
      <c r="G407" s="89">
        <v>1</v>
      </c>
      <c r="H407" s="91">
        <v>41487</v>
      </c>
      <c r="I407" s="92">
        <v>0.54166666666666663</v>
      </c>
      <c r="J407" s="89" t="s">
        <v>3623</v>
      </c>
      <c r="K407" s="90">
        <f t="shared" si="13"/>
        <v>10</v>
      </c>
    </row>
    <row r="408" spans="1:11" ht="20.100000000000001" customHeight="1" x14ac:dyDescent="0.3">
      <c r="A408" s="91">
        <v>41477</v>
      </c>
      <c r="B408" s="92">
        <v>0.61111111111111105</v>
      </c>
      <c r="C408" s="89" t="s">
        <v>1153</v>
      </c>
      <c r="D408" s="89" t="s">
        <v>117</v>
      </c>
      <c r="E408" s="89" t="s">
        <v>858</v>
      </c>
      <c r="F408" s="89" t="s">
        <v>4588</v>
      </c>
      <c r="G408" s="89">
        <v>1</v>
      </c>
      <c r="H408" s="91">
        <v>41515</v>
      </c>
      <c r="I408" s="92">
        <v>0.5</v>
      </c>
      <c r="J408" s="89" t="s">
        <v>4604</v>
      </c>
      <c r="K408" s="90">
        <f t="shared" si="13"/>
        <v>38</v>
      </c>
    </row>
    <row r="409" spans="1:11" ht="20.100000000000001" customHeight="1" x14ac:dyDescent="0.3">
      <c r="A409" s="91">
        <v>41491</v>
      </c>
      <c r="B409" s="92">
        <v>0.58333333333333337</v>
      </c>
      <c r="C409" s="80" t="s">
        <v>1153</v>
      </c>
      <c r="D409" s="80" t="s">
        <v>117</v>
      </c>
      <c r="E409" s="66" t="s">
        <v>321</v>
      </c>
      <c r="F409" s="80" t="s">
        <v>2842</v>
      </c>
      <c r="G409" s="66">
        <v>1</v>
      </c>
      <c r="H409" s="91">
        <v>41498</v>
      </c>
      <c r="I409" s="92">
        <v>0.45833333333333331</v>
      </c>
      <c r="J409" s="89" t="s">
        <v>4165</v>
      </c>
      <c r="K409" s="90">
        <f t="shared" si="13"/>
        <v>7</v>
      </c>
    </row>
    <row r="410" spans="1:11" ht="20.100000000000001" customHeight="1" x14ac:dyDescent="0.3">
      <c r="A410" s="91">
        <v>41466</v>
      </c>
      <c r="B410" s="92">
        <v>0.75</v>
      </c>
      <c r="C410" s="89" t="s">
        <v>1153</v>
      </c>
      <c r="D410" s="80" t="s">
        <v>117</v>
      </c>
      <c r="E410" s="66" t="s">
        <v>321</v>
      </c>
      <c r="F410" s="80" t="s">
        <v>2842</v>
      </c>
      <c r="G410" s="66">
        <v>1</v>
      </c>
      <c r="H410" s="91">
        <v>41509</v>
      </c>
      <c r="I410" s="92">
        <v>0.4777777777777778</v>
      </c>
      <c r="J410" s="89" t="s">
        <v>4382</v>
      </c>
      <c r="K410" s="90">
        <f t="shared" si="13"/>
        <v>43</v>
      </c>
    </row>
    <row r="411" spans="1:11" ht="20.100000000000001" customHeight="1" x14ac:dyDescent="0.3">
      <c r="A411" s="91">
        <v>41449</v>
      </c>
      <c r="B411" s="92">
        <v>0.62013888888888891</v>
      </c>
      <c r="C411" s="89" t="s">
        <v>1153</v>
      </c>
      <c r="D411" s="89" t="s">
        <v>117</v>
      </c>
      <c r="E411" s="89" t="s">
        <v>949</v>
      </c>
      <c r="F411" s="89" t="s">
        <v>4279</v>
      </c>
      <c r="G411" s="89">
        <v>1</v>
      </c>
      <c r="H411" s="91">
        <v>41506</v>
      </c>
      <c r="I411" s="92">
        <v>0.71250000000000002</v>
      </c>
      <c r="J411" s="89" t="s">
        <v>4280</v>
      </c>
      <c r="K411" s="90">
        <f t="shared" si="13"/>
        <v>57</v>
      </c>
    </row>
    <row r="412" spans="1:11" ht="20.100000000000001" customHeight="1" x14ac:dyDescent="0.3">
      <c r="A412" s="91">
        <v>41515</v>
      </c>
      <c r="B412" s="92">
        <v>0.34930555555555554</v>
      </c>
      <c r="C412" s="89" t="s">
        <v>1676</v>
      </c>
      <c r="D412" s="89" t="s">
        <v>784</v>
      </c>
      <c r="E412" s="89" t="s">
        <v>4599</v>
      </c>
      <c r="F412" s="89" t="s">
        <v>880</v>
      </c>
      <c r="G412" s="89">
        <v>1</v>
      </c>
      <c r="H412" s="91">
        <v>41515</v>
      </c>
      <c r="I412" s="92">
        <v>0.5</v>
      </c>
      <c r="J412" s="89" t="s">
        <v>4600</v>
      </c>
      <c r="K412" s="90">
        <f t="shared" si="13"/>
        <v>0</v>
      </c>
    </row>
    <row r="413" spans="1:11" ht="20.100000000000001" customHeight="1" x14ac:dyDescent="0.3">
      <c r="A413" s="91">
        <v>41493</v>
      </c>
      <c r="B413" s="92">
        <v>0.46875</v>
      </c>
      <c r="C413" s="89" t="s">
        <v>1153</v>
      </c>
      <c r="D413" s="89" t="s">
        <v>117</v>
      </c>
      <c r="E413" s="89" t="s">
        <v>3925</v>
      </c>
      <c r="F413" s="89" t="s">
        <v>3926</v>
      </c>
      <c r="G413" s="89">
        <v>1</v>
      </c>
      <c r="H413" s="91">
        <v>41498</v>
      </c>
      <c r="I413" s="92">
        <v>0.47916666666666669</v>
      </c>
      <c r="J413" s="89" t="s">
        <v>3954</v>
      </c>
      <c r="K413" s="90">
        <f t="shared" si="13"/>
        <v>5</v>
      </c>
    </row>
    <row r="414" spans="1:11" ht="20.100000000000001" customHeight="1" x14ac:dyDescent="0.3">
      <c r="A414" s="91">
        <v>41473</v>
      </c>
      <c r="B414" s="92">
        <v>0.5</v>
      </c>
      <c r="C414" s="89" t="s">
        <v>1153</v>
      </c>
      <c r="D414" s="89" t="s">
        <v>80</v>
      </c>
      <c r="E414" s="89" t="s">
        <v>1278</v>
      </c>
      <c r="F414" s="89" t="s">
        <v>3780</v>
      </c>
      <c r="G414" s="89">
        <v>1</v>
      </c>
      <c r="H414" s="91">
        <v>41500</v>
      </c>
      <c r="I414" s="92">
        <v>0.59722222222222221</v>
      </c>
      <c r="J414" s="89" t="s">
        <v>4078</v>
      </c>
      <c r="K414" s="90">
        <f t="shared" si="13"/>
        <v>27</v>
      </c>
    </row>
    <row r="415" spans="1:11" ht="20.100000000000001" customHeight="1" x14ac:dyDescent="0.3">
      <c r="A415" s="91">
        <v>41485</v>
      </c>
      <c r="B415" s="92">
        <v>0.29166666666666669</v>
      </c>
      <c r="C415" s="89" t="s">
        <v>1153</v>
      </c>
      <c r="D415" s="89" t="s">
        <v>51</v>
      </c>
      <c r="E415" s="89" t="s">
        <v>2125</v>
      </c>
      <c r="F415" s="89" t="s">
        <v>3827</v>
      </c>
      <c r="G415" s="89">
        <v>1</v>
      </c>
      <c r="H415" s="91">
        <v>41495</v>
      </c>
      <c r="I415" s="92">
        <v>0.47986111111111113</v>
      </c>
      <c r="J415" s="89" t="s">
        <v>3887</v>
      </c>
      <c r="K415" s="90">
        <f t="shared" ref="K415:K431" si="14">H415-A415</f>
        <v>10</v>
      </c>
    </row>
    <row r="416" spans="1:11" ht="20.100000000000001" customHeight="1" x14ac:dyDescent="0.3">
      <c r="A416" s="91">
        <v>41477</v>
      </c>
      <c r="B416" s="92">
        <v>0.29166666666666669</v>
      </c>
      <c r="C416" s="89" t="s">
        <v>1153</v>
      </c>
      <c r="D416" s="89" t="s">
        <v>51</v>
      </c>
      <c r="E416" s="89" t="s">
        <v>768</v>
      </c>
      <c r="F416" s="89" t="s">
        <v>3604</v>
      </c>
      <c r="G416" s="89">
        <v>1</v>
      </c>
      <c r="H416" s="91">
        <v>41487</v>
      </c>
      <c r="I416" s="92">
        <v>0.54166666666666663</v>
      </c>
      <c r="J416" s="89" t="s">
        <v>3619</v>
      </c>
      <c r="K416" s="90">
        <f t="shared" si="14"/>
        <v>10</v>
      </c>
    </row>
    <row r="417" spans="1:11" ht="20.100000000000001" customHeight="1" x14ac:dyDescent="0.3">
      <c r="A417" s="91">
        <v>41498</v>
      </c>
      <c r="B417" s="92">
        <v>0.41666666666666669</v>
      </c>
      <c r="C417" s="89" t="s">
        <v>1153</v>
      </c>
      <c r="D417" s="89" t="s">
        <v>51</v>
      </c>
      <c r="E417" s="89" t="s">
        <v>768</v>
      </c>
      <c r="F417" s="89" t="s">
        <v>4559</v>
      </c>
      <c r="G417" s="89">
        <v>1</v>
      </c>
      <c r="H417" s="91">
        <v>41514</v>
      </c>
      <c r="I417" s="92">
        <v>0.5625</v>
      </c>
      <c r="J417" s="89" t="s">
        <v>4560</v>
      </c>
      <c r="K417" s="90">
        <f t="shared" si="14"/>
        <v>16</v>
      </c>
    </row>
    <row r="418" spans="1:11" ht="20.100000000000001" customHeight="1" x14ac:dyDescent="0.3">
      <c r="A418" s="91">
        <v>41449</v>
      </c>
      <c r="B418" s="92">
        <v>0.62152777777777779</v>
      </c>
      <c r="C418" s="89" t="s">
        <v>1153</v>
      </c>
      <c r="D418" s="89" t="s">
        <v>117</v>
      </c>
      <c r="E418" s="89" t="s">
        <v>2092</v>
      </c>
      <c r="F418" s="89" t="s">
        <v>4142</v>
      </c>
      <c r="G418" s="89">
        <v>1</v>
      </c>
      <c r="H418" s="91">
        <v>41502</v>
      </c>
      <c r="I418" s="92">
        <v>0.4861111111111111</v>
      </c>
      <c r="J418" s="89" t="s">
        <v>4143</v>
      </c>
      <c r="K418" s="90">
        <f t="shared" si="14"/>
        <v>53</v>
      </c>
    </row>
    <row r="419" spans="1:11" ht="20.100000000000001" customHeight="1" x14ac:dyDescent="0.3">
      <c r="A419" s="91">
        <v>41465</v>
      </c>
      <c r="B419" s="92">
        <v>0.4861111111111111</v>
      </c>
      <c r="C419" s="89" t="s">
        <v>1153</v>
      </c>
      <c r="D419" s="89" t="s">
        <v>117</v>
      </c>
      <c r="E419" s="89" t="s">
        <v>2073</v>
      </c>
      <c r="F419" s="89" t="s">
        <v>2533</v>
      </c>
      <c r="G419" s="89">
        <v>1</v>
      </c>
      <c r="H419" s="91">
        <v>41491</v>
      </c>
      <c r="I419" s="92">
        <v>0.66666666666666663</v>
      </c>
      <c r="J419" s="89" t="s">
        <v>3709</v>
      </c>
      <c r="K419" s="90">
        <f t="shared" si="14"/>
        <v>26</v>
      </c>
    </row>
    <row r="420" spans="1:11" ht="20.100000000000001" customHeight="1" x14ac:dyDescent="0.3">
      <c r="A420" s="91">
        <v>41493</v>
      </c>
      <c r="B420" s="92">
        <v>0.75</v>
      </c>
      <c r="C420" s="89" t="s">
        <v>1153</v>
      </c>
      <c r="D420" s="89" t="s">
        <v>117</v>
      </c>
      <c r="E420" s="89" t="s">
        <v>2073</v>
      </c>
      <c r="F420" s="89" t="s">
        <v>612</v>
      </c>
      <c r="G420" s="89">
        <v>1</v>
      </c>
      <c r="H420" s="91">
        <v>41498</v>
      </c>
      <c r="I420" s="92">
        <v>0.47916666666666669</v>
      </c>
      <c r="J420" s="89" t="s">
        <v>3963</v>
      </c>
      <c r="K420" s="90">
        <f t="shared" si="14"/>
        <v>5</v>
      </c>
    </row>
    <row r="421" spans="1:11" ht="20.100000000000001" customHeight="1" x14ac:dyDescent="0.3">
      <c r="A421" s="91">
        <v>41485</v>
      </c>
      <c r="B421" s="92">
        <v>0.36458333333333331</v>
      </c>
      <c r="C421" s="89" t="s">
        <v>1153</v>
      </c>
      <c r="D421" s="89" t="s">
        <v>2439</v>
      </c>
      <c r="E421" s="89" t="s">
        <v>997</v>
      </c>
      <c r="F421" s="89" t="s">
        <v>3636</v>
      </c>
      <c r="G421" s="89">
        <v>1</v>
      </c>
      <c r="H421" s="91">
        <v>41495</v>
      </c>
      <c r="I421" s="92">
        <v>0.58333333333333337</v>
      </c>
      <c r="J421" s="89" t="s">
        <v>3911</v>
      </c>
      <c r="K421" s="90">
        <f t="shared" si="14"/>
        <v>10</v>
      </c>
    </row>
    <row r="422" spans="1:11" ht="20.100000000000001" customHeight="1" x14ac:dyDescent="0.3">
      <c r="A422" s="91">
        <v>41491</v>
      </c>
      <c r="B422" s="92">
        <v>0.58680555555555558</v>
      </c>
      <c r="C422" s="89" t="s">
        <v>1153</v>
      </c>
      <c r="D422" s="89" t="s">
        <v>117</v>
      </c>
      <c r="E422" s="89" t="s">
        <v>857</v>
      </c>
      <c r="F422" s="89" t="s">
        <v>3225</v>
      </c>
      <c r="G422" s="89">
        <v>1</v>
      </c>
      <c r="H422" s="91">
        <v>41509</v>
      </c>
      <c r="I422" s="92">
        <v>0.48125000000000001</v>
      </c>
      <c r="J422" s="89" t="s">
        <v>4118</v>
      </c>
      <c r="K422" s="90">
        <f t="shared" si="14"/>
        <v>18</v>
      </c>
    </row>
    <row r="423" spans="1:11" ht="20.100000000000001" customHeight="1" x14ac:dyDescent="0.3">
      <c r="A423" s="91">
        <v>41467</v>
      </c>
      <c r="B423" s="92">
        <v>0.75</v>
      </c>
      <c r="C423" s="89" t="s">
        <v>1153</v>
      </c>
      <c r="D423" s="89" t="s">
        <v>117</v>
      </c>
      <c r="E423" s="89" t="s">
        <v>857</v>
      </c>
      <c r="F423" s="89" t="s">
        <v>3225</v>
      </c>
      <c r="G423" s="89">
        <v>1</v>
      </c>
      <c r="H423" s="91">
        <v>41488</v>
      </c>
      <c r="I423" s="92">
        <v>0.5625</v>
      </c>
      <c r="J423" s="89" t="s">
        <v>3651</v>
      </c>
      <c r="K423" s="90">
        <f t="shared" si="14"/>
        <v>21</v>
      </c>
    </row>
    <row r="424" spans="1:11" ht="20.100000000000001" customHeight="1" x14ac:dyDescent="0.3">
      <c r="A424" s="91">
        <v>41480</v>
      </c>
      <c r="B424" s="92">
        <v>0.66666666666666663</v>
      </c>
      <c r="C424" s="89" t="s">
        <v>1153</v>
      </c>
      <c r="D424" s="89" t="s">
        <v>117</v>
      </c>
      <c r="E424" s="89" t="s">
        <v>1788</v>
      </c>
      <c r="F424" s="89" t="s">
        <v>1034</v>
      </c>
      <c r="G424" s="89">
        <v>1</v>
      </c>
      <c r="H424" s="91">
        <v>41515</v>
      </c>
      <c r="I424" s="92">
        <v>0.625</v>
      </c>
      <c r="J424" s="89" t="s">
        <v>4617</v>
      </c>
      <c r="K424" s="90">
        <f t="shared" si="14"/>
        <v>35</v>
      </c>
    </row>
    <row r="425" spans="1:11" ht="20.100000000000001" customHeight="1" x14ac:dyDescent="0.3">
      <c r="A425" s="91">
        <v>41480</v>
      </c>
      <c r="B425" s="92">
        <v>0.66666666666666663</v>
      </c>
      <c r="C425" s="89" t="s">
        <v>1153</v>
      </c>
      <c r="D425" s="89" t="s">
        <v>117</v>
      </c>
      <c r="E425" s="89" t="s">
        <v>1788</v>
      </c>
      <c r="F425" s="89" t="s">
        <v>1034</v>
      </c>
      <c r="G425" s="89">
        <v>1</v>
      </c>
      <c r="K425" s="90">
        <f t="shared" si="14"/>
        <v>-41480</v>
      </c>
    </row>
    <row r="426" spans="1:11" ht="20.100000000000001" customHeight="1" x14ac:dyDescent="0.3">
      <c r="A426" s="91">
        <v>41506</v>
      </c>
      <c r="B426" s="92">
        <v>0.54166666666666663</v>
      </c>
      <c r="C426" s="89" t="s">
        <v>1153</v>
      </c>
      <c r="D426" s="89" t="s">
        <v>1233</v>
      </c>
      <c r="E426" s="89" t="s">
        <v>4339</v>
      </c>
      <c r="F426" s="89" t="s">
        <v>4340</v>
      </c>
      <c r="G426" s="89">
        <v>1</v>
      </c>
      <c r="H426" s="91">
        <v>41507</v>
      </c>
      <c r="I426" s="92">
        <v>0.375</v>
      </c>
      <c r="J426" s="89" t="s">
        <v>4341</v>
      </c>
      <c r="K426" s="90">
        <f t="shared" si="14"/>
        <v>1</v>
      </c>
    </row>
    <row r="427" spans="1:11" ht="20.100000000000001" customHeight="1" x14ac:dyDescent="0.3">
      <c r="A427" s="91">
        <v>41506</v>
      </c>
      <c r="B427" s="92">
        <v>0.54166666666666663</v>
      </c>
      <c r="C427" s="89" t="s">
        <v>1153</v>
      </c>
      <c r="D427" s="89" t="s">
        <v>1233</v>
      </c>
      <c r="E427" s="89" t="s">
        <v>4339</v>
      </c>
      <c r="F427" s="89" t="s">
        <v>4340</v>
      </c>
      <c r="G427" s="89">
        <v>1</v>
      </c>
      <c r="H427" s="91">
        <v>41513</v>
      </c>
      <c r="I427" s="92">
        <v>0.46111111111111108</v>
      </c>
      <c r="J427" s="89" t="s">
        <v>4513</v>
      </c>
      <c r="K427" s="90">
        <f t="shared" si="14"/>
        <v>7</v>
      </c>
    </row>
    <row r="428" spans="1:11" ht="20.100000000000001" customHeight="1" x14ac:dyDescent="0.3">
      <c r="A428" s="91">
        <v>41495</v>
      </c>
      <c r="B428" s="92">
        <v>0.39513888888888887</v>
      </c>
      <c r="C428" s="89" t="s">
        <v>1153</v>
      </c>
      <c r="D428" s="89" t="s">
        <v>117</v>
      </c>
      <c r="E428" s="89" t="s">
        <v>530</v>
      </c>
      <c r="F428" s="89" t="s">
        <v>3932</v>
      </c>
      <c r="G428" s="89">
        <v>1</v>
      </c>
      <c r="H428" s="91">
        <v>41506</v>
      </c>
      <c r="I428" s="92">
        <v>0.71250000000000002</v>
      </c>
      <c r="J428" s="89" t="s">
        <v>4281</v>
      </c>
      <c r="K428" s="90">
        <f t="shared" si="14"/>
        <v>11</v>
      </c>
    </row>
    <row r="429" spans="1:11" ht="20.100000000000001" customHeight="1" x14ac:dyDescent="0.3">
      <c r="A429" s="91">
        <v>41495</v>
      </c>
      <c r="B429" s="92">
        <v>0.3125</v>
      </c>
      <c r="C429" s="89" t="s">
        <v>1153</v>
      </c>
      <c r="D429" s="89" t="s">
        <v>117</v>
      </c>
      <c r="E429" s="89" t="s">
        <v>530</v>
      </c>
      <c r="F429" s="89" t="s">
        <v>3932</v>
      </c>
      <c r="G429" s="89">
        <v>1</v>
      </c>
      <c r="H429" s="91">
        <v>41507</v>
      </c>
      <c r="I429" s="92">
        <v>0.55555555555555558</v>
      </c>
      <c r="J429" s="89" t="s">
        <v>4318</v>
      </c>
      <c r="K429" s="90">
        <f t="shared" si="14"/>
        <v>12</v>
      </c>
    </row>
    <row r="430" spans="1:11" ht="20.100000000000001" customHeight="1" x14ac:dyDescent="0.3">
      <c r="A430" s="91">
        <v>41498</v>
      </c>
      <c r="B430" s="92">
        <v>0.40625</v>
      </c>
      <c r="C430" s="89" t="s">
        <v>1153</v>
      </c>
      <c r="D430" s="89" t="s">
        <v>2439</v>
      </c>
      <c r="E430" s="89" t="s">
        <v>868</v>
      </c>
      <c r="F430" s="89" t="s">
        <v>2533</v>
      </c>
      <c r="G430" s="89">
        <v>1</v>
      </c>
      <c r="H430" s="91">
        <v>41500</v>
      </c>
      <c r="I430" s="92">
        <v>0.66666666666666663</v>
      </c>
      <c r="J430" s="89" t="s">
        <v>4100</v>
      </c>
      <c r="K430" s="90">
        <f t="shared" si="14"/>
        <v>2</v>
      </c>
    </row>
    <row r="431" spans="1:11" ht="20.100000000000001" customHeight="1" x14ac:dyDescent="0.3">
      <c r="A431" s="91">
        <v>41494</v>
      </c>
      <c r="B431" s="92">
        <v>0.4375</v>
      </c>
      <c r="C431" s="89" t="s">
        <v>1153</v>
      </c>
      <c r="D431" s="89" t="s">
        <v>51</v>
      </c>
      <c r="E431" s="89" t="s">
        <v>993</v>
      </c>
      <c r="F431" s="89" t="s">
        <v>3980</v>
      </c>
      <c r="G431" s="89">
        <v>1</v>
      </c>
      <c r="H431" s="91">
        <v>41498</v>
      </c>
      <c r="I431" s="92" t="s">
        <v>3981</v>
      </c>
      <c r="J431" s="89" t="s">
        <v>3982</v>
      </c>
      <c r="K431" s="90">
        <f t="shared" si="14"/>
        <v>4</v>
      </c>
    </row>
    <row r="432" spans="1:11" ht="20.100000000000001" customHeight="1" x14ac:dyDescent="0.3">
      <c r="A432" s="91">
        <v>41501</v>
      </c>
      <c r="B432" s="92">
        <v>0.45833333333333331</v>
      </c>
      <c r="C432" s="89" t="s">
        <v>1153</v>
      </c>
      <c r="D432" s="89" t="s">
        <v>51</v>
      </c>
      <c r="E432" s="89" t="s">
        <v>993</v>
      </c>
      <c r="F432" s="89" t="s">
        <v>3980</v>
      </c>
      <c r="H432" s="91"/>
      <c r="I432" s="92"/>
      <c r="K432" s="90"/>
    </row>
    <row r="433" spans="1:11" ht="20.100000000000001" customHeight="1" x14ac:dyDescent="0.3">
      <c r="A433" s="91">
        <v>41501</v>
      </c>
      <c r="B433" s="92">
        <v>0.45833333333333331</v>
      </c>
      <c r="C433" s="89" t="s">
        <v>1153</v>
      </c>
      <c r="D433" s="89" t="s">
        <v>51</v>
      </c>
      <c r="E433" s="89" t="s">
        <v>993</v>
      </c>
      <c r="F433" s="89" t="s">
        <v>3980</v>
      </c>
      <c r="G433" s="89">
        <v>1</v>
      </c>
      <c r="H433" s="91">
        <v>41502</v>
      </c>
      <c r="I433" s="92">
        <v>0.3888888888888889</v>
      </c>
      <c r="J433" s="89" t="s">
        <v>4129</v>
      </c>
      <c r="K433" s="90">
        <f t="shared" ref="K433:K464" si="15">H433-A433</f>
        <v>1</v>
      </c>
    </row>
    <row r="434" spans="1:11" ht="20.100000000000001" customHeight="1" x14ac:dyDescent="0.3">
      <c r="A434" s="91">
        <v>41501</v>
      </c>
      <c r="B434" s="92">
        <v>0.45833333333333331</v>
      </c>
      <c r="C434" s="89" t="s">
        <v>1153</v>
      </c>
      <c r="D434" s="89" t="s">
        <v>51</v>
      </c>
      <c r="E434" s="89" t="s">
        <v>993</v>
      </c>
      <c r="F434" s="89" t="s">
        <v>4566</v>
      </c>
      <c r="G434" s="89">
        <v>1</v>
      </c>
      <c r="H434" s="91">
        <v>41514</v>
      </c>
      <c r="I434" s="92">
        <v>0.5625</v>
      </c>
      <c r="J434" s="89" t="s">
        <v>4271</v>
      </c>
      <c r="K434" s="90">
        <f t="shared" si="15"/>
        <v>13</v>
      </c>
    </row>
    <row r="435" spans="1:11" ht="20.100000000000001" customHeight="1" x14ac:dyDescent="0.3">
      <c r="A435" s="91">
        <v>41503</v>
      </c>
      <c r="B435" s="92">
        <v>0.47222222222222227</v>
      </c>
      <c r="C435" s="89" t="s">
        <v>1153</v>
      </c>
      <c r="D435" s="89" t="s">
        <v>117</v>
      </c>
      <c r="E435" s="89" t="s">
        <v>856</v>
      </c>
      <c r="F435" s="89" t="s">
        <v>4168</v>
      </c>
      <c r="G435" s="89">
        <v>1</v>
      </c>
      <c r="H435" s="91">
        <v>41506</v>
      </c>
      <c r="I435" s="92">
        <v>0.4993055555555555</v>
      </c>
      <c r="J435" s="89" t="s">
        <v>4245</v>
      </c>
      <c r="K435" s="90">
        <f t="shared" si="15"/>
        <v>3</v>
      </c>
    </row>
    <row r="436" spans="1:11" ht="20.100000000000001" customHeight="1" x14ac:dyDescent="0.3">
      <c r="A436" s="91">
        <v>41457</v>
      </c>
      <c r="B436" s="92">
        <v>0.58333333333333337</v>
      </c>
      <c r="C436" s="89" t="s">
        <v>1153</v>
      </c>
      <c r="D436" s="89" t="s">
        <v>117</v>
      </c>
      <c r="E436" s="89" t="s">
        <v>958</v>
      </c>
      <c r="F436" s="89" t="s">
        <v>959</v>
      </c>
      <c r="G436" s="89">
        <v>1</v>
      </c>
      <c r="H436" s="91">
        <v>41513</v>
      </c>
      <c r="I436" s="92">
        <v>0.49583333333333335</v>
      </c>
      <c r="J436" s="89" t="s">
        <v>4532</v>
      </c>
      <c r="K436" s="90">
        <f t="shared" si="15"/>
        <v>56</v>
      </c>
    </row>
    <row r="437" spans="1:11" ht="20.100000000000001" customHeight="1" x14ac:dyDescent="0.3">
      <c r="A437" s="91">
        <v>41437</v>
      </c>
      <c r="B437" s="92">
        <v>0.47916666666666669</v>
      </c>
      <c r="C437" s="89" t="s">
        <v>1153</v>
      </c>
      <c r="D437" s="89" t="s">
        <v>117</v>
      </c>
      <c r="E437" s="89" t="s">
        <v>1128</v>
      </c>
      <c r="F437" s="89" t="s">
        <v>3942</v>
      </c>
      <c r="G437" s="89">
        <v>1</v>
      </c>
      <c r="H437" s="91">
        <v>41498</v>
      </c>
      <c r="I437" s="92">
        <v>0.6166666666666667</v>
      </c>
      <c r="J437" s="89" t="s">
        <v>3977</v>
      </c>
      <c r="K437" s="90">
        <f t="shared" si="15"/>
        <v>61</v>
      </c>
    </row>
    <row r="438" spans="1:11" ht="20.100000000000001" customHeight="1" x14ac:dyDescent="0.3">
      <c r="A438" s="91">
        <v>41493</v>
      </c>
      <c r="B438" s="92">
        <v>0.57291666666666663</v>
      </c>
      <c r="C438" s="89" t="s">
        <v>1153</v>
      </c>
      <c r="D438" s="89" t="s">
        <v>117</v>
      </c>
      <c r="E438" s="89" t="s">
        <v>241</v>
      </c>
      <c r="F438" s="89" t="s">
        <v>3829</v>
      </c>
      <c r="G438" s="89">
        <v>1</v>
      </c>
      <c r="H438" s="91">
        <v>41508</v>
      </c>
      <c r="I438" s="92">
        <v>0.5444444444444444</v>
      </c>
      <c r="J438" s="89" t="s">
        <v>4354</v>
      </c>
      <c r="K438" s="90">
        <f t="shared" si="15"/>
        <v>15</v>
      </c>
    </row>
    <row r="439" spans="1:11" ht="20.100000000000001" customHeight="1" x14ac:dyDescent="0.3">
      <c r="A439" s="91">
        <v>41512</v>
      </c>
      <c r="B439" s="92">
        <v>0.45902777777777781</v>
      </c>
      <c r="C439" s="89" t="s">
        <v>1162</v>
      </c>
      <c r="D439" s="89" t="s">
        <v>2597</v>
      </c>
      <c r="E439" s="89" t="s">
        <v>4481</v>
      </c>
      <c r="F439" s="89" t="s">
        <v>4482</v>
      </c>
      <c r="G439" s="89">
        <v>1</v>
      </c>
      <c r="H439" s="91">
        <v>41513</v>
      </c>
      <c r="I439" s="92">
        <v>0.46180555555555558</v>
      </c>
      <c r="J439" s="89" t="s">
        <v>4514</v>
      </c>
      <c r="K439" s="90">
        <f t="shared" si="15"/>
        <v>1</v>
      </c>
    </row>
    <row r="440" spans="1:11" ht="20.100000000000001" customHeight="1" x14ac:dyDescent="0.3">
      <c r="A440" s="91">
        <v>41512</v>
      </c>
      <c r="B440" s="92">
        <v>0.45902777777777781</v>
      </c>
      <c r="C440" s="89" t="s">
        <v>1162</v>
      </c>
      <c r="D440" s="89" t="s">
        <v>2597</v>
      </c>
      <c r="E440" s="89" t="s">
        <v>4481</v>
      </c>
      <c r="F440" s="89" t="s">
        <v>4482</v>
      </c>
      <c r="G440" s="89">
        <v>1</v>
      </c>
      <c r="H440" s="91">
        <v>41512</v>
      </c>
      <c r="I440" s="92">
        <v>0.67291666666666661</v>
      </c>
      <c r="J440" s="89" t="s">
        <v>4486</v>
      </c>
      <c r="K440" s="90">
        <f t="shared" si="15"/>
        <v>0</v>
      </c>
    </row>
    <row r="441" spans="1:11" ht="20.100000000000001" customHeight="1" x14ac:dyDescent="0.3">
      <c r="A441" s="91">
        <v>41512</v>
      </c>
      <c r="B441" s="92">
        <v>0.45902777777777781</v>
      </c>
      <c r="C441" s="89" t="s">
        <v>1162</v>
      </c>
      <c r="D441" s="89" t="s">
        <v>2597</v>
      </c>
      <c r="E441" s="89" t="s">
        <v>4481</v>
      </c>
      <c r="F441" s="89" t="s">
        <v>4482</v>
      </c>
      <c r="G441" s="89">
        <v>1</v>
      </c>
      <c r="H441" s="91">
        <v>41512</v>
      </c>
      <c r="I441" s="92">
        <v>0.57638888888888895</v>
      </c>
      <c r="J441" s="89" t="s">
        <v>4483</v>
      </c>
      <c r="K441" s="90">
        <f t="shared" si="15"/>
        <v>0</v>
      </c>
    </row>
    <row r="442" spans="1:11" ht="20.100000000000001" customHeight="1" x14ac:dyDescent="0.3">
      <c r="A442" s="91">
        <v>41508</v>
      </c>
      <c r="B442" s="92">
        <v>0.43402777777777773</v>
      </c>
      <c r="C442" s="89" t="s">
        <v>10</v>
      </c>
      <c r="D442" s="89" t="s">
        <v>591</v>
      </c>
      <c r="E442" s="89" t="s">
        <v>4385</v>
      </c>
      <c r="F442" s="89" t="s">
        <v>4386</v>
      </c>
      <c r="G442" s="89">
        <v>1</v>
      </c>
      <c r="H442" s="91">
        <v>41509</v>
      </c>
      <c r="I442" s="92" t="s">
        <v>4387</v>
      </c>
      <c r="J442" s="89" t="s">
        <v>4388</v>
      </c>
      <c r="K442" s="90">
        <f t="shared" si="15"/>
        <v>1</v>
      </c>
    </row>
    <row r="443" spans="1:11" ht="20.100000000000001" customHeight="1" x14ac:dyDescent="0.3">
      <c r="A443" s="91">
        <v>41449</v>
      </c>
      <c r="B443" s="92">
        <v>0.61875000000000002</v>
      </c>
      <c r="C443" s="89" t="s">
        <v>1153</v>
      </c>
      <c r="D443" s="89" t="s">
        <v>117</v>
      </c>
      <c r="E443" s="89" t="s">
        <v>312</v>
      </c>
      <c r="F443" s="89" t="s">
        <v>3930</v>
      </c>
      <c r="G443" s="89">
        <v>1</v>
      </c>
      <c r="H443" s="91">
        <v>41498</v>
      </c>
      <c r="I443" s="92">
        <v>0.47916666666666669</v>
      </c>
      <c r="J443" s="89" t="s">
        <v>3965</v>
      </c>
      <c r="K443" s="90">
        <f t="shared" si="15"/>
        <v>49</v>
      </c>
    </row>
    <row r="444" spans="1:11" ht="20.100000000000001" customHeight="1" x14ac:dyDescent="0.3">
      <c r="A444" s="91">
        <v>41492</v>
      </c>
      <c r="B444" s="92">
        <v>0.67013888888888884</v>
      </c>
      <c r="C444" s="89" t="s">
        <v>1676</v>
      </c>
      <c r="D444" s="89" t="s">
        <v>2247</v>
      </c>
      <c r="E444" s="89" t="s">
        <v>4134</v>
      </c>
      <c r="F444" s="89" t="s">
        <v>107</v>
      </c>
      <c r="G444" s="89">
        <v>1</v>
      </c>
      <c r="H444" s="91">
        <v>41502</v>
      </c>
      <c r="I444" s="92">
        <v>0.4861111111111111</v>
      </c>
      <c r="J444" s="89" t="s">
        <v>4146</v>
      </c>
      <c r="K444" s="90">
        <f t="shared" si="15"/>
        <v>10</v>
      </c>
    </row>
    <row r="445" spans="1:11" ht="20.100000000000001" customHeight="1" x14ac:dyDescent="0.3">
      <c r="A445" s="91">
        <v>41492</v>
      </c>
      <c r="B445" s="92">
        <v>0.67013888888888884</v>
      </c>
      <c r="C445" s="89" t="s">
        <v>1676</v>
      </c>
      <c r="D445" s="89" t="s">
        <v>2247</v>
      </c>
      <c r="E445" s="89" t="s">
        <v>4134</v>
      </c>
      <c r="F445" s="89" t="s">
        <v>107</v>
      </c>
      <c r="G445" s="89">
        <v>1</v>
      </c>
      <c r="H445" s="91">
        <v>41502</v>
      </c>
      <c r="I445" s="92">
        <v>0.41666666666666669</v>
      </c>
      <c r="J445" s="89" t="s">
        <v>4139</v>
      </c>
      <c r="K445" s="90">
        <f t="shared" si="15"/>
        <v>10</v>
      </c>
    </row>
    <row r="446" spans="1:11" ht="20.100000000000001" customHeight="1" x14ac:dyDescent="0.3">
      <c r="A446" s="91">
        <v>41492</v>
      </c>
      <c r="B446" s="92">
        <v>0.67013888888888884</v>
      </c>
      <c r="C446" s="89" t="s">
        <v>1676</v>
      </c>
      <c r="D446" s="89" t="s">
        <v>2247</v>
      </c>
      <c r="E446" s="89" t="s">
        <v>4134</v>
      </c>
      <c r="F446" s="89" t="s">
        <v>107</v>
      </c>
      <c r="G446" s="89">
        <v>1</v>
      </c>
      <c r="H446" s="91">
        <v>41502</v>
      </c>
      <c r="I446" s="92">
        <v>0.41666666666666669</v>
      </c>
      <c r="J446" s="89" t="s">
        <v>4135</v>
      </c>
      <c r="K446" s="90">
        <f t="shared" si="15"/>
        <v>10</v>
      </c>
    </row>
    <row r="447" spans="1:11" ht="20.100000000000001" customHeight="1" x14ac:dyDescent="0.3">
      <c r="A447" s="91">
        <v>41492</v>
      </c>
      <c r="B447" s="92">
        <v>0.67013888888888884</v>
      </c>
      <c r="C447" s="89" t="s">
        <v>1676</v>
      </c>
      <c r="D447" s="89" t="s">
        <v>2247</v>
      </c>
      <c r="E447" s="89" t="s">
        <v>4134</v>
      </c>
      <c r="F447" s="89" t="s">
        <v>107</v>
      </c>
      <c r="G447" s="89">
        <v>1</v>
      </c>
      <c r="H447" s="91">
        <v>41502</v>
      </c>
      <c r="I447" s="92">
        <v>0.4861111111111111</v>
      </c>
      <c r="J447" s="89" t="s">
        <v>4147</v>
      </c>
      <c r="K447" s="90">
        <f t="shared" si="15"/>
        <v>10</v>
      </c>
    </row>
    <row r="448" spans="1:11" ht="20.100000000000001" customHeight="1" x14ac:dyDescent="0.3">
      <c r="A448" s="91">
        <v>41492</v>
      </c>
      <c r="B448" s="92">
        <v>0.67013888888888884</v>
      </c>
      <c r="C448" s="89" t="s">
        <v>1676</v>
      </c>
      <c r="D448" s="89" t="s">
        <v>2247</v>
      </c>
      <c r="E448" s="89" t="s">
        <v>4134</v>
      </c>
      <c r="F448" s="89" t="s">
        <v>107</v>
      </c>
      <c r="G448" s="89">
        <v>1</v>
      </c>
      <c r="H448" s="91">
        <v>41502</v>
      </c>
      <c r="I448" s="92">
        <v>0.4861111111111111</v>
      </c>
      <c r="J448" s="89" t="s">
        <v>4148</v>
      </c>
      <c r="K448" s="90">
        <f t="shared" si="15"/>
        <v>10</v>
      </c>
    </row>
    <row r="449" spans="1:11" ht="20.100000000000001" customHeight="1" x14ac:dyDescent="0.3">
      <c r="A449" s="91">
        <v>41492</v>
      </c>
      <c r="B449" s="92">
        <v>0.67013888888888884</v>
      </c>
      <c r="C449" s="89" t="s">
        <v>1676</v>
      </c>
      <c r="D449" s="89" t="s">
        <v>2247</v>
      </c>
      <c r="E449" s="89" t="s">
        <v>4134</v>
      </c>
      <c r="F449" s="89" t="s">
        <v>107</v>
      </c>
      <c r="G449" s="89">
        <v>1</v>
      </c>
      <c r="H449" s="91">
        <v>41502</v>
      </c>
      <c r="I449" s="92">
        <v>0.4861111111111111</v>
      </c>
      <c r="J449" s="89" t="s">
        <v>4149</v>
      </c>
      <c r="K449" s="90">
        <f t="shared" si="15"/>
        <v>10</v>
      </c>
    </row>
    <row r="450" spans="1:11" ht="20.100000000000001" customHeight="1" x14ac:dyDescent="0.3">
      <c r="A450" s="91">
        <v>41492</v>
      </c>
      <c r="B450" s="92">
        <v>0.67013888888888884</v>
      </c>
      <c r="C450" s="89" t="s">
        <v>1162</v>
      </c>
      <c r="D450" s="89" t="s">
        <v>3427</v>
      </c>
      <c r="E450" s="89" t="s">
        <v>3471</v>
      </c>
      <c r="F450" s="89" t="s">
        <v>66</v>
      </c>
      <c r="G450" s="89">
        <v>1</v>
      </c>
      <c r="H450" s="91">
        <v>41492</v>
      </c>
      <c r="I450" s="92">
        <v>0.70833333333333337</v>
      </c>
      <c r="J450" s="89" t="s">
        <v>3555</v>
      </c>
      <c r="K450" s="90">
        <f t="shared" si="15"/>
        <v>0</v>
      </c>
    </row>
    <row r="451" spans="1:11" ht="20.100000000000001" customHeight="1" x14ac:dyDescent="0.3">
      <c r="A451" s="91">
        <v>41460</v>
      </c>
      <c r="B451" s="92">
        <v>0.74305555555555547</v>
      </c>
      <c r="C451" s="89" t="s">
        <v>1153</v>
      </c>
      <c r="D451" s="89" t="s">
        <v>117</v>
      </c>
      <c r="E451" s="89" t="s">
        <v>2134</v>
      </c>
      <c r="F451" s="89" t="s">
        <v>4294</v>
      </c>
      <c r="G451" s="89">
        <v>1</v>
      </c>
      <c r="H451" s="91">
        <v>41507</v>
      </c>
      <c r="I451" s="92">
        <v>0.54166666666666663</v>
      </c>
      <c r="J451" s="89" t="s">
        <v>4304</v>
      </c>
      <c r="K451" s="90">
        <f t="shared" si="15"/>
        <v>47</v>
      </c>
    </row>
    <row r="452" spans="1:11" ht="20.100000000000001" customHeight="1" x14ac:dyDescent="0.3">
      <c r="A452" s="91">
        <v>41494</v>
      </c>
      <c r="B452" s="92">
        <v>0.45833333333333331</v>
      </c>
      <c r="C452" s="89" t="s">
        <v>14</v>
      </c>
      <c r="D452" s="89" t="s">
        <v>3835</v>
      </c>
      <c r="E452" s="89" t="s">
        <v>3459</v>
      </c>
      <c r="F452" s="89" t="s">
        <v>3836</v>
      </c>
      <c r="G452" s="89">
        <v>1</v>
      </c>
      <c r="H452" s="91">
        <v>41494</v>
      </c>
      <c r="I452" s="92">
        <v>0.53125</v>
      </c>
      <c r="J452" s="89" t="s">
        <v>3837</v>
      </c>
      <c r="K452" s="90">
        <f t="shared" si="15"/>
        <v>0</v>
      </c>
    </row>
    <row r="453" spans="1:11" ht="20.100000000000001" customHeight="1" x14ac:dyDescent="0.3">
      <c r="A453" s="91">
        <v>41494</v>
      </c>
      <c r="B453" s="92">
        <v>0.45833333333333331</v>
      </c>
      <c r="C453" s="89" t="s">
        <v>14</v>
      </c>
      <c r="D453" s="89" t="s">
        <v>3835</v>
      </c>
      <c r="E453" s="89" t="s">
        <v>3459</v>
      </c>
      <c r="F453" s="89" t="s">
        <v>3836</v>
      </c>
      <c r="G453" s="89">
        <v>1</v>
      </c>
      <c r="H453" s="91">
        <v>41495</v>
      </c>
      <c r="I453" s="92">
        <v>0.58333333333333337</v>
      </c>
      <c r="J453" s="89" t="s">
        <v>3912</v>
      </c>
      <c r="K453" s="90">
        <f t="shared" si="15"/>
        <v>1</v>
      </c>
    </row>
    <row r="454" spans="1:11" ht="20.100000000000001" customHeight="1" x14ac:dyDescent="0.3">
      <c r="A454" s="91">
        <v>41494</v>
      </c>
      <c r="B454" s="92">
        <v>0.45833333333333331</v>
      </c>
      <c r="C454" s="89" t="s">
        <v>14</v>
      </c>
      <c r="D454" s="89" t="s">
        <v>3835</v>
      </c>
      <c r="E454" s="89" t="s">
        <v>3459</v>
      </c>
      <c r="F454" s="89" t="s">
        <v>3836</v>
      </c>
      <c r="G454" s="89">
        <v>1</v>
      </c>
      <c r="H454" s="91">
        <v>41500</v>
      </c>
      <c r="I454" s="92">
        <v>0.59722222222222221</v>
      </c>
      <c r="J454" s="89" t="s">
        <v>4081</v>
      </c>
      <c r="K454" s="90">
        <f t="shared" si="15"/>
        <v>6</v>
      </c>
    </row>
    <row r="455" spans="1:11" ht="20.100000000000001" customHeight="1" x14ac:dyDescent="0.3">
      <c r="A455" s="91">
        <v>41501</v>
      </c>
      <c r="B455" s="92">
        <v>0.33333333333333331</v>
      </c>
      <c r="C455" s="89" t="s">
        <v>1676</v>
      </c>
      <c r="D455" s="89" t="s">
        <v>591</v>
      </c>
      <c r="E455" s="89" t="s">
        <v>4172</v>
      </c>
      <c r="F455" s="89" t="s">
        <v>4173</v>
      </c>
      <c r="G455" s="89">
        <v>1</v>
      </c>
      <c r="H455" s="91">
        <v>41501</v>
      </c>
      <c r="I455" s="92">
        <v>0.73611111111111116</v>
      </c>
      <c r="J455" s="89" t="s">
        <v>3961</v>
      </c>
      <c r="K455" s="90">
        <f t="shared" si="15"/>
        <v>0</v>
      </c>
    </row>
    <row r="456" spans="1:11" ht="20.100000000000001" customHeight="1" x14ac:dyDescent="0.3">
      <c r="A456" s="91">
        <v>41503</v>
      </c>
      <c r="B456" s="92">
        <v>0.63194444444444442</v>
      </c>
      <c r="C456" s="89" t="s">
        <v>1162</v>
      </c>
      <c r="D456" s="89" t="s">
        <v>591</v>
      </c>
      <c r="E456" s="89" t="s">
        <v>4172</v>
      </c>
      <c r="F456" s="89" t="s">
        <v>4266</v>
      </c>
      <c r="G456" s="89">
        <v>1</v>
      </c>
      <c r="H456" s="91">
        <v>41506</v>
      </c>
      <c r="I456" s="92">
        <v>0.59375</v>
      </c>
      <c r="J456" s="89" t="s">
        <v>4267</v>
      </c>
      <c r="K456" s="90">
        <f t="shared" si="15"/>
        <v>3</v>
      </c>
    </row>
    <row r="457" spans="1:11" ht="20.100000000000001" customHeight="1" x14ac:dyDescent="0.3">
      <c r="A457" s="91">
        <v>41500</v>
      </c>
      <c r="B457" s="92">
        <v>0.63541666666666663</v>
      </c>
      <c r="C457" s="89" t="s">
        <v>1676</v>
      </c>
      <c r="D457" s="89" t="s">
        <v>591</v>
      </c>
      <c r="E457" s="89" t="s">
        <v>4172</v>
      </c>
      <c r="F457" s="89" t="s">
        <v>4266</v>
      </c>
      <c r="G457" s="89">
        <v>1</v>
      </c>
      <c r="H457" s="91">
        <v>41508</v>
      </c>
      <c r="I457" s="92">
        <v>0.54791666666666672</v>
      </c>
      <c r="J457" s="89" t="s">
        <v>4362</v>
      </c>
      <c r="K457" s="90">
        <f t="shared" si="15"/>
        <v>8</v>
      </c>
    </row>
    <row r="458" spans="1:11" ht="20.100000000000001" customHeight="1" x14ac:dyDescent="0.3">
      <c r="A458" s="91">
        <v>41501</v>
      </c>
      <c r="B458" s="92">
        <v>0.4201388888888889</v>
      </c>
      <c r="C458" s="89" t="s">
        <v>1676</v>
      </c>
      <c r="D458" s="89" t="s">
        <v>591</v>
      </c>
      <c r="E458" s="89" t="s">
        <v>4172</v>
      </c>
      <c r="F458" s="89" t="s">
        <v>4442</v>
      </c>
      <c r="G458" s="89">
        <v>3</v>
      </c>
      <c r="J458" s="89" t="s">
        <v>4415</v>
      </c>
      <c r="K458" s="90">
        <f t="shared" si="15"/>
        <v>-41501</v>
      </c>
    </row>
    <row r="459" spans="1:11" ht="20.100000000000001" customHeight="1" x14ac:dyDescent="0.3">
      <c r="A459" s="91">
        <v>41500</v>
      </c>
      <c r="B459" s="92">
        <v>0.5625</v>
      </c>
      <c r="C459" s="89" t="s">
        <v>1676</v>
      </c>
      <c r="D459" s="89" t="s">
        <v>80</v>
      </c>
      <c r="E459" s="89" t="s">
        <v>4106</v>
      </c>
      <c r="F459" s="89" t="s">
        <v>3074</v>
      </c>
      <c r="G459" s="89">
        <v>1</v>
      </c>
      <c r="H459" s="91">
        <v>41500</v>
      </c>
      <c r="I459" s="92">
        <v>0.71527777777777779</v>
      </c>
      <c r="J459" s="89" t="s">
        <v>4107</v>
      </c>
      <c r="K459" s="90">
        <f t="shared" si="15"/>
        <v>0</v>
      </c>
    </row>
    <row r="460" spans="1:11" ht="20.100000000000001" customHeight="1" x14ac:dyDescent="0.3">
      <c r="A460" s="91">
        <v>41500</v>
      </c>
      <c r="B460" s="92">
        <v>0.5625</v>
      </c>
      <c r="C460" s="89" t="s">
        <v>1676</v>
      </c>
      <c r="D460" s="89" t="s">
        <v>80</v>
      </c>
      <c r="E460" s="89" t="s">
        <v>4106</v>
      </c>
      <c r="F460" s="89" t="s">
        <v>3074</v>
      </c>
      <c r="G460" s="89">
        <v>1</v>
      </c>
      <c r="H460" s="91">
        <v>41500</v>
      </c>
      <c r="I460" s="92">
        <v>0.71527777777777779</v>
      </c>
      <c r="J460" s="89" t="s">
        <v>4108</v>
      </c>
      <c r="K460" s="90">
        <f t="shared" si="15"/>
        <v>0</v>
      </c>
    </row>
    <row r="461" spans="1:11" ht="20.100000000000001" customHeight="1" x14ac:dyDescent="0.3">
      <c r="A461" s="91">
        <v>41487</v>
      </c>
      <c r="B461" s="92">
        <v>0.39583333333333331</v>
      </c>
      <c r="C461" s="89" t="s">
        <v>14</v>
      </c>
      <c r="D461" s="89" t="s">
        <v>3626</v>
      </c>
      <c r="E461" s="89" t="s">
        <v>3657</v>
      </c>
      <c r="F461" s="89" t="s">
        <v>3658</v>
      </c>
      <c r="G461" s="89">
        <v>1</v>
      </c>
      <c r="H461" s="91">
        <v>41488</v>
      </c>
      <c r="I461" s="92">
        <v>0.66666666666666663</v>
      </c>
      <c r="J461" s="89" t="s">
        <v>3659</v>
      </c>
      <c r="K461" s="90">
        <f t="shared" si="15"/>
        <v>1</v>
      </c>
    </row>
    <row r="462" spans="1:11" ht="20.100000000000001" customHeight="1" x14ac:dyDescent="0.3">
      <c r="A462" s="91">
        <v>41487</v>
      </c>
      <c r="B462" s="92">
        <v>0.39583333333333331</v>
      </c>
      <c r="C462" s="89" t="s">
        <v>14</v>
      </c>
      <c r="D462" s="89" t="s">
        <v>3626</v>
      </c>
      <c r="E462" s="89" t="s">
        <v>3657</v>
      </c>
      <c r="F462" s="89" t="s">
        <v>3658</v>
      </c>
      <c r="G462" s="89">
        <v>1</v>
      </c>
      <c r="H462" s="91">
        <v>41488</v>
      </c>
      <c r="I462" s="92">
        <v>0.66666666666666663</v>
      </c>
      <c r="J462" s="89" t="s">
        <v>3381</v>
      </c>
      <c r="K462" s="90">
        <f t="shared" si="15"/>
        <v>1</v>
      </c>
    </row>
    <row r="463" spans="1:11" ht="20.100000000000001" customHeight="1" x14ac:dyDescent="0.3">
      <c r="A463" s="91">
        <v>41498</v>
      </c>
      <c r="B463" s="92">
        <v>0.43541666666666662</v>
      </c>
      <c r="C463" s="89" t="s">
        <v>1676</v>
      </c>
      <c r="D463" s="89" t="s">
        <v>3946</v>
      </c>
      <c r="E463" s="89" t="s">
        <v>3657</v>
      </c>
      <c r="F463" s="89" t="s">
        <v>3947</v>
      </c>
      <c r="G463" s="89">
        <v>1</v>
      </c>
      <c r="H463" s="91">
        <v>41499</v>
      </c>
      <c r="I463" s="92">
        <v>0.68055555555555547</v>
      </c>
      <c r="J463" s="89" t="s">
        <v>4041</v>
      </c>
      <c r="K463" s="90">
        <f t="shared" si="15"/>
        <v>1</v>
      </c>
    </row>
    <row r="464" spans="1:11" ht="20.100000000000001" customHeight="1" x14ac:dyDescent="0.3">
      <c r="A464" s="91">
        <v>41498</v>
      </c>
      <c r="B464" s="92">
        <v>0.43541666666666662</v>
      </c>
      <c r="C464" s="89" t="s">
        <v>1676</v>
      </c>
      <c r="D464" s="89" t="s">
        <v>3946</v>
      </c>
      <c r="E464" s="89" t="s">
        <v>3657</v>
      </c>
      <c r="F464" s="89" t="s">
        <v>3947</v>
      </c>
      <c r="G464" s="89">
        <v>1</v>
      </c>
      <c r="H464" s="91">
        <v>41500</v>
      </c>
      <c r="I464" s="92">
        <v>0.51180555555555551</v>
      </c>
      <c r="J464" s="89" t="s">
        <v>4066</v>
      </c>
      <c r="K464" s="90">
        <f t="shared" si="15"/>
        <v>2</v>
      </c>
    </row>
    <row r="465" spans="1:11" ht="20.100000000000001" customHeight="1" x14ac:dyDescent="0.3">
      <c r="A465" s="91">
        <v>41507</v>
      </c>
      <c r="B465" s="92">
        <v>0.49513888888888885</v>
      </c>
      <c r="C465" s="89" t="s">
        <v>1162</v>
      </c>
      <c r="D465" s="89" t="s">
        <v>4330</v>
      </c>
      <c r="E465" s="89" t="s">
        <v>3657</v>
      </c>
      <c r="F465" s="89" t="s">
        <v>4331</v>
      </c>
      <c r="G465" s="89">
        <v>1</v>
      </c>
      <c r="H465" s="91">
        <v>41507</v>
      </c>
      <c r="I465" s="92">
        <v>0.66666666666666663</v>
      </c>
      <c r="J465" s="89" t="s">
        <v>4332</v>
      </c>
      <c r="K465" s="90">
        <f t="shared" ref="K465:K496" si="16">H465-A465</f>
        <v>0</v>
      </c>
    </row>
    <row r="466" spans="1:11" ht="20.100000000000001" customHeight="1" x14ac:dyDescent="0.3">
      <c r="A466" s="91">
        <v>41507</v>
      </c>
      <c r="B466" s="92">
        <v>0.49513888888888885</v>
      </c>
      <c r="C466" s="89" t="s">
        <v>1162</v>
      </c>
      <c r="D466" s="89" t="s">
        <v>4330</v>
      </c>
      <c r="E466" s="89" t="s">
        <v>3657</v>
      </c>
      <c r="F466" s="89" t="s">
        <v>4331</v>
      </c>
      <c r="G466" s="89">
        <v>1</v>
      </c>
      <c r="H466" s="91">
        <v>41508</v>
      </c>
      <c r="I466" s="92">
        <v>0.54305555555555551</v>
      </c>
      <c r="J466" s="89" t="s">
        <v>4350</v>
      </c>
      <c r="K466" s="90">
        <f t="shared" si="16"/>
        <v>1</v>
      </c>
    </row>
    <row r="467" spans="1:11" ht="20.100000000000001" customHeight="1" x14ac:dyDescent="0.3">
      <c r="A467" s="91">
        <v>41502</v>
      </c>
      <c r="B467" s="92">
        <v>0.73611111111111116</v>
      </c>
      <c r="C467" s="89" t="s">
        <v>1676</v>
      </c>
      <c r="D467" s="89" t="s">
        <v>2247</v>
      </c>
      <c r="E467" s="89" t="s">
        <v>4363</v>
      </c>
      <c r="F467" s="89" t="s">
        <v>829</v>
      </c>
      <c r="G467" s="89">
        <v>1</v>
      </c>
      <c r="H467" s="91">
        <v>41508</v>
      </c>
      <c r="I467" s="92">
        <v>0.54861111111111105</v>
      </c>
      <c r="J467" s="89" t="s">
        <v>4364</v>
      </c>
      <c r="K467" s="90">
        <f t="shared" si="16"/>
        <v>6</v>
      </c>
    </row>
    <row r="468" spans="1:11" ht="20.100000000000001" customHeight="1" x14ac:dyDescent="0.3">
      <c r="A468" s="91">
        <v>41502</v>
      </c>
      <c r="B468" s="92">
        <v>0.73611111111111116</v>
      </c>
      <c r="C468" s="89" t="s">
        <v>1676</v>
      </c>
      <c r="D468" s="89" t="s">
        <v>2247</v>
      </c>
      <c r="E468" s="89" t="s">
        <v>4363</v>
      </c>
      <c r="F468" s="89" t="s">
        <v>829</v>
      </c>
      <c r="G468" s="89">
        <v>1</v>
      </c>
      <c r="H468" s="91">
        <v>41508</v>
      </c>
      <c r="I468" s="92">
        <v>0.54861111111111105</v>
      </c>
      <c r="J468" s="89" t="s">
        <v>4365</v>
      </c>
      <c r="K468" s="90">
        <f t="shared" si="16"/>
        <v>6</v>
      </c>
    </row>
    <row r="469" spans="1:11" ht="20.100000000000001" customHeight="1" x14ac:dyDescent="0.3">
      <c r="A469" s="91">
        <v>41495</v>
      </c>
      <c r="B469" s="92">
        <v>0.61111111111111105</v>
      </c>
      <c r="C469" s="89" t="s">
        <v>1153</v>
      </c>
      <c r="D469" s="89" t="s">
        <v>80</v>
      </c>
      <c r="E469" s="89" t="s">
        <v>862</v>
      </c>
      <c r="F469" s="89" t="s">
        <v>4211</v>
      </c>
      <c r="G469" s="89">
        <v>1</v>
      </c>
      <c r="H469" s="91">
        <v>41505</v>
      </c>
      <c r="I469" s="92">
        <v>0.66666666666666663</v>
      </c>
      <c r="J469" s="89" t="s">
        <v>4212</v>
      </c>
      <c r="K469" s="90">
        <f t="shared" si="16"/>
        <v>10</v>
      </c>
    </row>
    <row r="470" spans="1:11" ht="20.100000000000001" customHeight="1" x14ac:dyDescent="0.3">
      <c r="A470" s="91">
        <v>41495</v>
      </c>
      <c r="B470" s="92">
        <v>0.61111111111111105</v>
      </c>
      <c r="C470" s="89" t="s">
        <v>1153</v>
      </c>
      <c r="D470" s="89" t="s">
        <v>80</v>
      </c>
      <c r="E470" s="89" t="s">
        <v>862</v>
      </c>
      <c r="F470" s="89" t="s">
        <v>4211</v>
      </c>
      <c r="G470" s="89">
        <v>1</v>
      </c>
      <c r="H470" s="91">
        <v>41506</v>
      </c>
      <c r="I470" s="92">
        <v>0.72569444444444453</v>
      </c>
      <c r="J470" s="89" t="s">
        <v>4282</v>
      </c>
      <c r="K470" s="90">
        <f t="shared" si="16"/>
        <v>11</v>
      </c>
    </row>
    <row r="471" spans="1:11" ht="20.100000000000001" customHeight="1" x14ac:dyDescent="0.3">
      <c r="A471" s="91">
        <v>41480</v>
      </c>
      <c r="B471" s="92">
        <v>0.66666666666666663</v>
      </c>
      <c r="C471" s="89" t="s">
        <v>1153</v>
      </c>
      <c r="D471" s="89" t="s">
        <v>117</v>
      </c>
      <c r="E471" s="89" t="s">
        <v>1726</v>
      </c>
      <c r="F471" s="89" t="s">
        <v>394</v>
      </c>
      <c r="G471" s="89">
        <v>1</v>
      </c>
      <c r="H471" s="91">
        <v>41508</v>
      </c>
      <c r="I471" s="92">
        <v>0.54375000000000007</v>
      </c>
      <c r="J471" s="89" t="s">
        <v>4351</v>
      </c>
      <c r="K471" s="90">
        <f t="shared" si="16"/>
        <v>28</v>
      </c>
    </row>
    <row r="472" spans="1:11" ht="20.100000000000001" customHeight="1" x14ac:dyDescent="0.3">
      <c r="A472" s="91">
        <v>41480</v>
      </c>
      <c r="B472" s="92">
        <v>0.66666666666666663</v>
      </c>
      <c r="C472" s="89" t="s">
        <v>1153</v>
      </c>
      <c r="D472" s="89" t="s">
        <v>117</v>
      </c>
      <c r="E472" s="89" t="s">
        <v>1726</v>
      </c>
      <c r="F472" s="89" t="s">
        <v>394</v>
      </c>
      <c r="G472" s="89">
        <v>1</v>
      </c>
      <c r="H472" s="91">
        <v>41508</v>
      </c>
      <c r="I472" s="92">
        <v>0.54375000000000007</v>
      </c>
      <c r="J472" s="89" t="s">
        <v>4352</v>
      </c>
      <c r="K472" s="90">
        <f t="shared" si="16"/>
        <v>28</v>
      </c>
    </row>
    <row r="473" spans="1:11" ht="20.100000000000001" customHeight="1" x14ac:dyDescent="0.3">
      <c r="A473" s="91">
        <v>41474</v>
      </c>
      <c r="B473" s="92">
        <v>0.47916666666666669</v>
      </c>
      <c r="C473" s="89" t="s">
        <v>1153</v>
      </c>
      <c r="D473" s="89" t="s">
        <v>117</v>
      </c>
      <c r="E473" s="89" t="s">
        <v>1726</v>
      </c>
      <c r="F473" s="89" t="s">
        <v>394</v>
      </c>
      <c r="G473" s="89">
        <v>1</v>
      </c>
      <c r="H473" s="91">
        <v>41515</v>
      </c>
      <c r="I473" s="92">
        <v>0.5</v>
      </c>
      <c r="J473" s="89" t="s">
        <v>4611</v>
      </c>
      <c r="K473" s="90">
        <f t="shared" si="16"/>
        <v>41</v>
      </c>
    </row>
    <row r="474" spans="1:11" ht="20.100000000000001" customHeight="1" x14ac:dyDescent="0.3">
      <c r="A474" s="91">
        <v>41474</v>
      </c>
      <c r="B474" s="92">
        <v>0.47916666666666669</v>
      </c>
      <c r="C474" s="89" t="s">
        <v>1153</v>
      </c>
      <c r="D474" s="89" t="s">
        <v>117</v>
      </c>
      <c r="E474" s="89" t="s">
        <v>1726</v>
      </c>
      <c r="F474" s="89" t="s">
        <v>394</v>
      </c>
      <c r="G474" s="89">
        <v>1</v>
      </c>
      <c r="H474" s="91">
        <v>41516</v>
      </c>
      <c r="I474" s="92">
        <v>0.54166666666666663</v>
      </c>
      <c r="J474" s="89" t="s">
        <v>3614</v>
      </c>
      <c r="K474" s="90">
        <f t="shared" si="16"/>
        <v>42</v>
      </c>
    </row>
    <row r="475" spans="1:11" ht="20.100000000000001" customHeight="1" x14ac:dyDescent="0.3">
      <c r="A475" s="91">
        <v>41507</v>
      </c>
      <c r="B475" s="92">
        <v>0.49652777777777773</v>
      </c>
      <c r="C475" s="89" t="s">
        <v>300</v>
      </c>
      <c r="D475" s="89" t="s">
        <v>2087</v>
      </c>
      <c r="E475" s="89" t="s">
        <v>4324</v>
      </c>
      <c r="F475" s="89" t="s">
        <v>4307</v>
      </c>
      <c r="G475" s="89">
        <v>1</v>
      </c>
      <c r="H475" s="91">
        <v>41507</v>
      </c>
      <c r="I475" s="92">
        <v>0.5625</v>
      </c>
      <c r="J475" s="89" t="s">
        <v>4325</v>
      </c>
      <c r="K475" s="90">
        <f t="shared" si="16"/>
        <v>0</v>
      </c>
    </row>
    <row r="476" spans="1:11" ht="20.100000000000001" customHeight="1" x14ac:dyDescent="0.3">
      <c r="A476" s="91">
        <v>41491</v>
      </c>
      <c r="B476" s="92">
        <v>0.625</v>
      </c>
      <c r="C476" s="89" t="s">
        <v>1676</v>
      </c>
      <c r="D476" s="89" t="s">
        <v>51</v>
      </c>
      <c r="E476" s="89" t="s">
        <v>3580</v>
      </c>
      <c r="F476" s="89" t="s">
        <v>4453</v>
      </c>
      <c r="G476" s="89">
        <v>1</v>
      </c>
      <c r="H476" s="91">
        <v>41512</v>
      </c>
      <c r="I476" s="92">
        <v>0.46180555555555558</v>
      </c>
      <c r="J476" s="89" t="s">
        <v>4454</v>
      </c>
      <c r="K476" s="90">
        <f t="shared" si="16"/>
        <v>21</v>
      </c>
    </row>
    <row r="477" spans="1:11" ht="20.100000000000001" customHeight="1" x14ac:dyDescent="0.3">
      <c r="A477" s="91">
        <v>41449</v>
      </c>
      <c r="B477" s="92">
        <v>0.62152777777777779</v>
      </c>
      <c r="C477" s="89" t="s">
        <v>1153</v>
      </c>
      <c r="D477" s="89" t="s">
        <v>117</v>
      </c>
      <c r="E477" s="89" t="s">
        <v>1624</v>
      </c>
      <c r="F477" s="89" t="s">
        <v>4293</v>
      </c>
      <c r="G477" s="89">
        <v>1</v>
      </c>
      <c r="H477" s="91">
        <v>41509</v>
      </c>
      <c r="I477" s="92">
        <v>0.47638888888888892</v>
      </c>
      <c r="J477" s="89" t="s">
        <v>4381</v>
      </c>
      <c r="K477" s="90">
        <f t="shared" si="16"/>
        <v>60</v>
      </c>
    </row>
    <row r="478" spans="1:11" ht="20.100000000000001" customHeight="1" x14ac:dyDescent="0.3">
      <c r="A478" s="91">
        <v>41491</v>
      </c>
      <c r="B478" s="92">
        <v>0.58333333333333337</v>
      </c>
      <c r="C478" s="88" t="s">
        <v>2335</v>
      </c>
      <c r="D478" s="88" t="s">
        <v>117</v>
      </c>
      <c r="E478" s="88" t="s">
        <v>238</v>
      </c>
      <c r="F478" s="88" t="s">
        <v>2516</v>
      </c>
      <c r="G478" s="88">
        <v>1</v>
      </c>
      <c r="H478" s="91">
        <v>41492</v>
      </c>
      <c r="I478" s="92">
        <v>0.4861111111111111</v>
      </c>
      <c r="J478" s="89" t="s">
        <v>3737</v>
      </c>
      <c r="K478" s="90">
        <f t="shared" si="16"/>
        <v>1</v>
      </c>
    </row>
    <row r="479" spans="1:11" ht="20.100000000000001" customHeight="1" x14ac:dyDescent="0.3">
      <c r="A479" s="91">
        <v>41491</v>
      </c>
      <c r="B479" s="92">
        <v>0.66597222222222219</v>
      </c>
      <c r="C479" s="89" t="s">
        <v>1153</v>
      </c>
      <c r="D479" s="89" t="s">
        <v>117</v>
      </c>
      <c r="E479" s="89" t="s">
        <v>238</v>
      </c>
      <c r="F479" s="89" t="s">
        <v>2516</v>
      </c>
      <c r="G479" s="89">
        <v>1</v>
      </c>
      <c r="H479" s="91">
        <v>41493</v>
      </c>
      <c r="I479" s="92">
        <v>0.4770833333333333</v>
      </c>
      <c r="J479" s="89" t="s">
        <v>3796</v>
      </c>
      <c r="K479" s="90">
        <f t="shared" si="16"/>
        <v>2</v>
      </c>
    </row>
    <row r="480" spans="1:11" ht="20.100000000000001" customHeight="1" x14ac:dyDescent="0.3">
      <c r="A480" s="91">
        <v>41491</v>
      </c>
      <c r="B480" s="92">
        <v>0.58680555555555558</v>
      </c>
      <c r="C480" s="89" t="s">
        <v>1153</v>
      </c>
      <c r="D480" s="89" t="s">
        <v>117</v>
      </c>
      <c r="E480" s="89" t="s">
        <v>238</v>
      </c>
      <c r="F480" s="89" t="s">
        <v>664</v>
      </c>
      <c r="G480" s="89">
        <v>1</v>
      </c>
      <c r="H480" s="91">
        <v>41500</v>
      </c>
      <c r="I480" s="92">
        <v>0.61111111111111105</v>
      </c>
      <c r="J480" s="89" t="s">
        <v>4091</v>
      </c>
      <c r="K480" s="90">
        <f t="shared" si="16"/>
        <v>9</v>
      </c>
    </row>
    <row r="481" spans="1:11" ht="20.100000000000001" customHeight="1" x14ac:dyDescent="0.3">
      <c r="A481" s="91">
        <v>41491</v>
      </c>
      <c r="B481" s="92">
        <v>0.58680555555555558</v>
      </c>
      <c r="C481" s="89" t="s">
        <v>1153</v>
      </c>
      <c r="D481" s="89" t="s">
        <v>117</v>
      </c>
      <c r="E481" s="89" t="s">
        <v>238</v>
      </c>
      <c r="F481" s="89" t="s">
        <v>4338</v>
      </c>
      <c r="G481" s="89">
        <v>1</v>
      </c>
      <c r="H481" s="91">
        <v>41514</v>
      </c>
      <c r="I481" s="92">
        <v>0.61805555555555558</v>
      </c>
      <c r="J481" s="89" t="s">
        <v>4618</v>
      </c>
      <c r="K481" s="90">
        <f t="shared" si="16"/>
        <v>23</v>
      </c>
    </row>
    <row r="482" spans="1:11" ht="20.100000000000001" customHeight="1" x14ac:dyDescent="0.3">
      <c r="A482" s="91">
        <v>41517</v>
      </c>
      <c r="B482" s="92">
        <v>0.58680555555555558</v>
      </c>
      <c r="C482" s="89" t="s">
        <v>1153</v>
      </c>
      <c r="D482" s="89" t="s">
        <v>117</v>
      </c>
      <c r="E482" s="89" t="s">
        <v>238</v>
      </c>
      <c r="F482" s="89" t="s">
        <v>4338</v>
      </c>
      <c r="G482" s="89">
        <v>1</v>
      </c>
      <c r="H482" s="91">
        <v>41516</v>
      </c>
      <c r="I482" s="92">
        <v>0.54166666666666663</v>
      </c>
      <c r="J482" s="89" t="s">
        <v>4662</v>
      </c>
      <c r="K482" s="90">
        <f t="shared" si="16"/>
        <v>-1</v>
      </c>
    </row>
    <row r="483" spans="1:11" ht="20.100000000000001" customHeight="1" x14ac:dyDescent="0.3">
      <c r="A483" s="91">
        <v>41505</v>
      </c>
      <c r="B483" s="92">
        <v>0.93055555555555547</v>
      </c>
      <c r="C483" s="89" t="s">
        <v>1676</v>
      </c>
      <c r="D483" s="89" t="s">
        <v>1029</v>
      </c>
      <c r="E483" s="89" t="s">
        <v>4239</v>
      </c>
      <c r="F483" s="89" t="s">
        <v>4240</v>
      </c>
      <c r="G483" s="89">
        <v>1</v>
      </c>
      <c r="H483" s="91">
        <v>41506</v>
      </c>
      <c r="I483" s="92">
        <v>0.47222222222222227</v>
      </c>
      <c r="J483" s="89" t="s">
        <v>4241</v>
      </c>
      <c r="K483" s="90">
        <f t="shared" si="16"/>
        <v>1</v>
      </c>
    </row>
    <row r="484" spans="1:11" ht="20.100000000000001" customHeight="1" x14ac:dyDescent="0.3">
      <c r="A484" s="86">
        <v>41444</v>
      </c>
      <c r="B484" s="87">
        <v>0.66666666666666663</v>
      </c>
      <c r="C484" s="88" t="s">
        <v>1153</v>
      </c>
      <c r="D484" s="88" t="s">
        <v>117</v>
      </c>
      <c r="E484" s="88" t="s">
        <v>874</v>
      </c>
      <c r="F484" s="88" t="s">
        <v>2576</v>
      </c>
      <c r="G484" s="88">
        <v>1</v>
      </c>
      <c r="H484" s="91">
        <v>41487</v>
      </c>
      <c r="I484" s="92">
        <v>0.54166666666666663</v>
      </c>
      <c r="J484" s="89" t="s">
        <v>3621</v>
      </c>
      <c r="K484" s="90">
        <f t="shared" si="16"/>
        <v>43</v>
      </c>
    </row>
    <row r="485" spans="1:11" ht="20.100000000000001" customHeight="1" x14ac:dyDescent="0.3">
      <c r="A485" s="91">
        <v>41507</v>
      </c>
      <c r="B485" s="92">
        <v>0.46875</v>
      </c>
      <c r="C485" s="89" t="s">
        <v>1153</v>
      </c>
      <c r="D485" s="89" t="s">
        <v>117</v>
      </c>
      <c r="E485" s="89" t="s">
        <v>874</v>
      </c>
      <c r="F485" s="89" t="s">
        <v>4409</v>
      </c>
      <c r="G485" s="89">
        <v>1</v>
      </c>
      <c r="H485" s="91">
        <v>41511</v>
      </c>
      <c r="I485" s="92">
        <v>0.33333333333333331</v>
      </c>
      <c r="J485" s="89" t="s">
        <v>4463</v>
      </c>
      <c r="K485" s="90">
        <f t="shared" si="16"/>
        <v>4</v>
      </c>
    </row>
    <row r="486" spans="1:11" ht="20.100000000000001" customHeight="1" x14ac:dyDescent="0.3">
      <c r="A486" s="91">
        <v>41488</v>
      </c>
      <c r="B486" s="92">
        <v>0.77430555555555547</v>
      </c>
      <c r="C486" s="89" t="s">
        <v>1162</v>
      </c>
      <c r="D486" s="89" t="s">
        <v>2247</v>
      </c>
      <c r="E486" s="89" t="s">
        <v>3749</v>
      </c>
      <c r="F486" s="89" t="s">
        <v>3750</v>
      </c>
      <c r="G486" s="89">
        <v>1</v>
      </c>
      <c r="H486" s="91">
        <v>41492</v>
      </c>
      <c r="I486" s="92">
        <v>0.55208333333333337</v>
      </c>
      <c r="J486" s="89" t="s">
        <v>3751</v>
      </c>
      <c r="K486" s="90">
        <f t="shared" si="16"/>
        <v>4</v>
      </c>
    </row>
    <row r="487" spans="1:11" ht="20.100000000000001" customHeight="1" x14ac:dyDescent="0.3">
      <c r="A487" s="91">
        <v>41488</v>
      </c>
      <c r="B487" s="92">
        <v>0.77430555555555547</v>
      </c>
      <c r="C487" s="89" t="s">
        <v>1162</v>
      </c>
      <c r="D487" s="89" t="s">
        <v>2247</v>
      </c>
      <c r="E487" s="89" t="s">
        <v>3749</v>
      </c>
      <c r="F487" s="89" t="s">
        <v>3750</v>
      </c>
      <c r="G487" s="89">
        <v>1</v>
      </c>
      <c r="H487" s="91">
        <v>41492</v>
      </c>
      <c r="I487" s="92">
        <v>0.55208333333333337</v>
      </c>
      <c r="J487" s="89" t="s">
        <v>3752</v>
      </c>
      <c r="K487" s="90">
        <f t="shared" si="16"/>
        <v>4</v>
      </c>
    </row>
    <row r="488" spans="1:11" ht="20.100000000000001" customHeight="1" x14ac:dyDescent="0.3">
      <c r="A488" s="91">
        <v>41509</v>
      </c>
      <c r="B488" s="92">
        <v>0.5131944444444444</v>
      </c>
      <c r="C488" s="89" t="s">
        <v>2086</v>
      </c>
      <c r="D488" s="89" t="s">
        <v>849</v>
      </c>
      <c r="E488" s="89" t="s">
        <v>2326</v>
      </c>
      <c r="F488" s="89" t="s">
        <v>3754</v>
      </c>
      <c r="G488" s="89">
        <v>1</v>
      </c>
      <c r="H488" s="91">
        <v>41509</v>
      </c>
      <c r="I488" s="92">
        <v>0.5131944444444444</v>
      </c>
      <c r="J488" s="89" t="s">
        <v>4403</v>
      </c>
      <c r="K488" s="90">
        <f t="shared" si="16"/>
        <v>0</v>
      </c>
    </row>
    <row r="489" spans="1:11" ht="20.100000000000001" customHeight="1" x14ac:dyDescent="0.3">
      <c r="A489" s="91">
        <v>41509</v>
      </c>
      <c r="B489" s="92">
        <v>0.5131944444444444</v>
      </c>
      <c r="C489" s="89" t="s">
        <v>2086</v>
      </c>
      <c r="D489" s="89" t="s">
        <v>849</v>
      </c>
      <c r="E489" s="89" t="s">
        <v>2326</v>
      </c>
      <c r="F489" s="89" t="s">
        <v>3754</v>
      </c>
      <c r="G489" s="89">
        <v>1</v>
      </c>
      <c r="H489" s="91">
        <v>41509</v>
      </c>
      <c r="I489" s="92">
        <v>0.51388888888888895</v>
      </c>
      <c r="J489" s="89" t="s">
        <v>4404</v>
      </c>
      <c r="K489" s="90">
        <f t="shared" si="16"/>
        <v>0</v>
      </c>
    </row>
    <row r="490" spans="1:11" ht="20.100000000000001" customHeight="1" x14ac:dyDescent="0.3">
      <c r="A490" s="91">
        <v>41492</v>
      </c>
      <c r="B490" s="92">
        <v>0.50138888888888888</v>
      </c>
      <c r="C490" s="89" t="s">
        <v>14</v>
      </c>
      <c r="D490" s="89" t="s">
        <v>849</v>
      </c>
      <c r="E490" s="89" t="s">
        <v>2326</v>
      </c>
      <c r="F490" s="89" t="s">
        <v>3754</v>
      </c>
      <c r="G490" s="89">
        <v>1</v>
      </c>
      <c r="H490" s="91">
        <v>41492</v>
      </c>
      <c r="I490" s="92">
        <v>0.55208333333333337</v>
      </c>
      <c r="J490" s="89" t="s">
        <v>3755</v>
      </c>
      <c r="K490" s="90">
        <f t="shared" si="16"/>
        <v>0</v>
      </c>
    </row>
    <row r="491" spans="1:11" ht="20.100000000000001" customHeight="1" x14ac:dyDescent="0.3">
      <c r="A491" s="91">
        <v>41492</v>
      </c>
      <c r="B491" s="92">
        <v>0.50138888888888888</v>
      </c>
      <c r="C491" s="89" t="s">
        <v>14</v>
      </c>
      <c r="D491" s="89" t="s">
        <v>849</v>
      </c>
      <c r="E491" s="89" t="s">
        <v>2326</v>
      </c>
      <c r="F491" s="89" t="s">
        <v>3754</v>
      </c>
      <c r="G491" s="89">
        <v>1</v>
      </c>
      <c r="H491" s="91">
        <v>41492</v>
      </c>
      <c r="I491" s="92">
        <v>0.55208333333333337</v>
      </c>
      <c r="J491" s="89" t="s">
        <v>3756</v>
      </c>
      <c r="K491" s="90">
        <f t="shared" si="16"/>
        <v>0</v>
      </c>
    </row>
    <row r="492" spans="1:11" ht="20.100000000000001" customHeight="1" x14ac:dyDescent="0.3">
      <c r="A492" s="91">
        <v>41513</v>
      </c>
      <c r="B492" s="92">
        <v>0.70833333333333337</v>
      </c>
      <c r="C492" s="89" t="s">
        <v>1676</v>
      </c>
      <c r="D492" s="89" t="s">
        <v>849</v>
      </c>
      <c r="E492" s="89" t="s">
        <v>2326</v>
      </c>
      <c r="F492" s="89" t="s">
        <v>463</v>
      </c>
      <c r="G492" s="89">
        <v>1</v>
      </c>
      <c r="H492" s="91">
        <v>41513</v>
      </c>
      <c r="I492" s="92">
        <v>0.72916666666666663</v>
      </c>
      <c r="J492" s="89" t="s">
        <v>4538</v>
      </c>
      <c r="K492" s="90">
        <f t="shared" si="16"/>
        <v>0</v>
      </c>
    </row>
    <row r="493" spans="1:11" ht="20.100000000000001" customHeight="1" x14ac:dyDescent="0.3">
      <c r="A493" s="91">
        <v>41513</v>
      </c>
      <c r="B493" s="92">
        <v>0.70833333333333337</v>
      </c>
      <c r="C493" s="89" t="s">
        <v>1676</v>
      </c>
      <c r="D493" s="89" t="s">
        <v>849</v>
      </c>
      <c r="E493" s="89" t="s">
        <v>2326</v>
      </c>
      <c r="F493" s="89" t="s">
        <v>463</v>
      </c>
      <c r="G493" s="89">
        <v>1</v>
      </c>
      <c r="H493" s="91">
        <v>41513</v>
      </c>
      <c r="I493" s="92">
        <v>0.72916666666666663</v>
      </c>
      <c r="J493" s="89" t="s">
        <v>4539</v>
      </c>
      <c r="K493" s="90">
        <f t="shared" si="16"/>
        <v>0</v>
      </c>
    </row>
    <row r="494" spans="1:11" ht="20.100000000000001" customHeight="1" x14ac:dyDescent="0.3">
      <c r="A494" s="91">
        <v>41513</v>
      </c>
      <c r="B494" s="92">
        <v>0.70833333333333337</v>
      </c>
      <c r="C494" s="89" t="s">
        <v>1676</v>
      </c>
      <c r="D494" s="89" t="s">
        <v>849</v>
      </c>
      <c r="E494" s="89" t="s">
        <v>2326</v>
      </c>
      <c r="F494" s="89" t="s">
        <v>463</v>
      </c>
      <c r="G494" s="89">
        <v>1</v>
      </c>
      <c r="H494" s="91">
        <v>41514</v>
      </c>
      <c r="I494" s="92">
        <v>0.72916666666666663</v>
      </c>
      <c r="J494" s="89" t="s">
        <v>4612</v>
      </c>
      <c r="K494" s="90">
        <f t="shared" si="16"/>
        <v>1</v>
      </c>
    </row>
    <row r="495" spans="1:11" ht="20.100000000000001" customHeight="1" x14ac:dyDescent="0.3">
      <c r="A495" s="91">
        <v>41513</v>
      </c>
      <c r="B495" s="92">
        <v>0.70833333333333337</v>
      </c>
      <c r="C495" s="89" t="s">
        <v>1676</v>
      </c>
      <c r="D495" s="89" t="s">
        <v>849</v>
      </c>
      <c r="E495" s="89" t="s">
        <v>2326</v>
      </c>
      <c r="F495" s="89" t="s">
        <v>463</v>
      </c>
      <c r="G495" s="89">
        <v>1</v>
      </c>
      <c r="H495" s="91">
        <v>41545</v>
      </c>
      <c r="I495" s="92">
        <v>0.72916666666666663</v>
      </c>
      <c r="J495" s="89" t="s">
        <v>4613</v>
      </c>
      <c r="K495" s="90">
        <f t="shared" si="16"/>
        <v>32</v>
      </c>
    </row>
    <row r="496" spans="1:11" ht="20.100000000000001" customHeight="1" x14ac:dyDescent="0.3">
      <c r="A496" s="91">
        <v>41492</v>
      </c>
      <c r="B496" s="92">
        <v>0.50138888888888888</v>
      </c>
      <c r="C496" s="89" t="s">
        <v>1162</v>
      </c>
      <c r="D496" s="89" t="s">
        <v>849</v>
      </c>
      <c r="E496" s="89" t="s">
        <v>448</v>
      </c>
      <c r="F496" s="89" t="s">
        <v>4264</v>
      </c>
      <c r="G496" s="89">
        <v>1</v>
      </c>
      <c r="H496" s="91">
        <v>41492</v>
      </c>
      <c r="I496" s="92">
        <v>0.55208333333333337</v>
      </c>
      <c r="J496" s="89" t="s">
        <v>3753</v>
      </c>
      <c r="K496" s="90">
        <f t="shared" si="16"/>
        <v>0</v>
      </c>
    </row>
    <row r="497" spans="1:11" ht="20.100000000000001" customHeight="1" x14ac:dyDescent="0.3">
      <c r="A497" s="91">
        <v>41492</v>
      </c>
      <c r="B497" s="92">
        <v>0.50138888888888888</v>
      </c>
      <c r="C497" s="89" t="s">
        <v>1162</v>
      </c>
      <c r="D497" s="89" t="s">
        <v>849</v>
      </c>
      <c r="E497" s="89" t="s">
        <v>448</v>
      </c>
      <c r="F497" s="89" t="s">
        <v>4264</v>
      </c>
      <c r="G497" s="89">
        <v>1</v>
      </c>
      <c r="H497" s="91">
        <v>41495</v>
      </c>
      <c r="I497" s="92">
        <v>0.58333333333333337</v>
      </c>
      <c r="J497" s="89" t="s">
        <v>3904</v>
      </c>
      <c r="K497" s="90">
        <f t="shared" ref="K497:K528" si="17">H497-A497</f>
        <v>3</v>
      </c>
    </row>
    <row r="498" spans="1:11" ht="20.100000000000001" customHeight="1" x14ac:dyDescent="0.3">
      <c r="A498" s="91">
        <v>41502</v>
      </c>
      <c r="B498" s="92">
        <v>0.65763888888888888</v>
      </c>
      <c r="C498" s="89" t="s">
        <v>1676</v>
      </c>
      <c r="D498" s="89" t="s">
        <v>849</v>
      </c>
      <c r="E498" s="89" t="s">
        <v>448</v>
      </c>
      <c r="F498" s="89" t="s">
        <v>4200</v>
      </c>
      <c r="G498" s="89">
        <v>1</v>
      </c>
      <c r="H498" s="91">
        <v>41502</v>
      </c>
      <c r="I498" s="92">
        <v>0.58333333333333337</v>
      </c>
      <c r="J498" s="89" t="s">
        <v>4201</v>
      </c>
      <c r="K498" s="90">
        <f t="shared" si="17"/>
        <v>0</v>
      </c>
    </row>
    <row r="499" spans="1:11" ht="20.100000000000001" customHeight="1" x14ac:dyDescent="0.3">
      <c r="A499" s="91">
        <v>41502</v>
      </c>
      <c r="B499" s="92">
        <v>0.65763888888888888</v>
      </c>
      <c r="C499" s="89" t="s">
        <v>1676</v>
      </c>
      <c r="D499" s="89" t="s">
        <v>849</v>
      </c>
      <c r="E499" s="89" t="s">
        <v>448</v>
      </c>
      <c r="F499" s="89" t="s">
        <v>4200</v>
      </c>
      <c r="G499" s="89">
        <v>1</v>
      </c>
      <c r="H499" s="91">
        <v>41506</v>
      </c>
      <c r="I499" s="92">
        <v>0.59375</v>
      </c>
      <c r="J499" s="89" t="s">
        <v>4265</v>
      </c>
      <c r="K499" s="90">
        <f t="shared" si="17"/>
        <v>4</v>
      </c>
    </row>
    <row r="500" spans="1:11" ht="20.100000000000001" customHeight="1" x14ac:dyDescent="0.3">
      <c r="A500" s="91">
        <v>41505</v>
      </c>
      <c r="B500" s="92">
        <v>0.83333333333333337</v>
      </c>
      <c r="C500" s="89" t="s">
        <v>1162</v>
      </c>
      <c r="D500" s="89" t="s">
        <v>2247</v>
      </c>
      <c r="E500" s="89" t="s">
        <v>4268</v>
      </c>
      <c r="F500" s="89" t="s">
        <v>1608</v>
      </c>
      <c r="G500" s="89">
        <v>1</v>
      </c>
      <c r="H500" s="91">
        <v>41506</v>
      </c>
      <c r="I500" s="92">
        <v>0.61458333333333337</v>
      </c>
      <c r="J500" s="89" t="s">
        <v>4269</v>
      </c>
      <c r="K500" s="90">
        <f t="shared" si="17"/>
        <v>1</v>
      </c>
    </row>
    <row r="501" spans="1:11" ht="20.100000000000001" customHeight="1" x14ac:dyDescent="0.3">
      <c r="A501" s="91">
        <v>41513</v>
      </c>
      <c r="B501" s="92">
        <v>0.54166666666666663</v>
      </c>
      <c r="C501" s="89" t="s">
        <v>1676</v>
      </c>
      <c r="D501" s="89" t="s">
        <v>98</v>
      </c>
      <c r="E501" s="89" t="s">
        <v>4527</v>
      </c>
      <c r="F501" s="89" t="s">
        <v>4528</v>
      </c>
      <c r="G501" s="89">
        <v>1</v>
      </c>
      <c r="H501" s="91">
        <v>41513</v>
      </c>
      <c r="I501" s="92">
        <v>0.5625</v>
      </c>
      <c r="J501" s="89" t="s">
        <v>4529</v>
      </c>
      <c r="K501" s="90">
        <f t="shared" si="17"/>
        <v>0</v>
      </c>
    </row>
    <row r="502" spans="1:11" ht="20.100000000000001" customHeight="1" x14ac:dyDescent="0.3">
      <c r="A502" s="91">
        <v>41513</v>
      </c>
      <c r="B502" s="92">
        <v>0.54166666666666663</v>
      </c>
      <c r="C502" s="89" t="s">
        <v>1676</v>
      </c>
      <c r="D502" s="89" t="s">
        <v>98</v>
      </c>
      <c r="E502" s="89" t="s">
        <v>4527</v>
      </c>
      <c r="F502" s="89" t="s">
        <v>4528</v>
      </c>
      <c r="G502" s="89">
        <v>1</v>
      </c>
      <c r="H502" s="91">
        <v>41513</v>
      </c>
      <c r="I502" s="92">
        <v>0.5625</v>
      </c>
      <c r="J502" s="89" t="s">
        <v>4530</v>
      </c>
      <c r="K502" s="90">
        <f t="shared" si="17"/>
        <v>0</v>
      </c>
    </row>
    <row r="503" spans="1:11" ht="20.100000000000001" customHeight="1" x14ac:dyDescent="0.3">
      <c r="A503" s="91">
        <v>41513</v>
      </c>
      <c r="B503" s="92">
        <v>0.54166666666666663</v>
      </c>
      <c r="C503" s="89" t="s">
        <v>1676</v>
      </c>
      <c r="D503" s="89" t="s">
        <v>98</v>
      </c>
      <c r="E503" s="89" t="s">
        <v>4527</v>
      </c>
      <c r="F503" s="89" t="s">
        <v>4528</v>
      </c>
      <c r="G503" s="89">
        <v>1</v>
      </c>
      <c r="H503" s="91">
        <v>41513</v>
      </c>
      <c r="I503" s="92">
        <v>0.5625</v>
      </c>
      <c r="J503" s="89" t="s">
        <v>4531</v>
      </c>
      <c r="K503" s="90">
        <f t="shared" si="17"/>
        <v>0</v>
      </c>
    </row>
    <row r="504" spans="1:11" ht="20.100000000000001" customHeight="1" x14ac:dyDescent="0.3">
      <c r="A504" s="91">
        <v>41512</v>
      </c>
      <c r="B504" s="92">
        <v>0.58333333333333337</v>
      </c>
      <c r="C504" s="89" t="s">
        <v>1153</v>
      </c>
      <c r="D504" s="89" t="s">
        <v>51</v>
      </c>
      <c r="E504" s="89" t="s">
        <v>4583</v>
      </c>
      <c r="F504" s="89" t="s">
        <v>4584</v>
      </c>
      <c r="G504" s="89">
        <v>1</v>
      </c>
      <c r="H504" s="91">
        <v>41516</v>
      </c>
      <c r="I504" s="92">
        <v>0.54166666666666663</v>
      </c>
      <c r="J504" s="89" t="s">
        <v>4674</v>
      </c>
      <c r="K504" s="90">
        <f t="shared" si="17"/>
        <v>4</v>
      </c>
    </row>
    <row r="505" spans="1:11" ht="20.100000000000001" customHeight="1" x14ac:dyDescent="0.3">
      <c r="A505" s="91">
        <v>41512</v>
      </c>
      <c r="B505" s="92">
        <v>0.66666666666666663</v>
      </c>
      <c r="C505" s="89" t="s">
        <v>1162</v>
      </c>
      <c r="D505" s="89" t="s">
        <v>374</v>
      </c>
      <c r="E505" s="89" t="s">
        <v>4563</v>
      </c>
      <c r="F505" s="89" t="s">
        <v>1198</v>
      </c>
      <c r="G505" s="89">
        <v>1</v>
      </c>
      <c r="H505" s="91">
        <v>41514</v>
      </c>
      <c r="I505" s="92">
        <v>0.5625</v>
      </c>
      <c r="J505" s="89" t="s">
        <v>4564</v>
      </c>
      <c r="K505" s="90">
        <f t="shared" si="17"/>
        <v>2</v>
      </c>
    </row>
    <row r="506" spans="1:11" ht="20.100000000000001" customHeight="1" x14ac:dyDescent="0.3">
      <c r="A506" s="91">
        <v>41512</v>
      </c>
      <c r="B506" s="92">
        <v>0.66666666666666663</v>
      </c>
      <c r="C506" s="89" t="s">
        <v>1162</v>
      </c>
      <c r="D506" s="89" t="s">
        <v>374</v>
      </c>
      <c r="E506" s="89" t="s">
        <v>4563</v>
      </c>
      <c r="F506" s="89" t="s">
        <v>1198</v>
      </c>
      <c r="G506" s="89">
        <v>1</v>
      </c>
      <c r="H506" s="91">
        <v>41514</v>
      </c>
      <c r="I506" s="92">
        <v>0.67986111111111114</v>
      </c>
      <c r="J506" s="89" t="s">
        <v>4574</v>
      </c>
      <c r="K506" s="90">
        <f t="shared" si="17"/>
        <v>2</v>
      </c>
    </row>
    <row r="507" spans="1:11" ht="20.100000000000001" customHeight="1" x14ac:dyDescent="0.3">
      <c r="A507" s="91">
        <v>41512</v>
      </c>
      <c r="B507" s="92">
        <v>0.66666666666666663</v>
      </c>
      <c r="C507" s="89" t="s">
        <v>1162</v>
      </c>
      <c r="D507" s="89" t="s">
        <v>374</v>
      </c>
      <c r="E507" s="89" t="s">
        <v>4563</v>
      </c>
      <c r="F507" s="89" t="s">
        <v>1198</v>
      </c>
      <c r="G507" s="89">
        <v>1</v>
      </c>
      <c r="H507" s="91">
        <v>41514</v>
      </c>
      <c r="I507" s="92">
        <v>0.5625</v>
      </c>
      <c r="J507" s="89" t="s">
        <v>4565</v>
      </c>
      <c r="K507" s="90">
        <f t="shared" si="17"/>
        <v>2</v>
      </c>
    </row>
    <row r="508" spans="1:11" ht="20.100000000000001" customHeight="1" x14ac:dyDescent="0.3">
      <c r="A508" s="91">
        <v>41493</v>
      </c>
      <c r="B508" s="92">
        <v>0.99305555555555547</v>
      </c>
      <c r="C508" s="89" t="s">
        <v>1676</v>
      </c>
      <c r="D508" s="89" t="s">
        <v>784</v>
      </c>
      <c r="E508" s="89" t="s">
        <v>3481</v>
      </c>
      <c r="F508" s="89" t="s">
        <v>3678</v>
      </c>
      <c r="G508" s="89">
        <v>1</v>
      </c>
      <c r="H508" s="91">
        <v>41493</v>
      </c>
      <c r="I508" s="92">
        <v>0.99305555555555547</v>
      </c>
      <c r="J508" s="89" t="s">
        <v>3703</v>
      </c>
      <c r="K508" s="90">
        <f t="shared" si="17"/>
        <v>0</v>
      </c>
    </row>
    <row r="509" spans="1:11" ht="20.100000000000001" customHeight="1" x14ac:dyDescent="0.3">
      <c r="A509" s="91">
        <v>41486</v>
      </c>
      <c r="B509" s="92">
        <v>0.66736111111111107</v>
      </c>
      <c r="C509" s="89" t="s">
        <v>1153</v>
      </c>
      <c r="D509" s="89" t="s">
        <v>117</v>
      </c>
      <c r="E509" s="89" t="s">
        <v>1033</v>
      </c>
      <c r="F509" s="89" t="s">
        <v>1034</v>
      </c>
      <c r="G509" s="89">
        <v>1</v>
      </c>
      <c r="H509" s="91">
        <v>41495</v>
      </c>
      <c r="I509" s="92">
        <v>0.47847222222222219</v>
      </c>
      <c r="J509" s="89" t="s">
        <v>3884</v>
      </c>
      <c r="K509" s="90">
        <f t="shared" si="17"/>
        <v>9</v>
      </c>
    </row>
    <row r="510" spans="1:11" ht="20.100000000000001" customHeight="1" x14ac:dyDescent="0.3">
      <c r="A510" s="91">
        <v>41486</v>
      </c>
      <c r="B510" s="92">
        <v>0.75694444444444453</v>
      </c>
      <c r="C510" s="89" t="s">
        <v>14</v>
      </c>
      <c r="D510" s="89" t="s">
        <v>2247</v>
      </c>
      <c r="E510" s="89" t="s">
        <v>3758</v>
      </c>
      <c r="F510" s="89" t="s">
        <v>3264</v>
      </c>
      <c r="G510" s="89">
        <v>1</v>
      </c>
      <c r="H510" s="91">
        <v>41492</v>
      </c>
      <c r="I510" s="92">
        <v>0.55208333333333337</v>
      </c>
      <c r="J510" s="89" t="s">
        <v>3759</v>
      </c>
      <c r="K510" s="90">
        <f t="shared" si="17"/>
        <v>6</v>
      </c>
    </row>
    <row r="511" spans="1:11" ht="20.100000000000001" customHeight="1" x14ac:dyDescent="0.3">
      <c r="A511" s="91">
        <v>41486</v>
      </c>
      <c r="B511" s="92">
        <v>0.75694444444444453</v>
      </c>
      <c r="C511" s="89" t="s">
        <v>14</v>
      </c>
      <c r="D511" s="89" t="s">
        <v>2247</v>
      </c>
      <c r="E511" s="89" t="s">
        <v>3758</v>
      </c>
      <c r="F511" s="89" t="s">
        <v>3264</v>
      </c>
      <c r="G511" s="89">
        <v>1</v>
      </c>
      <c r="H511" s="91">
        <v>41492</v>
      </c>
      <c r="I511" s="92">
        <v>0.55208333333333337</v>
      </c>
      <c r="J511" s="89" t="s">
        <v>3760</v>
      </c>
      <c r="K511" s="90">
        <f t="shared" si="17"/>
        <v>6</v>
      </c>
    </row>
    <row r="512" spans="1:11" ht="20.100000000000001" customHeight="1" x14ac:dyDescent="0.3">
      <c r="A512" s="91">
        <v>41485</v>
      </c>
      <c r="B512" s="92">
        <v>0.50694444444444442</v>
      </c>
      <c r="C512" s="89" t="s">
        <v>1153</v>
      </c>
      <c r="D512" s="80" t="s">
        <v>80</v>
      </c>
      <c r="E512" s="66" t="s">
        <v>3201</v>
      </c>
      <c r="F512" s="80" t="s">
        <v>3202</v>
      </c>
      <c r="G512" s="80">
        <v>1</v>
      </c>
      <c r="H512" s="91">
        <v>41509</v>
      </c>
      <c r="I512" s="92">
        <v>0.48333333333333334</v>
      </c>
      <c r="J512" s="89" t="s">
        <v>4393</v>
      </c>
      <c r="K512" s="90">
        <f t="shared" si="17"/>
        <v>24</v>
      </c>
    </row>
    <row r="513" spans="1:11" ht="20.100000000000001" customHeight="1" x14ac:dyDescent="0.3">
      <c r="A513" s="91">
        <v>41485</v>
      </c>
      <c r="B513" s="92">
        <v>0.50694444444444442</v>
      </c>
      <c r="C513" s="89" t="s">
        <v>1153</v>
      </c>
      <c r="D513" s="80" t="s">
        <v>80</v>
      </c>
      <c r="E513" s="66" t="s">
        <v>3201</v>
      </c>
      <c r="F513" s="80" t="s">
        <v>3202</v>
      </c>
      <c r="G513" s="80">
        <v>1</v>
      </c>
      <c r="H513" s="91">
        <v>41513</v>
      </c>
      <c r="I513" s="92">
        <v>0.45902777777777781</v>
      </c>
      <c r="J513" s="89" t="s">
        <v>4512</v>
      </c>
      <c r="K513" s="90">
        <f t="shared" si="17"/>
        <v>28</v>
      </c>
    </row>
    <row r="514" spans="1:11" ht="20.100000000000001" customHeight="1" x14ac:dyDescent="0.3">
      <c r="A514" s="91">
        <v>41498</v>
      </c>
      <c r="B514" s="92">
        <v>0.77083333333333337</v>
      </c>
      <c r="C514" s="89" t="s">
        <v>1676</v>
      </c>
      <c r="D514" s="89" t="s">
        <v>83</v>
      </c>
      <c r="E514" s="89" t="s">
        <v>581</v>
      </c>
      <c r="F514" s="89" t="s">
        <v>4039</v>
      </c>
      <c r="G514" s="89">
        <v>1</v>
      </c>
      <c r="H514" s="91">
        <v>41499</v>
      </c>
      <c r="I514" s="92">
        <v>0.6791666666666667</v>
      </c>
      <c r="J514" s="89" t="s">
        <v>4040</v>
      </c>
      <c r="K514" s="90">
        <f t="shared" si="17"/>
        <v>1</v>
      </c>
    </row>
    <row r="515" spans="1:11" ht="20.100000000000001" customHeight="1" x14ac:dyDescent="0.3">
      <c r="A515" s="91">
        <v>41492</v>
      </c>
      <c r="B515" s="92">
        <v>0.45833333333333331</v>
      </c>
      <c r="C515" s="89" t="s">
        <v>1676</v>
      </c>
      <c r="D515" s="89" t="s">
        <v>83</v>
      </c>
      <c r="E515" s="89" t="s">
        <v>2529</v>
      </c>
      <c r="F515" s="89" t="s">
        <v>3790</v>
      </c>
      <c r="G515" s="89">
        <v>1</v>
      </c>
      <c r="H515" s="91">
        <v>41493</v>
      </c>
      <c r="I515" s="92">
        <v>0.47569444444444442</v>
      </c>
      <c r="J515" s="89" t="s">
        <v>3791</v>
      </c>
      <c r="K515" s="90">
        <f t="shared" si="17"/>
        <v>1</v>
      </c>
    </row>
    <row r="516" spans="1:11" ht="20.100000000000001" customHeight="1" x14ac:dyDescent="0.3">
      <c r="A516" s="91">
        <v>41492</v>
      </c>
      <c r="B516" s="92">
        <v>0.45833333333333331</v>
      </c>
      <c r="C516" s="89" t="s">
        <v>1676</v>
      </c>
      <c r="D516" s="89" t="s">
        <v>83</v>
      </c>
      <c r="E516" s="89" t="s">
        <v>2529</v>
      </c>
      <c r="F516" s="89" t="s">
        <v>3790</v>
      </c>
      <c r="G516" s="89">
        <v>1</v>
      </c>
      <c r="H516" s="91">
        <v>41493</v>
      </c>
      <c r="I516" s="92">
        <v>0.47569444444444442</v>
      </c>
      <c r="J516" s="89" t="s">
        <v>3792</v>
      </c>
      <c r="K516" s="90">
        <f t="shared" si="17"/>
        <v>1</v>
      </c>
    </row>
    <row r="517" spans="1:11" ht="20.100000000000001" customHeight="1" x14ac:dyDescent="0.3">
      <c r="A517" s="91">
        <v>41509</v>
      </c>
      <c r="B517" s="92">
        <v>0.66666666666666663</v>
      </c>
      <c r="C517" s="89" t="s">
        <v>1676</v>
      </c>
      <c r="D517" s="89" t="s">
        <v>2593</v>
      </c>
      <c r="E517" s="89" t="s">
        <v>4419</v>
      </c>
      <c r="F517" s="89" t="s">
        <v>1347</v>
      </c>
      <c r="G517" s="89">
        <v>1</v>
      </c>
      <c r="H517" s="91">
        <v>41509</v>
      </c>
      <c r="I517" s="92">
        <v>0.68472222222222223</v>
      </c>
      <c r="J517" s="89" t="s">
        <v>4420</v>
      </c>
      <c r="K517" s="90">
        <f t="shared" si="17"/>
        <v>0</v>
      </c>
    </row>
    <row r="518" spans="1:11" ht="20.100000000000001" customHeight="1" x14ac:dyDescent="0.3">
      <c r="A518" s="91">
        <v>41509</v>
      </c>
      <c r="B518" s="92">
        <v>0.66666666666666663</v>
      </c>
      <c r="C518" s="89" t="s">
        <v>1676</v>
      </c>
      <c r="D518" s="89" t="s">
        <v>2593</v>
      </c>
      <c r="E518" s="89" t="s">
        <v>4419</v>
      </c>
      <c r="F518" s="89" t="s">
        <v>1347</v>
      </c>
      <c r="G518" s="89">
        <v>1</v>
      </c>
      <c r="H518" s="91">
        <v>41512</v>
      </c>
      <c r="I518" s="92">
        <v>0.57638888888888895</v>
      </c>
      <c r="J518" s="89" t="s">
        <v>4480</v>
      </c>
      <c r="K518" s="90">
        <f t="shared" si="17"/>
        <v>3</v>
      </c>
    </row>
    <row r="519" spans="1:11" ht="20.100000000000001" customHeight="1" x14ac:dyDescent="0.3">
      <c r="A519" s="91">
        <v>41509</v>
      </c>
      <c r="B519" s="92">
        <v>0.66666666666666663</v>
      </c>
      <c r="C519" s="89" t="s">
        <v>1676</v>
      </c>
      <c r="D519" s="89" t="s">
        <v>2593</v>
      </c>
      <c r="E519" s="89" t="s">
        <v>4419</v>
      </c>
      <c r="F519" s="89" t="s">
        <v>1347</v>
      </c>
      <c r="G519" s="89">
        <v>1</v>
      </c>
      <c r="H519" s="91">
        <v>41509</v>
      </c>
      <c r="I519" s="92">
        <v>0.68472222222222223</v>
      </c>
      <c r="J519" s="89" t="s">
        <v>4421</v>
      </c>
      <c r="K519" s="90">
        <f t="shared" si="17"/>
        <v>0</v>
      </c>
    </row>
    <row r="520" spans="1:11" ht="20.100000000000001" customHeight="1" x14ac:dyDescent="0.3">
      <c r="A520" s="91">
        <v>41505</v>
      </c>
      <c r="B520" s="92">
        <v>0.50694444444444442</v>
      </c>
      <c r="C520" s="89" t="s">
        <v>14</v>
      </c>
      <c r="D520" s="89" t="s">
        <v>80</v>
      </c>
      <c r="E520" s="89" t="s">
        <v>4250</v>
      </c>
      <c r="F520" s="89" t="s">
        <v>4251</v>
      </c>
      <c r="G520" s="89">
        <v>1</v>
      </c>
      <c r="H520" s="91">
        <v>41506</v>
      </c>
      <c r="I520" s="92">
        <v>0.57986111111111105</v>
      </c>
      <c r="J520" s="89" t="s">
        <v>4278</v>
      </c>
      <c r="K520" s="90">
        <f t="shared" si="17"/>
        <v>1</v>
      </c>
    </row>
    <row r="521" spans="1:11" ht="20.100000000000001" customHeight="1" x14ac:dyDescent="0.3">
      <c r="A521" s="91">
        <v>41505</v>
      </c>
      <c r="B521" s="92">
        <v>0.50694444444444442</v>
      </c>
      <c r="C521" s="89" t="s">
        <v>14</v>
      </c>
      <c r="D521" s="89" t="s">
        <v>80</v>
      </c>
      <c r="E521" s="89" t="s">
        <v>4250</v>
      </c>
      <c r="F521" s="89" t="s">
        <v>4251</v>
      </c>
      <c r="G521" s="89">
        <v>1</v>
      </c>
      <c r="H521" s="91">
        <v>41506</v>
      </c>
      <c r="I521" s="92">
        <v>0.57986111111111105</v>
      </c>
      <c r="J521" s="89" t="s">
        <v>4252</v>
      </c>
      <c r="K521" s="90">
        <f t="shared" si="17"/>
        <v>1</v>
      </c>
    </row>
    <row r="522" spans="1:11" ht="20.100000000000001" customHeight="1" x14ac:dyDescent="0.3">
      <c r="A522" s="91">
        <v>41497</v>
      </c>
      <c r="B522" s="92">
        <v>0.67361111111111116</v>
      </c>
      <c r="C522" s="89" t="s">
        <v>696</v>
      </c>
      <c r="D522" s="89" t="s">
        <v>2593</v>
      </c>
      <c r="E522" s="89" t="s">
        <v>3312</v>
      </c>
      <c r="F522" s="89" t="s">
        <v>4117</v>
      </c>
      <c r="G522" s="89">
        <v>1</v>
      </c>
      <c r="H522" s="91">
        <v>41502</v>
      </c>
      <c r="I522" s="92">
        <v>0.375</v>
      </c>
      <c r="J522" s="89" t="s">
        <v>4118</v>
      </c>
      <c r="K522" s="90">
        <f t="shared" si="17"/>
        <v>5</v>
      </c>
    </row>
    <row r="523" spans="1:11" ht="20.100000000000001" customHeight="1" x14ac:dyDescent="0.3">
      <c r="A523" s="91">
        <v>41497</v>
      </c>
      <c r="B523" s="92">
        <v>0.67361111111111116</v>
      </c>
      <c r="C523" s="89" t="s">
        <v>696</v>
      </c>
      <c r="D523" s="89" t="s">
        <v>2593</v>
      </c>
      <c r="E523" s="89" t="s">
        <v>3312</v>
      </c>
      <c r="F523" s="89" t="s">
        <v>4117</v>
      </c>
      <c r="G523" s="89">
        <v>1</v>
      </c>
      <c r="H523" s="91">
        <v>41502</v>
      </c>
      <c r="I523" s="92">
        <v>0.375</v>
      </c>
      <c r="J523" s="89" t="s">
        <v>4119</v>
      </c>
      <c r="K523" s="90">
        <f t="shared" si="17"/>
        <v>5</v>
      </c>
    </row>
    <row r="524" spans="1:11" ht="20.100000000000001" customHeight="1" x14ac:dyDescent="0.3">
      <c r="A524" s="91">
        <v>41498</v>
      </c>
      <c r="B524" s="92">
        <v>0.375</v>
      </c>
      <c r="C524" s="89" t="s">
        <v>1162</v>
      </c>
      <c r="D524" s="89" t="s">
        <v>3218</v>
      </c>
      <c r="E524" s="89" t="s">
        <v>4258</v>
      </c>
      <c r="F524" s="89" t="s">
        <v>4259</v>
      </c>
      <c r="G524" s="89">
        <v>1</v>
      </c>
      <c r="H524" s="91">
        <v>41506</v>
      </c>
      <c r="I524" s="92">
        <v>0.59027777777777779</v>
      </c>
      <c r="J524" s="89" t="s">
        <v>4260</v>
      </c>
      <c r="K524" s="90">
        <f t="shared" si="17"/>
        <v>8</v>
      </c>
    </row>
    <row r="525" spans="1:11" ht="20.100000000000001" customHeight="1" x14ac:dyDescent="0.3">
      <c r="A525" s="91">
        <v>41498</v>
      </c>
      <c r="B525" s="92">
        <v>0.375</v>
      </c>
      <c r="C525" s="89" t="s">
        <v>1162</v>
      </c>
      <c r="D525" s="89" t="s">
        <v>3218</v>
      </c>
      <c r="E525" s="89" t="s">
        <v>4258</v>
      </c>
      <c r="F525" s="89" t="s">
        <v>4259</v>
      </c>
      <c r="G525" s="89">
        <v>1</v>
      </c>
      <c r="H525" s="91">
        <v>41507</v>
      </c>
      <c r="I525" s="92">
        <v>0.55833333333333335</v>
      </c>
      <c r="J525" s="89" t="s">
        <v>4322</v>
      </c>
      <c r="K525" s="90">
        <f t="shared" si="17"/>
        <v>9</v>
      </c>
    </row>
    <row r="526" spans="1:11" ht="20.100000000000001" customHeight="1" x14ac:dyDescent="0.3">
      <c r="A526" s="91">
        <v>41498</v>
      </c>
      <c r="B526" s="92">
        <v>0.375</v>
      </c>
      <c r="C526" s="89" t="s">
        <v>1162</v>
      </c>
      <c r="D526" s="89" t="s">
        <v>3218</v>
      </c>
      <c r="E526" s="89" t="s">
        <v>4258</v>
      </c>
      <c r="F526" s="89" t="s">
        <v>4259</v>
      </c>
      <c r="G526" s="89">
        <v>1</v>
      </c>
      <c r="H526" s="91">
        <v>41512</v>
      </c>
      <c r="I526" s="92">
        <v>0.57638888888888895</v>
      </c>
      <c r="J526" s="89" t="s">
        <v>4485</v>
      </c>
      <c r="K526" s="90">
        <f t="shared" si="17"/>
        <v>14</v>
      </c>
    </row>
    <row r="527" spans="1:11" ht="20.100000000000001" customHeight="1" x14ac:dyDescent="0.3">
      <c r="A527" s="91">
        <v>41495</v>
      </c>
      <c r="B527" s="92">
        <v>0.49652777777777773</v>
      </c>
      <c r="C527" s="89" t="s">
        <v>10</v>
      </c>
      <c r="D527" s="89" t="s">
        <v>61</v>
      </c>
      <c r="E527" s="89" t="s">
        <v>2206</v>
      </c>
      <c r="F527" s="89" t="s">
        <v>2533</v>
      </c>
      <c r="G527" s="89">
        <v>1</v>
      </c>
      <c r="H527" s="91">
        <v>41500</v>
      </c>
      <c r="I527" s="92">
        <v>0.66666666666666663</v>
      </c>
      <c r="J527" s="89" t="s">
        <v>4099</v>
      </c>
      <c r="K527" s="90">
        <f t="shared" si="17"/>
        <v>5</v>
      </c>
    </row>
    <row r="528" spans="1:11" ht="20.100000000000001" customHeight="1" x14ac:dyDescent="0.3">
      <c r="A528" s="91">
        <v>41444</v>
      </c>
      <c r="B528" s="92">
        <v>0.625</v>
      </c>
      <c r="C528" s="89" t="s">
        <v>1153</v>
      </c>
      <c r="D528" s="89" t="s">
        <v>117</v>
      </c>
      <c r="E528" s="89" t="s">
        <v>2008</v>
      </c>
      <c r="F528" s="89" t="s">
        <v>4031</v>
      </c>
      <c r="G528" s="89">
        <v>1</v>
      </c>
      <c r="H528" s="91">
        <v>41499</v>
      </c>
      <c r="I528" s="92">
        <v>0.67083333333333339</v>
      </c>
      <c r="J528" s="89" t="s">
        <v>4032</v>
      </c>
      <c r="K528" s="90">
        <f t="shared" si="17"/>
        <v>55</v>
      </c>
    </row>
    <row r="529" spans="1:11" ht="20.100000000000001" customHeight="1" x14ac:dyDescent="0.3">
      <c r="A529" s="91">
        <v>41491</v>
      </c>
      <c r="B529" s="92">
        <v>0.5</v>
      </c>
      <c r="C529" s="89" t="s">
        <v>1162</v>
      </c>
      <c r="D529" s="89" t="s">
        <v>80</v>
      </c>
      <c r="E529" s="89" t="s">
        <v>3762</v>
      </c>
      <c r="F529" s="89" t="s">
        <v>107</v>
      </c>
      <c r="G529" s="89">
        <v>1</v>
      </c>
      <c r="H529" s="91">
        <v>41492</v>
      </c>
      <c r="I529" s="92">
        <v>0.5625</v>
      </c>
      <c r="J529" s="89" t="s">
        <v>3763</v>
      </c>
      <c r="K529" s="90">
        <f t="shared" ref="K529:K560" si="18">H529-A529</f>
        <v>1</v>
      </c>
    </row>
    <row r="530" spans="1:11" ht="20.100000000000001" customHeight="1" x14ac:dyDescent="0.3">
      <c r="A530" s="91">
        <v>41491</v>
      </c>
      <c r="B530" s="92">
        <v>0.5</v>
      </c>
      <c r="C530" s="89" t="s">
        <v>1162</v>
      </c>
      <c r="D530" s="89" t="s">
        <v>80</v>
      </c>
      <c r="E530" s="89" t="s">
        <v>3762</v>
      </c>
      <c r="F530" s="89" t="s">
        <v>107</v>
      </c>
      <c r="G530" s="89">
        <v>1</v>
      </c>
      <c r="H530" s="91">
        <v>41495</v>
      </c>
      <c r="I530" s="92">
        <v>0.70833333333333337</v>
      </c>
      <c r="J530" s="89" t="s">
        <v>3914</v>
      </c>
      <c r="K530" s="90">
        <f t="shared" si="18"/>
        <v>4</v>
      </c>
    </row>
    <row r="531" spans="1:11" ht="20.100000000000001" customHeight="1" x14ac:dyDescent="0.3">
      <c r="A531" s="91">
        <v>41488</v>
      </c>
      <c r="B531" s="92">
        <v>0.29166666666666669</v>
      </c>
      <c r="C531" s="89" t="s">
        <v>1153</v>
      </c>
      <c r="D531" s="89" t="s">
        <v>196</v>
      </c>
      <c r="E531" s="89" t="s">
        <v>4051</v>
      </c>
      <c r="F531" s="89" t="s">
        <v>4052</v>
      </c>
      <c r="G531" s="89">
        <v>2</v>
      </c>
      <c r="H531" s="91">
        <v>41500</v>
      </c>
      <c r="I531" s="92">
        <v>0.35416666666666669</v>
      </c>
      <c r="J531" s="89" t="s">
        <v>4053</v>
      </c>
      <c r="K531" s="90">
        <f t="shared" si="18"/>
        <v>12</v>
      </c>
    </row>
    <row r="532" spans="1:11" x14ac:dyDescent="0.3">
      <c r="A532" s="91">
        <v>41480</v>
      </c>
      <c r="B532" s="92">
        <v>0.3923611111111111</v>
      </c>
      <c r="C532" s="89" t="s">
        <v>1153</v>
      </c>
      <c r="D532" s="89" t="s">
        <v>117</v>
      </c>
      <c r="E532" s="89" t="s">
        <v>1377</v>
      </c>
      <c r="F532" s="89" t="s">
        <v>3808</v>
      </c>
      <c r="G532" s="89">
        <v>1</v>
      </c>
      <c r="H532" s="91">
        <v>41493</v>
      </c>
      <c r="I532" s="92">
        <v>0.71180555555555547</v>
      </c>
      <c r="J532" s="89" t="s">
        <v>3819</v>
      </c>
      <c r="K532" s="90">
        <f t="shared" si="18"/>
        <v>13</v>
      </c>
    </row>
    <row r="533" spans="1:11" x14ac:dyDescent="0.3">
      <c r="A533" s="91">
        <v>41470</v>
      </c>
      <c r="B533" s="92">
        <v>0.58888888888888891</v>
      </c>
      <c r="C533" s="89" t="s">
        <v>1153</v>
      </c>
      <c r="D533" s="89" t="s">
        <v>117</v>
      </c>
      <c r="E533" s="89" t="s">
        <v>1377</v>
      </c>
      <c r="F533" s="89" t="s">
        <v>4021</v>
      </c>
      <c r="G533" s="89">
        <v>1</v>
      </c>
      <c r="H533" s="91">
        <v>41499</v>
      </c>
      <c r="I533" s="92">
        <v>0.5625</v>
      </c>
      <c r="J533" s="89" t="s">
        <v>4005</v>
      </c>
      <c r="K533" s="90">
        <f t="shared" si="18"/>
        <v>29</v>
      </c>
    </row>
    <row r="534" spans="1:11" x14ac:dyDescent="0.3">
      <c r="A534" s="91">
        <v>41514</v>
      </c>
      <c r="B534" s="92">
        <v>0.49722222222222223</v>
      </c>
      <c r="C534" s="89" t="s">
        <v>2086</v>
      </c>
      <c r="D534" s="89" t="s">
        <v>4576</v>
      </c>
      <c r="E534" s="89" t="s">
        <v>4577</v>
      </c>
      <c r="F534" s="89" t="s">
        <v>1528</v>
      </c>
      <c r="G534" s="89">
        <v>1</v>
      </c>
      <c r="H534" s="91">
        <v>41514</v>
      </c>
      <c r="I534" s="92">
        <v>0.625</v>
      </c>
      <c r="J534" s="89" t="s">
        <v>4578</v>
      </c>
      <c r="K534" s="90">
        <f t="shared" si="18"/>
        <v>0</v>
      </c>
    </row>
    <row r="535" spans="1:11" ht="37.5" x14ac:dyDescent="0.3">
      <c r="A535" s="91">
        <v>41514</v>
      </c>
      <c r="B535" s="92">
        <v>0.49722222222222223</v>
      </c>
      <c r="C535" s="89" t="s">
        <v>2086</v>
      </c>
      <c r="D535" s="89" t="s">
        <v>4576</v>
      </c>
      <c r="E535" s="89" t="s">
        <v>4577</v>
      </c>
      <c r="F535" s="89" t="s">
        <v>1528</v>
      </c>
      <c r="G535" s="89">
        <v>1</v>
      </c>
      <c r="J535" s="89" t="s">
        <v>4579</v>
      </c>
      <c r="K535" s="90">
        <f t="shared" si="18"/>
        <v>-41514</v>
      </c>
    </row>
    <row r="536" spans="1:11" ht="37.5" x14ac:dyDescent="0.3">
      <c r="A536" s="91">
        <v>41514</v>
      </c>
      <c r="B536" s="92">
        <v>0.49722222222222223</v>
      </c>
      <c r="C536" s="89" t="s">
        <v>2086</v>
      </c>
      <c r="D536" s="89" t="s">
        <v>4576</v>
      </c>
      <c r="E536" s="89" t="s">
        <v>4577</v>
      </c>
      <c r="F536" s="89" t="s">
        <v>1528</v>
      </c>
      <c r="G536" s="89">
        <v>1</v>
      </c>
      <c r="J536" s="89" t="s">
        <v>4579</v>
      </c>
      <c r="K536" s="90">
        <f t="shared" si="18"/>
        <v>-41514</v>
      </c>
    </row>
    <row r="537" spans="1:11" x14ac:dyDescent="0.3">
      <c r="A537" s="91">
        <v>41473</v>
      </c>
      <c r="B537" s="92">
        <v>0.51041666666666663</v>
      </c>
      <c r="C537" s="89" t="s">
        <v>1153</v>
      </c>
      <c r="D537" s="89" t="s">
        <v>117</v>
      </c>
      <c r="E537" s="89" t="s">
        <v>1283</v>
      </c>
      <c r="F537" s="89" t="s">
        <v>3778</v>
      </c>
      <c r="G537" s="89">
        <v>1</v>
      </c>
      <c r="H537" s="91">
        <v>41493</v>
      </c>
      <c r="I537" s="92">
        <v>0.47916666666666669</v>
      </c>
      <c r="J537" s="89" t="s">
        <v>3802</v>
      </c>
      <c r="K537" s="90">
        <f t="shared" si="18"/>
        <v>20</v>
      </c>
    </row>
    <row r="538" spans="1:11" x14ac:dyDescent="0.3">
      <c r="A538" s="91">
        <v>41473</v>
      </c>
      <c r="B538" s="92">
        <v>0.51041666666666663</v>
      </c>
      <c r="C538" s="89" t="s">
        <v>1153</v>
      </c>
      <c r="D538" s="89" t="s">
        <v>117</v>
      </c>
      <c r="E538" s="89" t="s">
        <v>1283</v>
      </c>
      <c r="F538" s="89" t="s">
        <v>3778</v>
      </c>
      <c r="G538" s="89">
        <v>1</v>
      </c>
      <c r="H538" s="91">
        <v>41514</v>
      </c>
      <c r="I538" s="92">
        <v>0.625</v>
      </c>
      <c r="J538" s="89" t="s">
        <v>4571</v>
      </c>
      <c r="K538" s="90">
        <f t="shared" si="18"/>
        <v>41</v>
      </c>
    </row>
    <row r="539" spans="1:11" x14ac:dyDescent="0.3">
      <c r="A539" s="91">
        <v>41509</v>
      </c>
      <c r="B539" s="92">
        <v>0.50694444444444442</v>
      </c>
      <c r="C539" s="89" t="s">
        <v>1153</v>
      </c>
      <c r="D539" s="89" t="s">
        <v>117</v>
      </c>
      <c r="E539" s="89" t="s">
        <v>1219</v>
      </c>
      <c r="F539" s="89" t="s">
        <v>4440</v>
      </c>
      <c r="G539" s="89">
        <v>1</v>
      </c>
      <c r="H539" s="91">
        <v>41513</v>
      </c>
      <c r="I539" s="92">
        <v>0.4465277777777778</v>
      </c>
      <c r="J539" s="89" t="s">
        <v>4503</v>
      </c>
      <c r="K539" s="90">
        <f t="shared" si="18"/>
        <v>4</v>
      </c>
    </row>
    <row r="540" spans="1:11" x14ac:dyDescent="0.3">
      <c r="A540" s="91">
        <v>41499</v>
      </c>
      <c r="B540" s="92">
        <v>0.66666666666666663</v>
      </c>
      <c r="C540" s="89" t="s">
        <v>1676</v>
      </c>
      <c r="D540" s="89" t="s">
        <v>363</v>
      </c>
      <c r="E540" s="89" t="s">
        <v>4067</v>
      </c>
      <c r="F540" s="89" t="s">
        <v>4068</v>
      </c>
      <c r="G540" s="89">
        <v>1</v>
      </c>
      <c r="H540" s="91">
        <v>41500</v>
      </c>
      <c r="I540" s="92">
        <v>0.5131944444444444</v>
      </c>
      <c r="J540" s="89" t="s">
        <v>4069</v>
      </c>
      <c r="K540" s="90">
        <f t="shared" si="18"/>
        <v>1</v>
      </c>
    </row>
    <row r="541" spans="1:11" x14ac:dyDescent="0.3">
      <c r="A541" s="91">
        <v>41499</v>
      </c>
      <c r="B541" s="92">
        <v>0.66666666666666663</v>
      </c>
      <c r="C541" s="89" t="s">
        <v>1676</v>
      </c>
      <c r="D541" s="89" t="s">
        <v>363</v>
      </c>
      <c r="E541" s="89" t="s">
        <v>4067</v>
      </c>
      <c r="F541" s="89" t="s">
        <v>4068</v>
      </c>
      <c r="G541" s="89">
        <v>1</v>
      </c>
      <c r="H541" s="91">
        <v>41500</v>
      </c>
      <c r="I541" s="92">
        <v>0.51458333333333328</v>
      </c>
      <c r="J541" s="89" t="s">
        <v>4070</v>
      </c>
      <c r="K541" s="90">
        <f t="shared" si="18"/>
        <v>1</v>
      </c>
    </row>
    <row r="542" spans="1:11" x14ac:dyDescent="0.3">
      <c r="A542" s="86">
        <v>41437</v>
      </c>
      <c r="B542" s="87">
        <v>0.47916666666666669</v>
      </c>
      <c r="C542" s="88" t="s">
        <v>2426</v>
      </c>
      <c r="D542" s="88" t="s">
        <v>117</v>
      </c>
      <c r="E542" s="88" t="s">
        <v>1593</v>
      </c>
      <c r="F542" s="88" t="s">
        <v>3338</v>
      </c>
      <c r="G542" s="88">
        <v>1</v>
      </c>
      <c r="H542" s="91">
        <v>41493</v>
      </c>
      <c r="I542" s="92">
        <v>0.48055555555555557</v>
      </c>
      <c r="J542" s="89" t="s">
        <v>3807</v>
      </c>
      <c r="K542" s="90">
        <f t="shared" si="18"/>
        <v>56</v>
      </c>
    </row>
    <row r="543" spans="1:11" x14ac:dyDescent="0.3">
      <c r="A543" s="91">
        <v>41493</v>
      </c>
      <c r="B543" s="92">
        <v>0.39444444444444443</v>
      </c>
      <c r="C543" s="89" t="s">
        <v>1153</v>
      </c>
      <c r="D543" s="89" t="s">
        <v>117</v>
      </c>
      <c r="E543" s="88" t="s">
        <v>1593</v>
      </c>
      <c r="F543" s="88" t="s">
        <v>3338</v>
      </c>
      <c r="G543" s="88">
        <v>1</v>
      </c>
      <c r="H543" s="91">
        <v>41500</v>
      </c>
      <c r="I543" s="92">
        <v>0.52152777777777781</v>
      </c>
      <c r="J543" s="89" t="s">
        <v>4073</v>
      </c>
      <c r="K543" s="90">
        <f t="shared" si="18"/>
        <v>7</v>
      </c>
    </row>
    <row r="544" spans="1:11" x14ac:dyDescent="0.3">
      <c r="A544" s="91">
        <v>41491</v>
      </c>
      <c r="B544" s="92">
        <v>0.3125</v>
      </c>
      <c r="C544" s="89" t="s">
        <v>1153</v>
      </c>
      <c r="D544" s="89" t="s">
        <v>2439</v>
      </c>
      <c r="E544" s="89" t="s">
        <v>4082</v>
      </c>
      <c r="F544" s="89" t="s">
        <v>4083</v>
      </c>
      <c r="G544" s="89">
        <v>1</v>
      </c>
      <c r="H544" s="91">
        <v>41500</v>
      </c>
      <c r="I544" s="92">
        <v>0.59722222222222221</v>
      </c>
      <c r="J544" s="89" t="s">
        <v>4084</v>
      </c>
      <c r="K544" s="90">
        <f t="shared" si="18"/>
        <v>9</v>
      </c>
    </row>
    <row r="545" spans="1:11" x14ac:dyDescent="0.3">
      <c r="A545" s="91">
        <v>41491</v>
      </c>
      <c r="B545" s="92">
        <v>0.4513888888888889</v>
      </c>
      <c r="C545" s="89" t="s">
        <v>14</v>
      </c>
      <c r="D545" s="89" t="s">
        <v>2032</v>
      </c>
      <c r="E545" s="89" t="s">
        <v>2945</v>
      </c>
      <c r="F545" s="89" t="s">
        <v>4655</v>
      </c>
      <c r="G545" s="89">
        <v>1</v>
      </c>
      <c r="H545" s="91">
        <v>41491</v>
      </c>
      <c r="I545" s="92">
        <v>0.57638888888888895</v>
      </c>
      <c r="J545" s="89" t="s">
        <v>3681</v>
      </c>
      <c r="K545" s="90">
        <f t="shared" si="18"/>
        <v>0</v>
      </c>
    </row>
    <row r="546" spans="1:11" ht="19.5" customHeight="1" x14ac:dyDescent="0.3">
      <c r="A546" s="91">
        <v>41491</v>
      </c>
      <c r="B546" s="92">
        <v>0.4513888888888889</v>
      </c>
      <c r="C546" s="89" t="s">
        <v>14</v>
      </c>
      <c r="D546" s="89" t="s">
        <v>2032</v>
      </c>
      <c r="E546" s="89" t="s">
        <v>2945</v>
      </c>
      <c r="F546" s="89" t="s">
        <v>4655</v>
      </c>
      <c r="G546" s="89">
        <v>1</v>
      </c>
      <c r="H546" s="91">
        <v>41492</v>
      </c>
      <c r="I546" s="92">
        <v>0.49861111111111112</v>
      </c>
      <c r="J546" s="89" t="s">
        <v>3747</v>
      </c>
      <c r="K546" s="90">
        <f t="shared" si="18"/>
        <v>1</v>
      </c>
    </row>
    <row r="547" spans="1:11" ht="18" customHeight="1" x14ac:dyDescent="0.3">
      <c r="A547" s="91">
        <v>41506</v>
      </c>
      <c r="B547" s="92">
        <v>0.6875</v>
      </c>
      <c r="C547" s="89" t="s">
        <v>1676</v>
      </c>
      <c r="D547" s="89" t="s">
        <v>2032</v>
      </c>
      <c r="E547" s="89" t="s">
        <v>2945</v>
      </c>
      <c r="F547" s="89" t="s">
        <v>4655</v>
      </c>
      <c r="G547" s="89">
        <v>1</v>
      </c>
      <c r="H547" s="91">
        <v>41506</v>
      </c>
      <c r="I547" s="92">
        <v>0.74305555555555547</v>
      </c>
      <c r="J547" s="89" t="s">
        <v>4284</v>
      </c>
      <c r="K547" s="90">
        <f t="shared" si="18"/>
        <v>0</v>
      </c>
    </row>
    <row r="548" spans="1:11" x14ac:dyDescent="0.3">
      <c r="A548" s="91">
        <v>41506</v>
      </c>
      <c r="B548" s="92">
        <v>0.6875</v>
      </c>
      <c r="C548" s="89" t="s">
        <v>1676</v>
      </c>
      <c r="D548" s="89" t="s">
        <v>2032</v>
      </c>
      <c r="E548" s="89" t="s">
        <v>2945</v>
      </c>
      <c r="F548" s="89" t="s">
        <v>4655</v>
      </c>
      <c r="G548" s="89">
        <v>1</v>
      </c>
      <c r="H548" s="91">
        <v>41506</v>
      </c>
      <c r="I548" s="92">
        <v>0.74305555555555547</v>
      </c>
      <c r="J548" s="89" t="s">
        <v>4285</v>
      </c>
      <c r="K548" s="90">
        <f t="shared" si="18"/>
        <v>0</v>
      </c>
    </row>
    <row r="549" spans="1:11" x14ac:dyDescent="0.3">
      <c r="A549" s="91">
        <v>41515</v>
      </c>
      <c r="B549" s="92">
        <v>0.74444444444444446</v>
      </c>
      <c r="C549" s="89" t="s">
        <v>1676</v>
      </c>
      <c r="D549" s="89" t="s">
        <v>2032</v>
      </c>
      <c r="E549" s="89" t="s">
        <v>2945</v>
      </c>
      <c r="F549" s="89" t="s">
        <v>4655</v>
      </c>
      <c r="G549" s="89">
        <v>1</v>
      </c>
      <c r="H549" s="91">
        <v>41516</v>
      </c>
      <c r="I549" s="92">
        <v>0.46527777777777773</v>
      </c>
      <c r="J549" s="89" t="s">
        <v>4656</v>
      </c>
      <c r="K549" s="90">
        <f t="shared" si="18"/>
        <v>1</v>
      </c>
    </row>
    <row r="550" spans="1:11" x14ac:dyDescent="0.3">
      <c r="A550" s="91">
        <v>41515</v>
      </c>
      <c r="B550" s="92">
        <v>0.74444444444444446</v>
      </c>
      <c r="C550" s="89" t="s">
        <v>1676</v>
      </c>
      <c r="D550" s="89" t="s">
        <v>2032</v>
      </c>
      <c r="E550" s="89" t="s">
        <v>2945</v>
      </c>
      <c r="F550" s="89" t="s">
        <v>4655</v>
      </c>
      <c r="G550" s="89">
        <v>1</v>
      </c>
      <c r="H550" s="91">
        <v>41516</v>
      </c>
      <c r="I550" s="92">
        <v>0.67361111111111116</v>
      </c>
      <c r="J550" s="89" t="s">
        <v>4691</v>
      </c>
      <c r="K550" s="90">
        <f t="shared" si="18"/>
        <v>1</v>
      </c>
    </row>
    <row r="551" spans="1:11" x14ac:dyDescent="0.3">
      <c r="A551" s="91">
        <v>41446</v>
      </c>
      <c r="B551" s="92">
        <v>0.47916666666666669</v>
      </c>
      <c r="C551" s="89" t="s">
        <v>1153</v>
      </c>
      <c r="D551" s="89" t="s">
        <v>117</v>
      </c>
      <c r="E551" s="89" t="s">
        <v>1559</v>
      </c>
      <c r="F551" s="89" t="s">
        <v>4307</v>
      </c>
      <c r="G551" s="89">
        <v>1</v>
      </c>
      <c r="H551" s="91">
        <v>41507</v>
      </c>
      <c r="I551" s="92">
        <v>0.54166666666666663</v>
      </c>
      <c r="J551" s="89" t="s">
        <v>4311</v>
      </c>
      <c r="K551" s="90">
        <f t="shared" si="18"/>
        <v>61</v>
      </c>
    </row>
    <row r="552" spans="1:11" x14ac:dyDescent="0.3">
      <c r="A552" s="91">
        <v>41484</v>
      </c>
      <c r="B552" s="92">
        <v>0.29166666666666669</v>
      </c>
      <c r="C552" s="89" t="s">
        <v>1153</v>
      </c>
      <c r="D552" s="89" t="s">
        <v>51</v>
      </c>
      <c r="E552" s="89" t="s">
        <v>3607</v>
      </c>
      <c r="F552" s="89" t="s">
        <v>3608</v>
      </c>
      <c r="G552" s="89">
        <v>1</v>
      </c>
      <c r="H552" s="91">
        <v>41487</v>
      </c>
      <c r="I552" s="92">
        <v>0.54166666666666663</v>
      </c>
      <c r="J552" s="89" t="s">
        <v>3622</v>
      </c>
      <c r="K552" s="90">
        <f t="shared" si="18"/>
        <v>3</v>
      </c>
    </row>
    <row r="553" spans="1:11" x14ac:dyDescent="0.3">
      <c r="A553" s="91">
        <v>41484</v>
      </c>
      <c r="B553" s="92">
        <v>0.29166666666666669</v>
      </c>
      <c r="C553" s="89" t="s">
        <v>1153</v>
      </c>
      <c r="D553" s="89" t="s">
        <v>51</v>
      </c>
      <c r="E553" s="89" t="s">
        <v>3607</v>
      </c>
      <c r="F553" s="89" t="s">
        <v>3608</v>
      </c>
      <c r="G553" s="89">
        <v>1</v>
      </c>
      <c r="H553" s="91">
        <v>41487</v>
      </c>
      <c r="I553" s="92">
        <v>0.54166666666666663</v>
      </c>
      <c r="J553" s="89" t="s">
        <v>2967</v>
      </c>
      <c r="K553" s="90">
        <f t="shared" si="18"/>
        <v>3</v>
      </c>
    </row>
    <row r="554" spans="1:11" x14ac:dyDescent="0.3">
      <c r="A554" s="91">
        <v>41500</v>
      </c>
      <c r="B554" s="92">
        <v>0.29166666666666669</v>
      </c>
      <c r="C554" s="89" t="s">
        <v>2086</v>
      </c>
      <c r="D554" s="89" t="s">
        <v>51</v>
      </c>
      <c r="E554" s="89" t="s">
        <v>3607</v>
      </c>
      <c r="F554" s="89" t="s">
        <v>4048</v>
      </c>
      <c r="G554" s="89">
        <v>1</v>
      </c>
      <c r="H554" s="91">
        <v>41500</v>
      </c>
      <c r="I554" s="92">
        <v>0.35555555555555557</v>
      </c>
      <c r="J554" s="89" t="s">
        <v>4049</v>
      </c>
      <c r="K554" s="90">
        <f t="shared" si="18"/>
        <v>0</v>
      </c>
    </row>
    <row r="555" spans="1:11" x14ac:dyDescent="0.3">
      <c r="A555" s="91">
        <v>41500</v>
      </c>
      <c r="B555" s="92">
        <v>0.29166666666666669</v>
      </c>
      <c r="C555" s="89" t="s">
        <v>2086</v>
      </c>
      <c r="D555" s="89" t="s">
        <v>51</v>
      </c>
      <c r="E555" s="89" t="s">
        <v>3607</v>
      </c>
      <c r="F555" s="89" t="s">
        <v>4048</v>
      </c>
      <c r="G555" s="89">
        <v>1</v>
      </c>
      <c r="H555" s="91">
        <v>41500</v>
      </c>
      <c r="I555" s="92">
        <v>0.35555555555555557</v>
      </c>
      <c r="J555" s="89" t="s">
        <v>4050</v>
      </c>
      <c r="K555" s="90">
        <f t="shared" si="18"/>
        <v>0</v>
      </c>
    </row>
    <row r="556" spans="1:11" x14ac:dyDescent="0.3">
      <c r="A556" s="91">
        <v>41512</v>
      </c>
      <c r="B556" s="92">
        <v>0.70833333333333337</v>
      </c>
      <c r="C556" s="89" t="s">
        <v>2086</v>
      </c>
      <c r="D556" s="89" t="s">
        <v>51</v>
      </c>
      <c r="E556" s="89" t="s">
        <v>3607</v>
      </c>
      <c r="F556" s="89" t="s">
        <v>4048</v>
      </c>
      <c r="G556" s="89">
        <v>1</v>
      </c>
      <c r="H556" s="91">
        <v>41514</v>
      </c>
      <c r="I556" s="92">
        <v>0.66666666666666663</v>
      </c>
      <c r="J556" s="89" t="s">
        <v>4675</v>
      </c>
      <c r="K556" s="90">
        <f t="shared" si="18"/>
        <v>2</v>
      </c>
    </row>
    <row r="557" spans="1:11" x14ac:dyDescent="0.3">
      <c r="A557" s="91">
        <v>41512</v>
      </c>
      <c r="B557" s="92">
        <v>0.70833333333333337</v>
      </c>
      <c r="C557" s="89" t="s">
        <v>2086</v>
      </c>
      <c r="D557" s="89" t="s">
        <v>51</v>
      </c>
      <c r="E557" s="89" t="s">
        <v>3607</v>
      </c>
      <c r="F557" s="89" t="s">
        <v>4048</v>
      </c>
      <c r="G557" s="89">
        <v>1</v>
      </c>
      <c r="H557" s="91">
        <v>41516</v>
      </c>
      <c r="I557" s="92">
        <v>0.66666666666666663</v>
      </c>
      <c r="J557" s="89" t="s">
        <v>4676</v>
      </c>
      <c r="K557" s="90">
        <f t="shared" si="18"/>
        <v>4</v>
      </c>
    </row>
    <row r="558" spans="1:11" x14ac:dyDescent="0.3">
      <c r="A558" s="91">
        <v>41466</v>
      </c>
      <c r="B558" s="92">
        <v>0.75</v>
      </c>
      <c r="C558" s="89" t="s">
        <v>1153</v>
      </c>
      <c r="D558" s="89" t="s">
        <v>117</v>
      </c>
      <c r="E558" s="89" t="s">
        <v>245</v>
      </c>
      <c r="F558" s="89" t="s">
        <v>3725</v>
      </c>
      <c r="G558" s="89">
        <v>1</v>
      </c>
      <c r="H558" s="91">
        <v>41492</v>
      </c>
      <c r="I558" s="92">
        <v>0.47569444444444442</v>
      </c>
      <c r="J558" s="89" t="s">
        <v>3726</v>
      </c>
      <c r="K558" s="90">
        <f t="shared" si="18"/>
        <v>26</v>
      </c>
    </row>
    <row r="559" spans="1:11" x14ac:dyDescent="0.3">
      <c r="A559" s="91">
        <v>41494</v>
      </c>
      <c r="B559" s="92">
        <v>0.45833333333333331</v>
      </c>
      <c r="C559" s="89" t="s">
        <v>1153</v>
      </c>
      <c r="D559" s="89" t="s">
        <v>117</v>
      </c>
      <c r="E559" s="89" t="s">
        <v>245</v>
      </c>
      <c r="F559" s="89" t="s">
        <v>2695</v>
      </c>
      <c r="G559" s="89">
        <v>1</v>
      </c>
      <c r="H559" s="91">
        <v>41502</v>
      </c>
      <c r="I559" s="92">
        <v>0.4861111111111111</v>
      </c>
      <c r="J559" s="89" t="s">
        <v>4144</v>
      </c>
      <c r="K559" s="90">
        <f t="shared" si="18"/>
        <v>8</v>
      </c>
    </row>
    <row r="560" spans="1:11" x14ac:dyDescent="0.3">
      <c r="A560" s="91">
        <v>41510</v>
      </c>
      <c r="B560" s="92">
        <v>0.74305555555555547</v>
      </c>
      <c r="C560" s="89" t="s">
        <v>4464</v>
      </c>
      <c r="D560" s="89" t="s">
        <v>2657</v>
      </c>
      <c r="E560" s="89" t="s">
        <v>4535</v>
      </c>
      <c r="F560" s="89" t="s">
        <v>1608</v>
      </c>
      <c r="G560" s="89">
        <v>1</v>
      </c>
      <c r="H560" s="91">
        <v>41512</v>
      </c>
      <c r="I560" s="92">
        <v>0.55555555555555558</v>
      </c>
      <c r="J560" s="89" t="s">
        <v>4465</v>
      </c>
      <c r="K560" s="90">
        <f t="shared" si="18"/>
        <v>2</v>
      </c>
    </row>
    <row r="561" spans="1:11" x14ac:dyDescent="0.3">
      <c r="A561" s="91">
        <v>41510</v>
      </c>
      <c r="B561" s="92">
        <v>0.74305555555555547</v>
      </c>
      <c r="C561" s="89" t="s">
        <v>4464</v>
      </c>
      <c r="D561" s="89" t="s">
        <v>2657</v>
      </c>
      <c r="E561" s="89" t="s">
        <v>4535</v>
      </c>
      <c r="F561" s="89" t="s">
        <v>1608</v>
      </c>
      <c r="G561" s="89">
        <v>1</v>
      </c>
      <c r="H561" s="91">
        <v>41513</v>
      </c>
      <c r="I561" s="92">
        <v>0.70833333333333337</v>
      </c>
      <c r="J561" s="89" t="s">
        <v>4536</v>
      </c>
      <c r="K561" s="90">
        <f t="shared" ref="K561:K579" si="19">H561-A561</f>
        <v>3</v>
      </c>
    </row>
    <row r="562" spans="1:11" x14ac:dyDescent="0.3">
      <c r="A562" s="91">
        <v>41492</v>
      </c>
      <c r="B562" s="92">
        <v>0.67013888888888884</v>
      </c>
      <c r="C562" s="89" t="s">
        <v>1162</v>
      </c>
      <c r="D562" s="89" t="s">
        <v>2247</v>
      </c>
      <c r="E562" s="89" t="s">
        <v>3812</v>
      </c>
      <c r="F562" s="89" t="s">
        <v>1608</v>
      </c>
      <c r="G562" s="89">
        <v>1</v>
      </c>
      <c r="H562" s="91">
        <v>41493</v>
      </c>
      <c r="I562" s="92">
        <v>0.54861111111111105</v>
      </c>
      <c r="J562" s="89" t="s">
        <v>3813</v>
      </c>
      <c r="K562" s="90">
        <f t="shared" si="19"/>
        <v>1</v>
      </c>
    </row>
    <row r="563" spans="1:11" x14ac:dyDescent="0.3">
      <c r="A563" s="91">
        <v>41492</v>
      </c>
      <c r="B563" s="92">
        <v>0.67013888888888884</v>
      </c>
      <c r="C563" s="89" t="s">
        <v>1162</v>
      </c>
      <c r="D563" s="89" t="s">
        <v>2247</v>
      </c>
      <c r="E563" s="89" t="s">
        <v>3812</v>
      </c>
      <c r="F563" s="89" t="s">
        <v>1608</v>
      </c>
      <c r="G563" s="89">
        <v>1</v>
      </c>
      <c r="H563" s="91">
        <v>41493</v>
      </c>
      <c r="I563" s="92">
        <v>0.54861111111111105</v>
      </c>
      <c r="J563" s="89" t="s">
        <v>3814</v>
      </c>
      <c r="K563" s="90">
        <f t="shared" si="19"/>
        <v>1</v>
      </c>
    </row>
    <row r="564" spans="1:11" x14ac:dyDescent="0.3">
      <c r="A564" s="91">
        <v>41512</v>
      </c>
      <c r="B564" s="92">
        <v>0.29166666666666669</v>
      </c>
      <c r="C564" s="89" t="s">
        <v>14</v>
      </c>
      <c r="D564" s="89" t="s">
        <v>196</v>
      </c>
      <c r="E564" s="89" t="s">
        <v>2948</v>
      </c>
      <c r="F564" s="89" t="s">
        <v>3646</v>
      </c>
      <c r="G564" s="89">
        <v>1</v>
      </c>
      <c r="H564" s="91">
        <v>41512</v>
      </c>
      <c r="I564" s="92">
        <v>0.5625</v>
      </c>
      <c r="J564" s="89" t="s">
        <v>4362</v>
      </c>
      <c r="K564" s="90">
        <f t="shared" si="19"/>
        <v>0</v>
      </c>
    </row>
    <row r="565" spans="1:11" x14ac:dyDescent="0.3">
      <c r="A565" s="91">
        <v>41512</v>
      </c>
      <c r="B565" s="92">
        <v>0.29166666666666669</v>
      </c>
      <c r="C565" s="89" t="s">
        <v>14</v>
      </c>
      <c r="D565" s="89" t="s">
        <v>196</v>
      </c>
      <c r="E565" s="89" t="s">
        <v>2948</v>
      </c>
      <c r="F565" s="89" t="s">
        <v>3646</v>
      </c>
      <c r="G565" s="89">
        <v>1</v>
      </c>
      <c r="H565" s="91">
        <v>41514</v>
      </c>
      <c r="I565" s="92">
        <v>0.5625</v>
      </c>
      <c r="J565" s="89" t="s">
        <v>4568</v>
      </c>
      <c r="K565" s="90">
        <f t="shared" si="19"/>
        <v>2</v>
      </c>
    </row>
    <row r="566" spans="1:11" ht="33" customHeight="1" x14ac:dyDescent="0.3">
      <c r="A566" s="91">
        <v>41512</v>
      </c>
      <c r="B566" s="92">
        <v>0.29166666666666669</v>
      </c>
      <c r="C566" s="89" t="s">
        <v>14</v>
      </c>
      <c r="D566" s="89" t="s">
        <v>196</v>
      </c>
      <c r="E566" s="89" t="s">
        <v>2948</v>
      </c>
      <c r="F566" s="89" t="s">
        <v>3646</v>
      </c>
      <c r="G566" s="89">
        <v>1</v>
      </c>
      <c r="H566" s="91">
        <v>41516</v>
      </c>
      <c r="I566" s="92">
        <v>0.54166666666666663</v>
      </c>
      <c r="J566" s="89" t="s">
        <v>4668</v>
      </c>
      <c r="K566" s="90">
        <f t="shared" si="19"/>
        <v>4</v>
      </c>
    </row>
    <row r="567" spans="1:11" x14ac:dyDescent="0.3">
      <c r="A567" s="91">
        <v>41466</v>
      </c>
      <c r="B567" s="92">
        <v>0.75</v>
      </c>
      <c r="C567" s="89" t="s">
        <v>1153</v>
      </c>
      <c r="D567" s="89" t="s">
        <v>117</v>
      </c>
      <c r="E567" s="89" t="s">
        <v>1350</v>
      </c>
      <c r="F567" s="89" t="s">
        <v>3928</v>
      </c>
      <c r="G567" s="89">
        <v>1</v>
      </c>
      <c r="H567" s="91">
        <v>41506</v>
      </c>
      <c r="I567" s="92">
        <v>0.50763888888888886</v>
      </c>
      <c r="J567" s="89" t="s">
        <v>3563</v>
      </c>
      <c r="K567" s="90">
        <f t="shared" si="19"/>
        <v>40</v>
      </c>
    </row>
    <row r="568" spans="1:11" x14ac:dyDescent="0.3">
      <c r="A568" s="91">
        <v>41466</v>
      </c>
      <c r="B568" s="92">
        <v>0.75</v>
      </c>
      <c r="C568" s="89" t="s">
        <v>1153</v>
      </c>
      <c r="D568" s="89" t="s">
        <v>117</v>
      </c>
      <c r="E568" s="89" t="s">
        <v>1350</v>
      </c>
      <c r="F568" s="89" t="s">
        <v>3928</v>
      </c>
      <c r="G568" s="89">
        <v>1</v>
      </c>
      <c r="H568" s="91">
        <v>41498</v>
      </c>
      <c r="I568" s="92">
        <v>0.47916666666666669</v>
      </c>
      <c r="J568" s="89" t="s">
        <v>3953</v>
      </c>
      <c r="K568" s="90">
        <f t="shared" si="19"/>
        <v>32</v>
      </c>
    </row>
    <row r="569" spans="1:11" x14ac:dyDescent="0.3">
      <c r="A569" s="91">
        <v>41466</v>
      </c>
      <c r="B569" s="92">
        <v>0.75</v>
      </c>
      <c r="C569" s="89" t="s">
        <v>1153</v>
      </c>
      <c r="D569" s="89" t="s">
        <v>117</v>
      </c>
      <c r="E569" s="89" t="s">
        <v>147</v>
      </c>
      <c r="F569" s="89" t="s">
        <v>3776</v>
      </c>
      <c r="G569" s="89">
        <v>1</v>
      </c>
      <c r="H569" s="91">
        <v>41493</v>
      </c>
      <c r="I569" s="92">
        <v>0.4770833333333333</v>
      </c>
      <c r="J569" s="89" t="s">
        <v>3795</v>
      </c>
      <c r="K569" s="90">
        <f t="shared" si="19"/>
        <v>27</v>
      </c>
    </row>
    <row r="570" spans="1:11" x14ac:dyDescent="0.3">
      <c r="A570" s="91">
        <v>41472</v>
      </c>
      <c r="B570" s="92">
        <v>0.59375</v>
      </c>
      <c r="C570" s="89" t="s">
        <v>1153</v>
      </c>
      <c r="D570" s="89" t="s">
        <v>117</v>
      </c>
      <c r="E570" s="89" t="s">
        <v>853</v>
      </c>
      <c r="F570" s="89" t="s">
        <v>4163</v>
      </c>
      <c r="G570" s="89">
        <v>1</v>
      </c>
      <c r="H570" s="91">
        <v>41505</v>
      </c>
      <c r="I570" s="92">
        <v>0.66666666666666663</v>
      </c>
      <c r="J570" s="89" t="s">
        <v>4210</v>
      </c>
      <c r="K570" s="90">
        <f t="shared" si="19"/>
        <v>33</v>
      </c>
    </row>
    <row r="571" spans="1:11" x14ac:dyDescent="0.3">
      <c r="A571" s="91">
        <v>41487</v>
      </c>
      <c r="B571" s="92">
        <v>0.47916666666666669</v>
      </c>
      <c r="C571" s="89" t="s">
        <v>1153</v>
      </c>
      <c r="D571" s="89" t="s">
        <v>51</v>
      </c>
      <c r="E571" s="89" t="s">
        <v>718</v>
      </c>
      <c r="F571" s="89" t="s">
        <v>4043</v>
      </c>
      <c r="G571" s="89">
        <v>1</v>
      </c>
      <c r="H571" s="91">
        <v>41499</v>
      </c>
      <c r="I571" s="92">
        <v>0.68680555555555556</v>
      </c>
      <c r="J571" s="89" t="s">
        <v>4044</v>
      </c>
      <c r="K571" s="90">
        <f t="shared" si="19"/>
        <v>12</v>
      </c>
    </row>
    <row r="572" spans="1:11" x14ac:dyDescent="0.3">
      <c r="A572" s="91">
        <v>41491</v>
      </c>
      <c r="B572" s="92">
        <v>0.67361111111111116</v>
      </c>
      <c r="C572" s="89" t="s">
        <v>1676</v>
      </c>
      <c r="D572" s="89" t="s">
        <v>363</v>
      </c>
      <c r="E572" s="89" t="s">
        <v>3743</v>
      </c>
      <c r="F572" s="89" t="s">
        <v>3744</v>
      </c>
      <c r="G572" s="89">
        <v>1</v>
      </c>
      <c r="H572" s="91">
        <v>41492</v>
      </c>
      <c r="I572" s="92">
        <v>0.49722222222222223</v>
      </c>
      <c r="J572" s="89" t="s">
        <v>3745</v>
      </c>
      <c r="K572" s="90">
        <f t="shared" si="19"/>
        <v>1</v>
      </c>
    </row>
    <row r="573" spans="1:11" x14ac:dyDescent="0.3">
      <c r="A573" s="91">
        <v>41491</v>
      </c>
      <c r="B573" s="92">
        <v>0.67361111111111116</v>
      </c>
      <c r="C573" s="89" t="s">
        <v>1676</v>
      </c>
      <c r="D573" s="89" t="s">
        <v>363</v>
      </c>
      <c r="E573" s="89" t="s">
        <v>3743</v>
      </c>
      <c r="F573" s="89" t="s">
        <v>3744</v>
      </c>
      <c r="G573" s="89">
        <v>1</v>
      </c>
      <c r="H573" s="91">
        <v>41498</v>
      </c>
      <c r="I573" s="92">
        <v>0.65972222222222221</v>
      </c>
      <c r="J573" s="89" t="s">
        <v>3985</v>
      </c>
      <c r="K573" s="90">
        <f t="shared" si="19"/>
        <v>7</v>
      </c>
    </row>
    <row r="574" spans="1:11" x14ac:dyDescent="0.3">
      <c r="A574" s="91">
        <v>41494</v>
      </c>
      <c r="B574" s="92">
        <v>0.70833333333333337</v>
      </c>
      <c r="C574" s="89" t="s">
        <v>1676</v>
      </c>
      <c r="D574" s="89" t="s">
        <v>363</v>
      </c>
      <c r="E574" s="89" t="s">
        <v>3743</v>
      </c>
      <c r="F574" s="89" t="s">
        <v>3744</v>
      </c>
      <c r="G574" s="89">
        <v>1</v>
      </c>
      <c r="H574" s="91">
        <v>41495</v>
      </c>
      <c r="I574" s="92">
        <v>0.70833333333333337</v>
      </c>
      <c r="J574" s="89" t="s">
        <v>3920</v>
      </c>
      <c r="K574" s="90">
        <f t="shared" si="19"/>
        <v>1</v>
      </c>
    </row>
    <row r="575" spans="1:11" x14ac:dyDescent="0.3">
      <c r="A575" s="91">
        <v>41491</v>
      </c>
      <c r="B575" s="92">
        <v>0.4375</v>
      </c>
      <c r="C575" s="89" t="s">
        <v>14</v>
      </c>
      <c r="D575" s="89" t="s">
        <v>591</v>
      </c>
      <c r="E575" s="89" t="s">
        <v>3350</v>
      </c>
      <c r="F575" s="89" t="s">
        <v>3351</v>
      </c>
      <c r="G575" s="89">
        <v>1</v>
      </c>
      <c r="H575" s="91">
        <v>41491</v>
      </c>
      <c r="I575" s="92">
        <v>0.5625</v>
      </c>
      <c r="J575" s="89" t="s">
        <v>3689</v>
      </c>
      <c r="K575" s="90">
        <f t="shared" si="19"/>
        <v>0</v>
      </c>
    </row>
    <row r="576" spans="1:11" x14ac:dyDescent="0.3">
      <c r="A576" s="91">
        <v>41491</v>
      </c>
      <c r="B576" s="92">
        <v>0.4375</v>
      </c>
      <c r="C576" s="89" t="s">
        <v>14</v>
      </c>
      <c r="D576" s="89" t="s">
        <v>591</v>
      </c>
      <c r="E576" s="89" t="s">
        <v>3350</v>
      </c>
      <c r="F576" s="89" t="s">
        <v>3351</v>
      </c>
      <c r="G576" s="89">
        <v>1</v>
      </c>
      <c r="H576" s="91">
        <v>41491</v>
      </c>
      <c r="I576" s="92">
        <v>0.5625</v>
      </c>
      <c r="J576" s="89" t="s">
        <v>3690</v>
      </c>
      <c r="K576" s="90">
        <f t="shared" si="19"/>
        <v>0</v>
      </c>
    </row>
    <row r="577" spans="1:11" x14ac:dyDescent="0.3">
      <c r="A577" s="91">
        <v>41495</v>
      </c>
      <c r="B577" s="92">
        <v>0.64374999999999993</v>
      </c>
      <c r="C577" s="89" t="s">
        <v>14</v>
      </c>
      <c r="D577" s="89" t="s">
        <v>591</v>
      </c>
      <c r="E577" s="89" t="s">
        <v>3350</v>
      </c>
      <c r="F577" s="89" t="s">
        <v>3351</v>
      </c>
      <c r="G577" s="89">
        <v>1</v>
      </c>
      <c r="H577" s="91">
        <v>41495</v>
      </c>
      <c r="I577" s="92">
        <v>0.70833333333333337</v>
      </c>
      <c r="J577" s="89" t="s">
        <v>3915</v>
      </c>
      <c r="K577" s="90">
        <f t="shared" si="19"/>
        <v>0</v>
      </c>
    </row>
    <row r="578" spans="1:11" x14ac:dyDescent="0.3">
      <c r="A578" s="91">
        <v>41495</v>
      </c>
      <c r="B578" s="92">
        <v>0.64374999999999993</v>
      </c>
      <c r="C578" s="89" t="s">
        <v>14</v>
      </c>
      <c r="D578" s="89" t="s">
        <v>591</v>
      </c>
      <c r="E578" s="89" t="s">
        <v>3350</v>
      </c>
      <c r="F578" s="89" t="s">
        <v>3351</v>
      </c>
      <c r="G578" s="89">
        <v>1</v>
      </c>
      <c r="H578" s="91">
        <v>41495</v>
      </c>
      <c r="I578" s="92">
        <v>0.70833333333333337</v>
      </c>
      <c r="J578" s="89" t="s">
        <v>3916</v>
      </c>
      <c r="K578" s="90">
        <f t="shared" si="19"/>
        <v>0</v>
      </c>
    </row>
    <row r="579" spans="1:11" x14ac:dyDescent="0.3">
      <c r="A579" s="91">
        <v>41499</v>
      </c>
      <c r="B579" s="92">
        <v>0.67569444444444438</v>
      </c>
      <c r="C579" s="89" t="s">
        <v>1676</v>
      </c>
      <c r="D579" s="89" t="s">
        <v>591</v>
      </c>
      <c r="E579" s="89" t="s">
        <v>3350</v>
      </c>
      <c r="F579" s="89" t="s">
        <v>4033</v>
      </c>
      <c r="G579" s="89">
        <v>1</v>
      </c>
      <c r="H579" s="91">
        <v>41499</v>
      </c>
      <c r="I579" s="92">
        <v>0.6777777777777777</v>
      </c>
      <c r="J579" s="89" t="s">
        <v>4034</v>
      </c>
      <c r="K579" s="90">
        <f t="shared" si="19"/>
        <v>0</v>
      </c>
    </row>
    <row r="580" spans="1:11" x14ac:dyDescent="0.3">
      <c r="A580" s="91">
        <v>41499</v>
      </c>
      <c r="B580" s="92">
        <v>0.67569444444444438</v>
      </c>
      <c r="C580" s="89" t="s">
        <v>1676</v>
      </c>
      <c r="D580" s="89" t="s">
        <v>591</v>
      </c>
      <c r="E580" s="89" t="s">
        <v>3350</v>
      </c>
      <c r="F580" s="89" t="s">
        <v>4033</v>
      </c>
      <c r="G580" s="89">
        <v>1</v>
      </c>
      <c r="H580" s="91">
        <v>41499</v>
      </c>
      <c r="I580" s="92">
        <v>0.67569444444444438</v>
      </c>
      <c r="J580" s="89" t="s">
        <v>4035</v>
      </c>
      <c r="K580" s="90"/>
    </row>
    <row r="581" spans="1:11" x14ac:dyDescent="0.3">
      <c r="A581" s="91">
        <v>41512</v>
      </c>
      <c r="B581" s="92">
        <v>0.64097222222222217</v>
      </c>
      <c r="C581" s="89" t="s">
        <v>2086</v>
      </c>
      <c r="D581" s="89" t="s">
        <v>591</v>
      </c>
      <c r="E581" s="89" t="s">
        <v>3350</v>
      </c>
      <c r="F581" s="89" t="s">
        <v>4033</v>
      </c>
      <c r="G581" s="89">
        <v>1</v>
      </c>
      <c r="H581" s="91">
        <v>41513</v>
      </c>
      <c r="I581" s="92">
        <v>0.46319444444444446</v>
      </c>
      <c r="J581" s="89" t="s">
        <v>4515</v>
      </c>
      <c r="K581" s="90"/>
    </row>
    <row r="582" spans="1:11" x14ac:dyDescent="0.3">
      <c r="A582" s="91">
        <v>41512</v>
      </c>
      <c r="B582" s="92">
        <v>0.64097222222222217</v>
      </c>
      <c r="C582" s="89" t="s">
        <v>2086</v>
      </c>
      <c r="D582" s="89" t="s">
        <v>591</v>
      </c>
      <c r="E582" s="89" t="s">
        <v>3350</v>
      </c>
      <c r="F582" s="89" t="s">
        <v>4033</v>
      </c>
      <c r="G582" s="89">
        <v>1</v>
      </c>
      <c r="H582" s="91"/>
      <c r="I582" s="92"/>
      <c r="K582" s="90"/>
    </row>
    <row r="583" spans="1:11" x14ac:dyDescent="0.3">
      <c r="A583" s="91">
        <v>41466</v>
      </c>
      <c r="B583" s="92">
        <v>0.75</v>
      </c>
      <c r="C583" s="89" t="s">
        <v>1153</v>
      </c>
      <c r="D583" s="89" t="s">
        <v>117</v>
      </c>
      <c r="E583" s="89" t="s">
        <v>873</v>
      </c>
      <c r="F583" s="89" t="s">
        <v>4300</v>
      </c>
      <c r="G583" s="89">
        <v>1</v>
      </c>
      <c r="H583" s="91">
        <v>41507</v>
      </c>
      <c r="I583" s="92">
        <v>0.54166666666666663</v>
      </c>
      <c r="J583" s="89" t="s">
        <v>4313</v>
      </c>
      <c r="K583" s="90">
        <f t="shared" ref="K583:K614" si="20">H583-A583</f>
        <v>41</v>
      </c>
    </row>
    <row r="584" spans="1:11" x14ac:dyDescent="0.3">
      <c r="A584" s="91">
        <v>41474</v>
      </c>
      <c r="B584" s="92">
        <v>0.57152777777777775</v>
      </c>
      <c r="C584" s="89" t="s">
        <v>1153</v>
      </c>
      <c r="D584" s="89" t="s">
        <v>117</v>
      </c>
      <c r="E584" s="89" t="s">
        <v>1628</v>
      </c>
      <c r="F584" s="89" t="s">
        <v>573</v>
      </c>
      <c r="G584" s="89">
        <v>1</v>
      </c>
      <c r="H584" s="91">
        <v>41507</v>
      </c>
      <c r="I584" s="92">
        <v>0.54166666666666663</v>
      </c>
      <c r="J584" s="89" t="s">
        <v>4312</v>
      </c>
      <c r="K584" s="90">
        <f t="shared" si="20"/>
        <v>33</v>
      </c>
    </row>
    <row r="585" spans="1:11" x14ac:dyDescent="0.3">
      <c r="A585" s="91">
        <v>41478</v>
      </c>
      <c r="B585" s="92">
        <v>0.33333333333333331</v>
      </c>
      <c r="C585" s="89" t="s">
        <v>1162</v>
      </c>
      <c r="D585" s="89" t="s">
        <v>4286</v>
      </c>
      <c r="E585" s="89" t="s">
        <v>4287</v>
      </c>
      <c r="F585" s="89" t="s">
        <v>2533</v>
      </c>
      <c r="G585" s="89">
        <v>1</v>
      </c>
      <c r="H585" s="91">
        <v>41506</v>
      </c>
      <c r="I585" s="92">
        <v>0.74305555555555547</v>
      </c>
      <c r="J585" s="89" t="s">
        <v>4288</v>
      </c>
      <c r="K585" s="90">
        <f t="shared" si="20"/>
        <v>28</v>
      </c>
    </row>
    <row r="586" spans="1:11" x14ac:dyDescent="0.3">
      <c r="A586" s="91">
        <v>41478</v>
      </c>
      <c r="B586" s="92">
        <v>0.33333333333333331</v>
      </c>
      <c r="C586" s="89" t="s">
        <v>1162</v>
      </c>
      <c r="D586" s="89" t="s">
        <v>4286</v>
      </c>
      <c r="E586" s="89" t="s">
        <v>4287</v>
      </c>
      <c r="F586" s="89" t="s">
        <v>2533</v>
      </c>
      <c r="G586" s="89">
        <v>1</v>
      </c>
      <c r="H586" s="91">
        <v>41506</v>
      </c>
      <c r="I586" s="92">
        <v>0.74305555555555547</v>
      </c>
      <c r="J586" s="89" t="s">
        <v>4289</v>
      </c>
      <c r="K586" s="90">
        <f t="shared" si="20"/>
        <v>28</v>
      </c>
    </row>
    <row r="587" spans="1:11" x14ac:dyDescent="0.3">
      <c r="A587" s="91">
        <v>41493</v>
      </c>
      <c r="B587" s="92">
        <v>0.57291666666666663</v>
      </c>
      <c r="C587" s="89" t="s">
        <v>1153</v>
      </c>
      <c r="D587" s="89" t="s">
        <v>117</v>
      </c>
      <c r="E587" s="89" t="s">
        <v>508</v>
      </c>
      <c r="F587" s="89" t="s">
        <v>3958</v>
      </c>
      <c r="G587" s="89">
        <v>1</v>
      </c>
      <c r="H587" s="91">
        <v>41498</v>
      </c>
      <c r="I587" s="92">
        <v>0.47916666666666669</v>
      </c>
      <c r="J587" s="89" t="s">
        <v>3959</v>
      </c>
      <c r="K587" s="90">
        <f t="shared" si="20"/>
        <v>5</v>
      </c>
    </row>
    <row r="588" spans="1:11" x14ac:dyDescent="0.3">
      <c r="A588" s="91">
        <v>41512</v>
      </c>
      <c r="B588" s="92">
        <v>0.70833333333333337</v>
      </c>
      <c r="C588" s="89" t="s">
        <v>1676</v>
      </c>
      <c r="D588" s="89" t="s">
        <v>117</v>
      </c>
      <c r="E588" s="89" t="s">
        <v>4491</v>
      </c>
      <c r="F588" s="89" t="s">
        <v>2324</v>
      </c>
      <c r="G588" s="89">
        <v>1</v>
      </c>
      <c r="H588" s="91">
        <v>41512</v>
      </c>
      <c r="I588" s="92">
        <v>0.70833333333333337</v>
      </c>
      <c r="J588" s="89" t="s">
        <v>4492</v>
      </c>
      <c r="K588" s="90">
        <f t="shared" si="20"/>
        <v>0</v>
      </c>
    </row>
    <row r="589" spans="1:11" x14ac:dyDescent="0.3">
      <c r="A589" s="91">
        <v>41499</v>
      </c>
      <c r="B589" s="92">
        <v>0.54861111111111105</v>
      </c>
      <c r="C589" s="89" t="s">
        <v>1162</v>
      </c>
      <c r="D589" s="89" t="s">
        <v>4305</v>
      </c>
      <c r="E589" s="89" t="s">
        <v>4306</v>
      </c>
      <c r="F589" s="89" t="s">
        <v>4441</v>
      </c>
      <c r="G589" s="89">
        <v>1</v>
      </c>
      <c r="H589" s="91">
        <v>41507</v>
      </c>
      <c r="I589" s="92">
        <v>0.54166666666666663</v>
      </c>
      <c r="J589" s="89" t="s">
        <v>4308</v>
      </c>
      <c r="K589" s="90">
        <f t="shared" si="20"/>
        <v>8</v>
      </c>
    </row>
    <row r="590" spans="1:11" x14ac:dyDescent="0.3">
      <c r="A590" s="91">
        <v>41499</v>
      </c>
      <c r="B590" s="92">
        <v>0.54861111111111105</v>
      </c>
      <c r="C590" s="89" t="s">
        <v>1162</v>
      </c>
      <c r="D590" s="89" t="s">
        <v>4305</v>
      </c>
      <c r="E590" s="89" t="s">
        <v>4306</v>
      </c>
      <c r="F590" s="89" t="s">
        <v>4441</v>
      </c>
      <c r="G590" s="89">
        <v>1</v>
      </c>
      <c r="H590" s="91">
        <v>41508</v>
      </c>
      <c r="I590" s="92">
        <v>0.5444444444444444</v>
      </c>
      <c r="J590" s="89" t="s">
        <v>4355</v>
      </c>
      <c r="K590" s="90">
        <f t="shared" si="20"/>
        <v>9</v>
      </c>
    </row>
    <row r="591" spans="1:11" x14ac:dyDescent="0.3">
      <c r="A591" s="91">
        <v>41509</v>
      </c>
      <c r="B591" s="92">
        <v>0.74305555555555547</v>
      </c>
      <c r="C591" s="89" t="s">
        <v>1676</v>
      </c>
      <c r="D591" s="89" t="s">
        <v>363</v>
      </c>
      <c r="E591" s="89" t="s">
        <v>4306</v>
      </c>
      <c r="F591" s="89" t="s">
        <v>4441</v>
      </c>
      <c r="G591" s="89">
        <v>2</v>
      </c>
      <c r="H591" s="91">
        <v>41512</v>
      </c>
      <c r="J591" s="89" t="s">
        <v>4415</v>
      </c>
      <c r="K591" s="90">
        <f t="shared" si="20"/>
        <v>3</v>
      </c>
    </row>
    <row r="592" spans="1:11" x14ac:dyDescent="0.3">
      <c r="A592" s="91">
        <v>41508</v>
      </c>
      <c r="B592" s="92">
        <v>0.45833333333333331</v>
      </c>
      <c r="C592" s="89" t="s">
        <v>1676</v>
      </c>
      <c r="D592" s="89" t="s">
        <v>363</v>
      </c>
      <c r="E592" s="89" t="s">
        <v>4306</v>
      </c>
      <c r="F592" s="89" t="s">
        <v>4441</v>
      </c>
      <c r="G592" s="89">
        <v>1</v>
      </c>
      <c r="H592" s="91">
        <v>41513</v>
      </c>
      <c r="I592" s="92">
        <v>0.45902777777777781</v>
      </c>
      <c r="J592" s="89" t="s">
        <v>4511</v>
      </c>
      <c r="K592" s="90">
        <f t="shared" si="20"/>
        <v>5</v>
      </c>
    </row>
    <row r="593" spans="1:11" x14ac:dyDescent="0.3">
      <c r="A593" s="91">
        <v>41470</v>
      </c>
      <c r="B593" s="92">
        <v>0.58888888888888891</v>
      </c>
      <c r="C593" s="89" t="s">
        <v>1153</v>
      </c>
      <c r="D593" s="89" t="s">
        <v>117</v>
      </c>
      <c r="E593" s="89" t="s">
        <v>1376</v>
      </c>
      <c r="F593" s="89" t="s">
        <v>3600</v>
      </c>
      <c r="G593" s="89">
        <v>1</v>
      </c>
      <c r="H593" s="91">
        <v>41488</v>
      </c>
      <c r="I593" s="92">
        <v>0.59722222222222221</v>
      </c>
      <c r="J593" s="89" t="s">
        <v>3562</v>
      </c>
      <c r="K593" s="90">
        <f t="shared" si="20"/>
        <v>18</v>
      </c>
    </row>
    <row r="594" spans="1:11" x14ac:dyDescent="0.3">
      <c r="A594" s="91">
        <v>41470</v>
      </c>
      <c r="B594" s="92">
        <v>0.58888888888888891</v>
      </c>
      <c r="C594" s="89" t="s">
        <v>1153</v>
      </c>
      <c r="D594" s="89" t="s">
        <v>117</v>
      </c>
      <c r="E594" s="89" t="s">
        <v>1376</v>
      </c>
      <c r="F594" s="89" t="s">
        <v>4273</v>
      </c>
      <c r="G594" s="89">
        <v>1</v>
      </c>
      <c r="H594" s="91">
        <v>41509</v>
      </c>
      <c r="I594" s="92">
        <v>0.4861111111111111</v>
      </c>
      <c r="J594" s="89" t="s">
        <v>4397</v>
      </c>
      <c r="K594" s="90">
        <f t="shared" si="20"/>
        <v>39</v>
      </c>
    </row>
    <row r="595" spans="1:11" x14ac:dyDescent="0.3">
      <c r="A595" s="91">
        <v>41498</v>
      </c>
      <c r="B595" s="92">
        <v>0.51388888888888895</v>
      </c>
      <c r="C595" s="89" t="s">
        <v>1153</v>
      </c>
      <c r="D595" s="89" t="s">
        <v>117</v>
      </c>
      <c r="E595" s="89" t="s">
        <v>513</v>
      </c>
      <c r="F595" s="89" t="s">
        <v>4015</v>
      </c>
      <c r="G595" s="89">
        <v>1</v>
      </c>
      <c r="H595" s="91">
        <v>41499</v>
      </c>
      <c r="I595" s="92">
        <v>0.5625</v>
      </c>
      <c r="J595" s="89" t="s">
        <v>4016</v>
      </c>
      <c r="K595" s="90">
        <f t="shared" si="20"/>
        <v>1</v>
      </c>
    </row>
    <row r="596" spans="1:11" x14ac:dyDescent="0.3">
      <c r="A596" s="91">
        <v>41473</v>
      </c>
      <c r="B596" s="92">
        <v>0.51041666666666663</v>
      </c>
      <c r="C596" s="89" t="s">
        <v>1153</v>
      </c>
      <c r="D596" s="89" t="s">
        <v>117</v>
      </c>
      <c r="E596" s="89" t="s">
        <v>1498</v>
      </c>
      <c r="F596" s="89" t="s">
        <v>2224</v>
      </c>
      <c r="G596" s="89">
        <v>1</v>
      </c>
      <c r="H596" s="91">
        <v>41493</v>
      </c>
      <c r="I596" s="92">
        <v>0.47847222222222219</v>
      </c>
      <c r="J596" s="89" t="s">
        <v>3801</v>
      </c>
      <c r="K596" s="90">
        <f t="shared" si="20"/>
        <v>20</v>
      </c>
    </row>
    <row r="597" spans="1:11" x14ac:dyDescent="0.3">
      <c r="A597" s="91">
        <v>41473</v>
      </c>
      <c r="B597" s="92">
        <v>0.51041666666666663</v>
      </c>
      <c r="C597" s="89" t="s">
        <v>1153</v>
      </c>
      <c r="D597" s="89" t="s">
        <v>117</v>
      </c>
      <c r="E597" s="89" t="s">
        <v>1498</v>
      </c>
      <c r="F597" s="89" t="s">
        <v>2224</v>
      </c>
      <c r="G597" s="89">
        <v>1</v>
      </c>
      <c r="H597" s="91">
        <v>41514</v>
      </c>
      <c r="I597" s="92">
        <v>0.41666666666666669</v>
      </c>
      <c r="J597" s="89" t="s">
        <v>4542</v>
      </c>
      <c r="K597" s="90">
        <f t="shared" si="20"/>
        <v>41</v>
      </c>
    </row>
    <row r="598" spans="1:11" x14ac:dyDescent="0.3">
      <c r="A598" s="91">
        <v>41495</v>
      </c>
      <c r="B598" s="92">
        <v>0.72222222222222221</v>
      </c>
      <c r="C598" s="89" t="s">
        <v>1676</v>
      </c>
      <c r="D598" s="89" t="s">
        <v>2247</v>
      </c>
      <c r="E598" s="89" t="s">
        <v>3921</v>
      </c>
      <c r="F598" s="89" t="s">
        <v>3922</v>
      </c>
      <c r="G598" s="89">
        <v>1</v>
      </c>
      <c r="H598" s="91">
        <v>41495</v>
      </c>
      <c r="I598" s="92">
        <v>0.73125000000000007</v>
      </c>
      <c r="J598" s="89" t="s">
        <v>3923</v>
      </c>
      <c r="K598" s="90">
        <f t="shared" si="20"/>
        <v>0</v>
      </c>
    </row>
    <row r="599" spans="1:11" x14ac:dyDescent="0.3">
      <c r="A599" s="91">
        <v>41495</v>
      </c>
      <c r="B599" s="92">
        <v>0.72222222222222221</v>
      </c>
      <c r="C599" s="89" t="s">
        <v>1676</v>
      </c>
      <c r="D599" s="89" t="s">
        <v>2247</v>
      </c>
      <c r="E599" s="89" t="s">
        <v>3921</v>
      </c>
      <c r="F599" s="89" t="s">
        <v>3922</v>
      </c>
      <c r="G599" s="89">
        <v>1</v>
      </c>
      <c r="H599" s="91">
        <v>41495</v>
      </c>
      <c r="I599" s="92">
        <v>0.73125000000000007</v>
      </c>
      <c r="J599" s="89" t="s">
        <v>3924</v>
      </c>
      <c r="K599" s="90">
        <f t="shared" si="20"/>
        <v>0</v>
      </c>
    </row>
    <row r="600" spans="1:11" x14ac:dyDescent="0.3">
      <c r="A600" s="91">
        <v>41506</v>
      </c>
      <c r="B600" s="92">
        <v>0.5</v>
      </c>
      <c r="C600" s="89" t="s">
        <v>1153</v>
      </c>
      <c r="D600" s="89" t="s">
        <v>117</v>
      </c>
      <c r="E600" s="89" t="s">
        <v>4292</v>
      </c>
      <c r="F600" s="89" t="s">
        <v>4307</v>
      </c>
      <c r="G600" s="89">
        <v>1</v>
      </c>
      <c r="H600" s="91">
        <v>41507</v>
      </c>
      <c r="I600" s="92">
        <v>0.54166666666666663</v>
      </c>
      <c r="J600" s="89" t="s">
        <v>4309</v>
      </c>
      <c r="K600" s="90">
        <f t="shared" si="20"/>
        <v>1</v>
      </c>
    </row>
    <row r="601" spans="1:11" x14ac:dyDescent="0.3">
      <c r="A601" s="91">
        <v>41492</v>
      </c>
      <c r="B601" s="92">
        <v>0.95347222222222217</v>
      </c>
      <c r="C601" s="89" t="s">
        <v>1162</v>
      </c>
      <c r="D601" s="89" t="s">
        <v>2657</v>
      </c>
      <c r="E601" s="89" t="s">
        <v>3815</v>
      </c>
      <c r="F601" s="89" t="s">
        <v>436</v>
      </c>
      <c r="G601" s="89">
        <v>1</v>
      </c>
      <c r="H601" s="91">
        <v>41493</v>
      </c>
      <c r="I601" s="92">
        <v>0.54861111111111105</v>
      </c>
      <c r="J601" s="89" t="s">
        <v>3816</v>
      </c>
      <c r="K601" s="90">
        <f t="shared" si="20"/>
        <v>1</v>
      </c>
    </row>
    <row r="602" spans="1:11" x14ac:dyDescent="0.3">
      <c r="A602" s="91">
        <v>41494</v>
      </c>
      <c r="B602" s="92">
        <v>0.47986111111111113</v>
      </c>
      <c r="C602" s="89" t="s">
        <v>14</v>
      </c>
      <c r="D602" s="89" t="s">
        <v>2657</v>
      </c>
      <c r="E602" s="89" t="s">
        <v>3815</v>
      </c>
      <c r="F602" s="89" t="s">
        <v>436</v>
      </c>
      <c r="G602" s="89">
        <v>1</v>
      </c>
      <c r="H602" s="91">
        <v>41494</v>
      </c>
      <c r="I602" s="92">
        <v>0.53472222222222221</v>
      </c>
      <c r="J602" s="89" t="s">
        <v>3839</v>
      </c>
      <c r="K602" s="90">
        <f t="shared" si="20"/>
        <v>0</v>
      </c>
    </row>
    <row r="603" spans="1:11" x14ac:dyDescent="0.3">
      <c r="A603" s="91">
        <v>41494</v>
      </c>
      <c r="B603" s="92">
        <v>0.47986111111111113</v>
      </c>
      <c r="C603" s="89" t="s">
        <v>14</v>
      </c>
      <c r="D603" s="89" t="s">
        <v>2657</v>
      </c>
      <c r="E603" s="89" t="s">
        <v>3815</v>
      </c>
      <c r="F603" s="89" t="s">
        <v>436</v>
      </c>
      <c r="G603" s="89">
        <v>1</v>
      </c>
      <c r="H603" s="91">
        <v>41494</v>
      </c>
      <c r="I603" s="92">
        <v>0.53472222222222221</v>
      </c>
      <c r="J603" s="89" t="s">
        <v>3840</v>
      </c>
      <c r="K603" s="90">
        <f t="shared" si="20"/>
        <v>0</v>
      </c>
    </row>
    <row r="604" spans="1:11" x14ac:dyDescent="0.3">
      <c r="A604" s="91">
        <v>41494</v>
      </c>
      <c r="B604" s="92">
        <v>0.47986111111111113</v>
      </c>
      <c r="C604" s="89" t="s">
        <v>14</v>
      </c>
      <c r="D604" s="89" t="s">
        <v>2657</v>
      </c>
      <c r="E604" s="89" t="s">
        <v>3815</v>
      </c>
      <c r="F604" s="89" t="s">
        <v>436</v>
      </c>
      <c r="G604" s="89">
        <v>1</v>
      </c>
      <c r="H604" s="91">
        <v>41494</v>
      </c>
      <c r="I604" s="92">
        <v>0.53472222222222221</v>
      </c>
      <c r="J604" s="89" t="s">
        <v>3841</v>
      </c>
      <c r="K604" s="90">
        <f t="shared" si="20"/>
        <v>0</v>
      </c>
    </row>
    <row r="605" spans="1:11" x14ac:dyDescent="0.3">
      <c r="A605" s="91">
        <v>41513</v>
      </c>
      <c r="B605" s="92">
        <v>0.63194444444444442</v>
      </c>
      <c r="C605" s="89" t="s">
        <v>1162</v>
      </c>
      <c r="D605" s="89" t="s">
        <v>4554</v>
      </c>
      <c r="E605" s="89" t="s">
        <v>4555</v>
      </c>
      <c r="F605" s="89" t="s">
        <v>1347</v>
      </c>
      <c r="G605" s="89">
        <v>1</v>
      </c>
      <c r="H605" s="91">
        <v>41514</v>
      </c>
      <c r="I605" s="92">
        <v>0.5625</v>
      </c>
      <c r="J605" s="89" t="s">
        <v>4556</v>
      </c>
      <c r="K605" s="90">
        <f t="shared" si="20"/>
        <v>1</v>
      </c>
    </row>
    <row r="606" spans="1:11" x14ac:dyDescent="0.3">
      <c r="A606" s="91">
        <v>41513</v>
      </c>
      <c r="B606" s="92">
        <v>0.63194444444444442</v>
      </c>
      <c r="C606" s="89" t="s">
        <v>1162</v>
      </c>
      <c r="D606" s="89" t="s">
        <v>4554</v>
      </c>
      <c r="E606" s="89" t="s">
        <v>4555</v>
      </c>
      <c r="F606" s="89" t="s">
        <v>1347</v>
      </c>
      <c r="G606" s="89">
        <v>1</v>
      </c>
      <c r="H606" s="91">
        <v>41514</v>
      </c>
      <c r="I606" s="92">
        <v>0.5625</v>
      </c>
      <c r="J606" s="89" t="s">
        <v>4557</v>
      </c>
      <c r="K606" s="90">
        <f t="shared" si="20"/>
        <v>1</v>
      </c>
    </row>
    <row r="607" spans="1:11" x14ac:dyDescent="0.3">
      <c r="A607" s="91">
        <v>41513</v>
      </c>
      <c r="B607" s="92">
        <v>0.63194444444444442</v>
      </c>
      <c r="C607" s="89" t="s">
        <v>1162</v>
      </c>
      <c r="D607" s="89" t="s">
        <v>4554</v>
      </c>
      <c r="E607" s="89" t="s">
        <v>4555</v>
      </c>
      <c r="F607" s="89" t="s">
        <v>1347</v>
      </c>
      <c r="G607" s="89">
        <v>1</v>
      </c>
      <c r="H607" s="91">
        <v>41514</v>
      </c>
      <c r="I607" s="92">
        <v>0.5625</v>
      </c>
      <c r="J607" s="89" t="s">
        <v>4558</v>
      </c>
      <c r="K607" s="90">
        <f t="shared" si="20"/>
        <v>1</v>
      </c>
    </row>
    <row r="608" spans="1:11" x14ac:dyDescent="0.3">
      <c r="A608" s="91">
        <v>41458</v>
      </c>
      <c r="B608" s="92">
        <v>0.36458333333333331</v>
      </c>
      <c r="C608" s="89" t="s">
        <v>1153</v>
      </c>
      <c r="D608" s="89" t="s">
        <v>117</v>
      </c>
      <c r="E608" s="89" t="s">
        <v>877</v>
      </c>
      <c r="F608" s="89" t="s">
        <v>1496</v>
      </c>
      <c r="G608" s="89">
        <v>1</v>
      </c>
      <c r="H608" s="91">
        <v>41498</v>
      </c>
      <c r="I608" s="92">
        <v>0.47916666666666669</v>
      </c>
      <c r="J608" s="89" t="s">
        <v>3964</v>
      </c>
      <c r="K608" s="90">
        <f t="shared" si="20"/>
        <v>40</v>
      </c>
    </row>
    <row r="609" spans="1:11" x14ac:dyDescent="0.3">
      <c r="A609" s="91">
        <v>41508</v>
      </c>
      <c r="B609" s="92">
        <v>0.69791666666666663</v>
      </c>
      <c r="C609" s="89" t="s">
        <v>1676</v>
      </c>
      <c r="D609" s="89" t="s">
        <v>1394</v>
      </c>
      <c r="E609" s="89" t="s">
        <v>4416</v>
      </c>
      <c r="F609" s="89" t="s">
        <v>4417</v>
      </c>
      <c r="G609" s="89">
        <v>1</v>
      </c>
      <c r="H609" s="91">
        <v>41509</v>
      </c>
      <c r="I609" s="92">
        <v>0.625</v>
      </c>
      <c r="J609" s="89" t="s">
        <v>3903</v>
      </c>
      <c r="K609" s="90">
        <f t="shared" si="20"/>
        <v>1</v>
      </c>
    </row>
    <row r="610" spans="1:11" x14ac:dyDescent="0.3">
      <c r="A610" s="91">
        <v>41513</v>
      </c>
      <c r="B610" s="92">
        <v>0.68680555555555556</v>
      </c>
      <c r="C610" s="89" t="s">
        <v>1676</v>
      </c>
      <c r="D610" s="89" t="s">
        <v>1394</v>
      </c>
      <c r="E610" s="89" t="s">
        <v>4416</v>
      </c>
      <c r="F610" s="89" t="s">
        <v>4417</v>
      </c>
      <c r="G610" s="89">
        <v>1</v>
      </c>
      <c r="H610" s="91">
        <v>41515</v>
      </c>
      <c r="I610" s="92">
        <v>0.5</v>
      </c>
      <c r="J610" s="89" t="s">
        <v>4605</v>
      </c>
      <c r="K610" s="90">
        <f t="shared" si="20"/>
        <v>2</v>
      </c>
    </row>
    <row r="611" spans="1:11" x14ac:dyDescent="0.3">
      <c r="A611" s="91">
        <v>41512</v>
      </c>
      <c r="B611" s="92">
        <v>0.58333333333333337</v>
      </c>
      <c r="C611" s="89" t="s">
        <v>1153</v>
      </c>
      <c r="D611" s="89" t="s">
        <v>51</v>
      </c>
      <c r="E611" s="89" t="s">
        <v>4581</v>
      </c>
      <c r="F611" s="89" t="s">
        <v>4582</v>
      </c>
      <c r="G611" s="89">
        <v>1</v>
      </c>
      <c r="H611" s="91">
        <v>41515</v>
      </c>
      <c r="I611" s="92">
        <v>0.5</v>
      </c>
      <c r="J611" s="89" t="s">
        <v>4606</v>
      </c>
      <c r="K611" s="90">
        <f t="shared" si="20"/>
        <v>3</v>
      </c>
    </row>
    <row r="612" spans="1:11" x14ac:dyDescent="0.3">
      <c r="A612" s="91">
        <v>41459</v>
      </c>
      <c r="B612" s="92">
        <v>0.39930555555555558</v>
      </c>
      <c r="C612" s="89" t="s">
        <v>1153</v>
      </c>
      <c r="D612" s="89" t="s">
        <v>117</v>
      </c>
      <c r="E612" s="89" t="s">
        <v>1126</v>
      </c>
      <c r="F612" s="89" t="s">
        <v>3612</v>
      </c>
      <c r="G612" s="89">
        <v>1</v>
      </c>
      <c r="H612" s="91">
        <v>41487</v>
      </c>
      <c r="I612" s="92">
        <v>0.54166666666666663</v>
      </c>
      <c r="J612" s="89" t="s">
        <v>3624</v>
      </c>
      <c r="K612" s="90">
        <f t="shared" si="20"/>
        <v>28</v>
      </c>
    </row>
    <row r="613" spans="1:11" x14ac:dyDescent="0.3">
      <c r="A613" s="91">
        <v>41459</v>
      </c>
      <c r="B613" s="92">
        <v>0.39930555555555558</v>
      </c>
      <c r="C613" s="89" t="s">
        <v>1153</v>
      </c>
      <c r="D613" s="89" t="s">
        <v>117</v>
      </c>
      <c r="E613" s="89" t="s">
        <v>1126</v>
      </c>
      <c r="F613" s="89" t="s">
        <v>4439</v>
      </c>
      <c r="G613" s="89">
        <v>1</v>
      </c>
      <c r="H613" s="91"/>
      <c r="I613" s="92"/>
      <c r="J613" s="89" t="s">
        <v>4495</v>
      </c>
      <c r="K613" s="90">
        <f t="shared" si="20"/>
        <v>-41459</v>
      </c>
    </row>
    <row r="614" spans="1:11" x14ac:dyDescent="0.3">
      <c r="A614" s="91">
        <v>41459</v>
      </c>
      <c r="B614" s="92">
        <v>0.39930555555555558</v>
      </c>
      <c r="C614" s="89" t="s">
        <v>1153</v>
      </c>
      <c r="D614" s="89" t="s">
        <v>117</v>
      </c>
      <c r="E614" s="89" t="s">
        <v>1126</v>
      </c>
      <c r="F614" s="89" t="s">
        <v>2533</v>
      </c>
      <c r="G614" s="89">
        <v>1</v>
      </c>
      <c r="H614" s="91">
        <v>41513</v>
      </c>
      <c r="I614" s="92">
        <v>0.65277777777777779</v>
      </c>
      <c r="J614" s="89" t="s">
        <v>4534</v>
      </c>
      <c r="K614" s="90">
        <f t="shared" si="20"/>
        <v>54</v>
      </c>
    </row>
    <row r="615" spans="1:11" x14ac:dyDescent="0.3">
      <c r="A615" s="91">
        <v>41495</v>
      </c>
      <c r="B615" s="92">
        <v>0.52083333333333337</v>
      </c>
      <c r="C615" s="89" t="s">
        <v>1162</v>
      </c>
      <c r="D615" s="89" t="s">
        <v>44</v>
      </c>
      <c r="E615" s="89" t="s">
        <v>3917</v>
      </c>
      <c r="F615" s="89" t="s">
        <v>3351</v>
      </c>
      <c r="G615" s="89">
        <v>1</v>
      </c>
      <c r="H615" s="91">
        <v>41495</v>
      </c>
      <c r="I615" s="92">
        <v>0.70833333333333337</v>
      </c>
      <c r="J615" s="89" t="s">
        <v>3918</v>
      </c>
      <c r="K615" s="90">
        <f t="shared" ref="K615:K640" si="21">H615-A615</f>
        <v>0</v>
      </c>
    </row>
    <row r="616" spans="1:11" x14ac:dyDescent="0.3">
      <c r="A616" s="91">
        <v>41495</v>
      </c>
      <c r="B616" s="92">
        <v>0.52083333333333337</v>
      </c>
      <c r="C616" s="89" t="s">
        <v>1162</v>
      </c>
      <c r="D616" s="89" t="s">
        <v>44</v>
      </c>
      <c r="E616" s="89" t="s">
        <v>3917</v>
      </c>
      <c r="F616" s="89" t="s">
        <v>3351</v>
      </c>
      <c r="G616" s="89">
        <v>1</v>
      </c>
      <c r="H616" s="91">
        <v>41495</v>
      </c>
      <c r="I616" s="92">
        <v>0.70833333333333337</v>
      </c>
      <c r="J616" s="89" t="s">
        <v>3919</v>
      </c>
      <c r="K616" s="90">
        <f t="shared" si="21"/>
        <v>0</v>
      </c>
    </row>
    <row r="617" spans="1:11" x14ac:dyDescent="0.3">
      <c r="A617" s="91">
        <v>41498</v>
      </c>
      <c r="B617" s="92">
        <v>0.39583333333333331</v>
      </c>
      <c r="C617" s="89" t="s">
        <v>1153</v>
      </c>
      <c r="D617" s="89" t="s">
        <v>117</v>
      </c>
      <c r="E617" s="89" t="s">
        <v>799</v>
      </c>
      <c r="F617" s="89" t="s">
        <v>4383</v>
      </c>
      <c r="G617" s="89">
        <v>1</v>
      </c>
      <c r="H617" s="91">
        <v>41509</v>
      </c>
      <c r="I617" s="92">
        <v>0.47847222222222219</v>
      </c>
      <c r="J617" s="89" t="s">
        <v>4384</v>
      </c>
      <c r="K617" s="90">
        <f t="shared" si="21"/>
        <v>11</v>
      </c>
    </row>
    <row r="618" spans="1:11" x14ac:dyDescent="0.3">
      <c r="A618" s="91">
        <v>41493</v>
      </c>
      <c r="B618" s="92">
        <v>0.4909722222222222</v>
      </c>
      <c r="C618" s="89" t="s">
        <v>1676</v>
      </c>
      <c r="D618" s="89" t="s">
        <v>2247</v>
      </c>
      <c r="E618" s="89" t="s">
        <v>3817</v>
      </c>
      <c r="F618" s="89" t="s">
        <v>4615</v>
      </c>
      <c r="G618" s="89">
        <v>1</v>
      </c>
      <c r="H618" s="91">
        <v>41495</v>
      </c>
      <c r="I618" s="92">
        <v>0.58333333333333337</v>
      </c>
      <c r="J618" s="89" t="s">
        <v>3910</v>
      </c>
      <c r="K618" s="90">
        <f t="shared" si="21"/>
        <v>2</v>
      </c>
    </row>
    <row r="619" spans="1:11" x14ac:dyDescent="0.3">
      <c r="A619" s="91">
        <v>41500</v>
      </c>
      <c r="B619" s="92">
        <v>0.50902777777777775</v>
      </c>
      <c r="C619" s="89" t="s">
        <v>1162</v>
      </c>
      <c r="D619" s="89" t="s">
        <v>2247</v>
      </c>
      <c r="E619" s="89" t="s">
        <v>3817</v>
      </c>
      <c r="F619" s="89" t="s">
        <v>4615</v>
      </c>
      <c r="G619" s="89">
        <v>1</v>
      </c>
      <c r="H619" s="91">
        <v>41502</v>
      </c>
      <c r="I619" s="92">
        <v>0.38194444444444442</v>
      </c>
      <c r="J619" s="89" t="s">
        <v>4128</v>
      </c>
      <c r="K619" s="90">
        <f t="shared" si="21"/>
        <v>2</v>
      </c>
    </row>
    <row r="620" spans="1:11" x14ac:dyDescent="0.3">
      <c r="A620" s="91">
        <v>41500</v>
      </c>
      <c r="B620" s="92">
        <v>0.50902777777777775</v>
      </c>
      <c r="C620" s="89" t="s">
        <v>1162</v>
      </c>
      <c r="D620" s="89" t="s">
        <v>2247</v>
      </c>
      <c r="E620" s="89" t="s">
        <v>3817</v>
      </c>
      <c r="F620" s="89" t="s">
        <v>4615</v>
      </c>
      <c r="G620" s="89">
        <v>1</v>
      </c>
      <c r="H620" s="91">
        <v>41515</v>
      </c>
      <c r="I620" s="92">
        <v>0.625</v>
      </c>
      <c r="J620" s="89" t="s">
        <v>4616</v>
      </c>
      <c r="K620" s="90">
        <f t="shared" si="21"/>
        <v>15</v>
      </c>
    </row>
    <row r="621" spans="1:11" x14ac:dyDescent="0.3">
      <c r="A621" s="91">
        <v>41492</v>
      </c>
      <c r="B621" s="92">
        <v>0.50138888888888888</v>
      </c>
      <c r="C621" s="89" t="s">
        <v>1162</v>
      </c>
      <c r="D621" s="89" t="s">
        <v>849</v>
      </c>
      <c r="E621" s="89" t="s">
        <v>850</v>
      </c>
      <c r="F621" s="89" t="s">
        <v>2965</v>
      </c>
      <c r="G621" s="89">
        <v>1</v>
      </c>
      <c r="H621" s="91">
        <v>41494</v>
      </c>
      <c r="I621" s="92">
        <v>0.54861111111111105</v>
      </c>
      <c r="J621" s="89" t="s">
        <v>3850</v>
      </c>
      <c r="K621" s="90">
        <f t="shared" si="21"/>
        <v>2</v>
      </c>
    </row>
    <row r="622" spans="1:11" x14ac:dyDescent="0.3">
      <c r="A622" s="91">
        <v>41492</v>
      </c>
      <c r="B622" s="92">
        <v>0.50138888888888888</v>
      </c>
      <c r="C622" s="89" t="s">
        <v>1162</v>
      </c>
      <c r="D622" s="89" t="s">
        <v>849</v>
      </c>
      <c r="E622" s="89" t="s">
        <v>850</v>
      </c>
      <c r="F622" s="89" t="s">
        <v>2965</v>
      </c>
      <c r="G622" s="89">
        <v>1</v>
      </c>
      <c r="H622" s="91">
        <v>41498</v>
      </c>
      <c r="I622" s="92">
        <v>0.45833333333333331</v>
      </c>
      <c r="J622" s="89" t="s">
        <v>3951</v>
      </c>
      <c r="K622" s="90">
        <f t="shared" si="21"/>
        <v>6</v>
      </c>
    </row>
    <row r="623" spans="1:11" x14ac:dyDescent="0.3">
      <c r="A623" s="91">
        <v>41509</v>
      </c>
      <c r="B623" s="92">
        <v>0.47916666666666669</v>
      </c>
      <c r="C623" s="89" t="s">
        <v>2654</v>
      </c>
      <c r="D623" s="89" t="s">
        <v>849</v>
      </c>
      <c r="E623" s="89" t="s">
        <v>850</v>
      </c>
      <c r="F623" s="89" t="s">
        <v>4466</v>
      </c>
      <c r="G623" s="89">
        <v>1</v>
      </c>
      <c r="H623" s="91">
        <v>41512</v>
      </c>
      <c r="I623" s="92">
        <v>0.5625</v>
      </c>
      <c r="J623" s="89" t="s">
        <v>4467</v>
      </c>
      <c r="K623" s="90">
        <f t="shared" si="21"/>
        <v>3</v>
      </c>
    </row>
    <row r="624" spans="1:11" x14ac:dyDescent="0.3">
      <c r="A624" s="91">
        <v>41509</v>
      </c>
      <c r="B624" s="92">
        <v>0.47916666666666669</v>
      </c>
      <c r="C624" s="89" t="s">
        <v>2654</v>
      </c>
      <c r="D624" s="89" t="s">
        <v>849</v>
      </c>
      <c r="E624" s="89" t="s">
        <v>850</v>
      </c>
      <c r="F624" s="89" t="s">
        <v>4466</v>
      </c>
      <c r="G624" s="89">
        <v>1</v>
      </c>
      <c r="H624" s="91">
        <v>41514</v>
      </c>
      <c r="I624" s="92">
        <v>0.66666666666666663</v>
      </c>
      <c r="J624" s="89" t="s">
        <v>4593</v>
      </c>
      <c r="K624" s="90">
        <f t="shared" si="21"/>
        <v>5</v>
      </c>
    </row>
    <row r="625" spans="1:11" x14ac:dyDescent="0.3">
      <c r="A625" s="91">
        <v>41499</v>
      </c>
      <c r="B625" s="92">
        <v>0.48125000000000001</v>
      </c>
      <c r="C625" s="89" t="s">
        <v>1676</v>
      </c>
      <c r="D625" s="89" t="s">
        <v>2247</v>
      </c>
      <c r="E625" s="89" t="s">
        <v>1527</v>
      </c>
      <c r="F625" s="89" t="s">
        <v>4042</v>
      </c>
      <c r="G625" s="89">
        <v>1</v>
      </c>
      <c r="H625" s="91">
        <v>41500</v>
      </c>
      <c r="I625" s="92">
        <v>0.51874999999999993</v>
      </c>
      <c r="J625" s="89" t="s">
        <v>4071</v>
      </c>
      <c r="K625" s="90">
        <f t="shared" si="21"/>
        <v>1</v>
      </c>
    </row>
    <row r="626" spans="1:11" ht="20.100000000000001" customHeight="1" x14ac:dyDescent="0.3">
      <c r="A626" s="91">
        <v>41499</v>
      </c>
      <c r="B626" s="92">
        <v>0.6694444444444444</v>
      </c>
      <c r="C626" s="89" t="s">
        <v>1676</v>
      </c>
      <c r="D626" s="89" t="s">
        <v>4028</v>
      </c>
      <c r="E626" s="89" t="s">
        <v>4029</v>
      </c>
      <c r="F626" s="89" t="s">
        <v>4030</v>
      </c>
      <c r="G626" s="89">
        <v>1</v>
      </c>
      <c r="H626" s="91">
        <v>41499</v>
      </c>
      <c r="I626" s="92">
        <v>0.69027777777777777</v>
      </c>
      <c r="J626" s="89" t="s">
        <v>4046</v>
      </c>
      <c r="K626" s="90">
        <f t="shared" si="21"/>
        <v>0</v>
      </c>
    </row>
    <row r="627" spans="1:11" x14ac:dyDescent="0.3">
      <c r="A627" s="91">
        <v>41493</v>
      </c>
      <c r="B627" s="92">
        <v>0.47916666666666669</v>
      </c>
      <c r="C627" s="89" t="s">
        <v>1676</v>
      </c>
      <c r="D627" s="89" t="s">
        <v>51</v>
      </c>
      <c r="E627" s="89" t="s">
        <v>3938</v>
      </c>
      <c r="F627" s="89" t="s">
        <v>3939</v>
      </c>
      <c r="G627" s="89">
        <v>1</v>
      </c>
      <c r="H627" s="91">
        <v>41507</v>
      </c>
      <c r="I627" s="92">
        <v>0.5625</v>
      </c>
      <c r="J627" s="89" t="s">
        <v>4323</v>
      </c>
      <c r="K627" s="90">
        <f t="shared" si="21"/>
        <v>14</v>
      </c>
    </row>
    <row r="628" spans="1:11" x14ac:dyDescent="0.3">
      <c r="A628" s="91">
        <v>41493</v>
      </c>
      <c r="B628" s="92">
        <v>0.47916666666666669</v>
      </c>
      <c r="C628" s="89" t="s">
        <v>1162</v>
      </c>
      <c r="D628" s="89" t="s">
        <v>51</v>
      </c>
      <c r="E628" s="89" t="s">
        <v>3938</v>
      </c>
      <c r="F628" s="89" t="s">
        <v>4262</v>
      </c>
      <c r="G628" s="89">
        <v>1</v>
      </c>
      <c r="H628" s="91">
        <v>41506</v>
      </c>
      <c r="I628" s="92">
        <v>0.59375</v>
      </c>
      <c r="J628" s="89" t="s">
        <v>4263</v>
      </c>
      <c r="K628" s="90">
        <f t="shared" si="21"/>
        <v>13</v>
      </c>
    </row>
    <row r="629" spans="1:11" x14ac:dyDescent="0.3">
      <c r="A629" s="91">
        <v>41508</v>
      </c>
      <c r="B629" s="92">
        <v>0.66666666666666663</v>
      </c>
      <c r="C629" s="89" t="s">
        <v>1162</v>
      </c>
      <c r="D629" s="89" t="s">
        <v>83</v>
      </c>
      <c r="E629" s="89" t="s">
        <v>4376</v>
      </c>
      <c r="F629" s="89" t="s">
        <v>4377</v>
      </c>
      <c r="G629" s="89">
        <v>1</v>
      </c>
      <c r="H629" s="91">
        <v>41508</v>
      </c>
      <c r="I629" s="92">
        <v>0.73611111111111116</v>
      </c>
      <c r="J629" s="89" t="s">
        <v>4378</v>
      </c>
      <c r="K629" s="90">
        <f t="shared" si="21"/>
        <v>0</v>
      </c>
    </row>
    <row r="630" spans="1:11" x14ac:dyDescent="0.3">
      <c r="A630" s="91">
        <v>41508</v>
      </c>
      <c r="B630" s="92">
        <v>0.66666666666666663</v>
      </c>
      <c r="C630" s="89" t="s">
        <v>1162</v>
      </c>
      <c r="D630" s="89" t="s">
        <v>83</v>
      </c>
      <c r="E630" s="89" t="s">
        <v>4376</v>
      </c>
      <c r="F630" s="89" t="s">
        <v>4377</v>
      </c>
      <c r="G630" s="89">
        <v>1</v>
      </c>
      <c r="H630" s="91">
        <v>41508</v>
      </c>
      <c r="I630" s="92">
        <v>0.73611111111111116</v>
      </c>
      <c r="J630" s="89" t="s">
        <v>4119</v>
      </c>
      <c r="K630" s="90">
        <f t="shared" si="21"/>
        <v>0</v>
      </c>
    </row>
    <row r="631" spans="1:11" x14ac:dyDescent="0.3">
      <c r="A631" s="91">
        <v>41508</v>
      </c>
      <c r="B631" s="92">
        <v>0.66666666666666663</v>
      </c>
      <c r="C631" s="89" t="s">
        <v>1162</v>
      </c>
      <c r="D631" s="89" t="s">
        <v>83</v>
      </c>
      <c r="E631" s="89" t="s">
        <v>4376</v>
      </c>
      <c r="F631" s="89" t="s">
        <v>4377</v>
      </c>
      <c r="G631" s="89">
        <v>1</v>
      </c>
      <c r="H631" s="91">
        <v>41509</v>
      </c>
      <c r="I631" s="92">
        <v>0.57777777777777783</v>
      </c>
      <c r="J631" s="89" t="s">
        <v>4650</v>
      </c>
      <c r="K631" s="90">
        <f t="shared" si="21"/>
        <v>1</v>
      </c>
    </row>
    <row r="632" spans="1:11" x14ac:dyDescent="0.3">
      <c r="A632" s="91">
        <v>41508</v>
      </c>
      <c r="B632" s="92">
        <v>0.66666666666666663</v>
      </c>
      <c r="C632" s="89" t="s">
        <v>1162</v>
      </c>
      <c r="D632" s="89" t="s">
        <v>83</v>
      </c>
      <c r="E632" s="89" t="s">
        <v>4376</v>
      </c>
      <c r="F632" s="89" t="s">
        <v>4377</v>
      </c>
      <c r="G632" s="89">
        <v>1</v>
      </c>
      <c r="H632" s="91">
        <v>41508</v>
      </c>
      <c r="I632" s="92">
        <v>0.73611111111111116</v>
      </c>
      <c r="J632" s="89" t="s">
        <v>4379</v>
      </c>
      <c r="K632" s="90">
        <f t="shared" si="21"/>
        <v>0</v>
      </c>
    </row>
    <row r="633" spans="1:11" x14ac:dyDescent="0.3">
      <c r="A633" s="91">
        <v>41486</v>
      </c>
      <c r="B633" s="92">
        <v>0.66666666666666663</v>
      </c>
      <c r="C633" s="89" t="s">
        <v>1153</v>
      </c>
      <c r="D633" s="89" t="s">
        <v>117</v>
      </c>
      <c r="E633" s="89" t="s">
        <v>554</v>
      </c>
      <c r="F633" s="89" t="s">
        <v>3006</v>
      </c>
      <c r="G633" s="89">
        <v>1</v>
      </c>
      <c r="H633" s="91">
        <v>41499</v>
      </c>
      <c r="I633" s="92">
        <v>0.625</v>
      </c>
      <c r="J633" s="89" t="s">
        <v>4022</v>
      </c>
      <c r="K633" s="90">
        <f t="shared" si="21"/>
        <v>13</v>
      </c>
    </row>
    <row r="634" spans="1:11" x14ac:dyDescent="0.3">
      <c r="A634" s="91">
        <v>41486</v>
      </c>
      <c r="B634" s="92">
        <v>0.66666666666666663</v>
      </c>
      <c r="C634" s="89" t="s">
        <v>1153</v>
      </c>
      <c r="D634" s="89" t="s">
        <v>117</v>
      </c>
      <c r="E634" s="89" t="s">
        <v>554</v>
      </c>
      <c r="F634" s="89" t="s">
        <v>3006</v>
      </c>
      <c r="G634" s="89">
        <v>1</v>
      </c>
      <c r="H634" s="91">
        <v>41514</v>
      </c>
      <c r="I634" s="92">
        <v>0.625</v>
      </c>
      <c r="J634" s="89" t="s">
        <v>4570</v>
      </c>
      <c r="K634" s="90">
        <f t="shared" si="21"/>
        <v>28</v>
      </c>
    </row>
    <row r="635" spans="1:11" x14ac:dyDescent="0.3">
      <c r="A635" s="91">
        <v>41493</v>
      </c>
      <c r="B635" s="92">
        <v>0.4548611111111111</v>
      </c>
      <c r="C635" s="89" t="s">
        <v>1153</v>
      </c>
      <c r="D635" s="80" t="s">
        <v>117</v>
      </c>
      <c r="E635" s="66" t="s">
        <v>1044</v>
      </c>
      <c r="F635" s="80" t="s">
        <v>2352</v>
      </c>
      <c r="G635" s="66">
        <v>1</v>
      </c>
      <c r="H635" s="91">
        <v>41492</v>
      </c>
      <c r="I635" s="92">
        <v>0.45555555555555555</v>
      </c>
      <c r="J635" s="89" t="s">
        <v>3789</v>
      </c>
      <c r="K635" s="90">
        <f t="shared" si="21"/>
        <v>-1</v>
      </c>
    </row>
    <row r="636" spans="1:11" x14ac:dyDescent="0.3">
      <c r="A636" s="91">
        <v>41473</v>
      </c>
      <c r="B636" s="92">
        <v>0.51041666666666663</v>
      </c>
      <c r="C636" s="89" t="s">
        <v>1153</v>
      </c>
      <c r="D636" s="89" t="s">
        <v>117</v>
      </c>
      <c r="E636" s="89" t="s">
        <v>1280</v>
      </c>
      <c r="F636" s="89" t="s">
        <v>3779</v>
      </c>
      <c r="G636" s="89">
        <v>1</v>
      </c>
      <c r="H636" s="91">
        <v>41493</v>
      </c>
      <c r="I636" s="92">
        <v>0.47916666666666669</v>
      </c>
      <c r="J636" s="89" t="s">
        <v>3803</v>
      </c>
      <c r="K636" s="90">
        <f t="shared" si="21"/>
        <v>20</v>
      </c>
    </row>
    <row r="637" spans="1:11" x14ac:dyDescent="0.3">
      <c r="A637" s="91">
        <v>41473</v>
      </c>
      <c r="B637" s="92">
        <v>0.51041666666666663</v>
      </c>
      <c r="C637" s="89" t="s">
        <v>1153</v>
      </c>
      <c r="D637" s="89" t="s">
        <v>117</v>
      </c>
      <c r="E637" s="89" t="s">
        <v>1280</v>
      </c>
      <c r="F637" s="89" t="s">
        <v>3779</v>
      </c>
      <c r="G637" s="89">
        <v>1</v>
      </c>
      <c r="H637" s="91">
        <v>41513</v>
      </c>
      <c r="I637" s="92">
        <v>0.45069444444444445</v>
      </c>
      <c r="J637" s="89" t="s">
        <v>4506</v>
      </c>
      <c r="K637" s="90">
        <f t="shared" si="21"/>
        <v>40</v>
      </c>
    </row>
    <row r="638" spans="1:11" x14ac:dyDescent="0.3">
      <c r="A638" s="91">
        <v>41488</v>
      </c>
      <c r="B638" s="92">
        <v>0.58333333333333337</v>
      </c>
      <c r="C638" s="89" t="s">
        <v>1153</v>
      </c>
      <c r="D638" s="89" t="s">
        <v>117</v>
      </c>
      <c r="E638" s="89" t="s">
        <v>525</v>
      </c>
      <c r="F638" s="89" t="s">
        <v>3674</v>
      </c>
      <c r="G638" s="89">
        <v>1</v>
      </c>
      <c r="H638" s="91">
        <v>41491</v>
      </c>
      <c r="I638" s="92">
        <v>0.5625</v>
      </c>
      <c r="J638" s="89" t="s">
        <v>3691</v>
      </c>
      <c r="K638" s="90">
        <f t="shared" si="21"/>
        <v>3</v>
      </c>
    </row>
    <row r="639" spans="1:11" x14ac:dyDescent="0.3">
      <c r="A639" s="91">
        <v>41474</v>
      </c>
      <c r="B639" s="92">
        <v>0.57152777777777775</v>
      </c>
      <c r="C639" s="89" t="s">
        <v>1153</v>
      </c>
      <c r="D639" s="89" t="s">
        <v>117</v>
      </c>
      <c r="E639" s="89" t="s">
        <v>525</v>
      </c>
      <c r="F639" s="89" t="s">
        <v>3674</v>
      </c>
      <c r="G639" s="89">
        <v>1</v>
      </c>
      <c r="H639" s="91">
        <v>41514</v>
      </c>
      <c r="I639" s="92">
        <v>0.65069444444444446</v>
      </c>
      <c r="J639" s="89" t="s">
        <v>4573</v>
      </c>
      <c r="K639" s="90">
        <f t="shared" si="21"/>
        <v>40</v>
      </c>
    </row>
    <row r="640" spans="1:11" x14ac:dyDescent="0.3">
      <c r="A640" s="91">
        <v>41474</v>
      </c>
      <c r="B640" s="92">
        <v>0.57152777777777775</v>
      </c>
      <c r="C640" s="89" t="s">
        <v>1153</v>
      </c>
      <c r="D640" s="89" t="s">
        <v>117</v>
      </c>
      <c r="E640" s="89" t="s">
        <v>525</v>
      </c>
      <c r="F640" s="89" t="s">
        <v>3674</v>
      </c>
      <c r="G640" s="89">
        <v>1</v>
      </c>
      <c r="H640" s="91">
        <v>41494</v>
      </c>
      <c r="I640" s="92">
        <v>0.4916666666666667</v>
      </c>
      <c r="J640" s="89" t="s">
        <v>3865</v>
      </c>
      <c r="K640" s="90">
        <f t="shared" si="21"/>
        <v>20</v>
      </c>
    </row>
    <row r="641" spans="1:11" x14ac:dyDescent="0.3">
      <c r="A641" s="91">
        <v>41474</v>
      </c>
      <c r="B641" s="92">
        <v>0.57152777777777775</v>
      </c>
      <c r="C641" s="89" t="s">
        <v>1153</v>
      </c>
      <c r="D641" s="89" t="s">
        <v>117</v>
      </c>
      <c r="E641" s="89" t="s">
        <v>525</v>
      </c>
      <c r="F641" s="89" t="s">
        <v>3674</v>
      </c>
      <c r="G641" s="89">
        <v>1</v>
      </c>
      <c r="H641" s="91">
        <v>41495</v>
      </c>
      <c r="I641" s="92">
        <v>0.4916666666666667</v>
      </c>
      <c r="J641" s="89" t="s">
        <v>3894</v>
      </c>
      <c r="K641" s="90"/>
    </row>
    <row r="642" spans="1:11" x14ac:dyDescent="0.3">
      <c r="A642" s="91">
        <v>41446</v>
      </c>
      <c r="B642" s="92">
        <v>0.47916666666666669</v>
      </c>
      <c r="C642" s="89" t="s">
        <v>1153</v>
      </c>
      <c r="D642" s="89" t="s">
        <v>117</v>
      </c>
      <c r="E642" s="89" t="s">
        <v>1581</v>
      </c>
      <c r="F642" s="89" t="s">
        <v>2918</v>
      </c>
      <c r="G642" s="89">
        <v>1</v>
      </c>
      <c r="H642" s="91">
        <v>41506</v>
      </c>
      <c r="I642" s="92">
        <v>0.50069444444444444</v>
      </c>
      <c r="J642" s="89" t="s">
        <v>4246</v>
      </c>
      <c r="K642" s="90">
        <f t="shared" ref="K642:K673" si="22">H642-A642</f>
        <v>60</v>
      </c>
    </row>
    <row r="643" spans="1:11" x14ac:dyDescent="0.3">
      <c r="A643" s="91">
        <v>41437</v>
      </c>
      <c r="B643" s="92">
        <v>0.47916666666666669</v>
      </c>
      <c r="C643" s="88" t="s">
        <v>2335</v>
      </c>
      <c r="D643" s="88" t="s">
        <v>117</v>
      </c>
      <c r="E643" s="88" t="s">
        <v>1207</v>
      </c>
      <c r="F643" s="88" t="s">
        <v>2412</v>
      </c>
      <c r="G643" s="88">
        <v>1</v>
      </c>
      <c r="H643" s="91">
        <v>41492</v>
      </c>
      <c r="I643" s="92">
        <v>0.48472222222222222</v>
      </c>
      <c r="J643" s="89" t="s">
        <v>3736</v>
      </c>
      <c r="K643" s="90">
        <f t="shared" si="22"/>
        <v>55</v>
      </c>
    </row>
    <row r="644" spans="1:11" x14ac:dyDescent="0.3">
      <c r="A644" s="91">
        <v>41491</v>
      </c>
      <c r="B644" s="92">
        <v>0.625</v>
      </c>
      <c r="C644" s="89" t="s">
        <v>1153</v>
      </c>
      <c r="D644" s="89" t="s">
        <v>51</v>
      </c>
      <c r="E644" s="89" t="s">
        <v>1226</v>
      </c>
      <c r="F644" s="89" t="s">
        <v>2533</v>
      </c>
      <c r="G644" s="89">
        <v>1</v>
      </c>
      <c r="H644" s="91">
        <v>41500</v>
      </c>
      <c r="I644" s="92">
        <v>0.66666666666666663</v>
      </c>
      <c r="J644" s="89" t="s">
        <v>4097</v>
      </c>
      <c r="K644" s="90">
        <f t="shared" si="22"/>
        <v>9</v>
      </c>
    </row>
    <row r="645" spans="1:11" x14ac:dyDescent="0.3">
      <c r="A645" s="91">
        <v>41437</v>
      </c>
      <c r="B645" s="92">
        <v>0.47916666666666669</v>
      </c>
      <c r="C645" s="88" t="s">
        <v>2335</v>
      </c>
      <c r="D645" s="88" t="s">
        <v>117</v>
      </c>
      <c r="E645" s="88" t="s">
        <v>139</v>
      </c>
      <c r="F645" s="88" t="s">
        <v>2675</v>
      </c>
      <c r="G645" s="88">
        <v>1</v>
      </c>
      <c r="H645" s="91">
        <v>41492</v>
      </c>
      <c r="I645" s="92">
        <v>0.48333333333333334</v>
      </c>
      <c r="J645" s="89" t="s">
        <v>3734</v>
      </c>
      <c r="K645" s="90">
        <f t="shared" si="22"/>
        <v>55</v>
      </c>
    </row>
    <row r="646" spans="1:11" x14ac:dyDescent="0.3">
      <c r="A646" s="91">
        <v>41494</v>
      </c>
      <c r="B646" s="92">
        <v>0.43055555555555558</v>
      </c>
      <c r="C646" s="89" t="s">
        <v>1162</v>
      </c>
      <c r="D646" s="89" t="s">
        <v>591</v>
      </c>
      <c r="E646" s="89" t="s">
        <v>315</v>
      </c>
      <c r="F646" s="89" t="s">
        <v>2690</v>
      </c>
      <c r="G646" s="89">
        <v>1</v>
      </c>
      <c r="H646" s="91">
        <v>41494</v>
      </c>
      <c r="I646" s="92">
        <v>0.54861111111111105</v>
      </c>
      <c r="J646" s="89" t="s">
        <v>2986</v>
      </c>
      <c r="K646" s="90">
        <f t="shared" si="22"/>
        <v>0</v>
      </c>
    </row>
    <row r="647" spans="1:11" x14ac:dyDescent="0.3">
      <c r="A647" s="91">
        <v>41486</v>
      </c>
      <c r="B647" s="92">
        <v>0.47013888888888888</v>
      </c>
      <c r="C647" s="89" t="s">
        <v>14</v>
      </c>
      <c r="D647" s="89" t="s">
        <v>2657</v>
      </c>
      <c r="E647" s="89" t="s">
        <v>2769</v>
      </c>
      <c r="F647" s="89" t="s">
        <v>3300</v>
      </c>
      <c r="G647" s="89">
        <v>1</v>
      </c>
      <c r="H647" s="91">
        <v>41487</v>
      </c>
      <c r="I647" s="92">
        <v>0.54166666666666663</v>
      </c>
      <c r="J647" s="89" t="s">
        <v>3615</v>
      </c>
      <c r="K647" s="90">
        <f t="shared" si="22"/>
        <v>1</v>
      </c>
    </row>
    <row r="648" spans="1:11" x14ac:dyDescent="0.3">
      <c r="A648" s="91">
        <v>41486</v>
      </c>
      <c r="B648" s="92">
        <v>0.47013888888888888</v>
      </c>
      <c r="C648" s="89" t="s">
        <v>14</v>
      </c>
      <c r="D648" s="89" t="s">
        <v>2657</v>
      </c>
      <c r="E648" s="89" t="s">
        <v>2769</v>
      </c>
      <c r="F648" s="89" t="s">
        <v>3300</v>
      </c>
      <c r="G648" s="89">
        <v>1</v>
      </c>
      <c r="H648" s="91">
        <v>41487</v>
      </c>
      <c r="I648" s="92">
        <v>0.54166666666666663</v>
      </c>
      <c r="J648" s="89" t="s">
        <v>3616</v>
      </c>
      <c r="K648" s="90">
        <f t="shared" si="22"/>
        <v>1</v>
      </c>
    </row>
    <row r="649" spans="1:11" x14ac:dyDescent="0.3">
      <c r="A649" s="91">
        <v>41492</v>
      </c>
      <c r="B649" s="92">
        <v>0.4513888888888889</v>
      </c>
      <c r="C649" s="89" t="s">
        <v>14</v>
      </c>
      <c r="D649" s="89" t="s">
        <v>2657</v>
      </c>
      <c r="E649" s="89" t="s">
        <v>2769</v>
      </c>
      <c r="F649" s="89" t="s">
        <v>3300</v>
      </c>
      <c r="G649" s="89">
        <v>1</v>
      </c>
      <c r="H649" s="91">
        <v>41492</v>
      </c>
      <c r="I649" s="92">
        <v>0.4993055555555555</v>
      </c>
      <c r="J649" s="89" t="s">
        <v>3748</v>
      </c>
      <c r="K649" s="90">
        <f t="shared" si="22"/>
        <v>0</v>
      </c>
    </row>
    <row r="650" spans="1:11" x14ac:dyDescent="0.3">
      <c r="A650" s="91">
        <v>41457</v>
      </c>
      <c r="B650" s="92">
        <v>0.58333333333333337</v>
      </c>
      <c r="C650" s="89" t="s">
        <v>1153</v>
      </c>
      <c r="D650" s="89" t="s">
        <v>117</v>
      </c>
      <c r="E650" s="89" t="s">
        <v>471</v>
      </c>
      <c r="F650" s="89" t="s">
        <v>3931</v>
      </c>
      <c r="G650" s="89">
        <v>1</v>
      </c>
      <c r="K650" s="90">
        <f t="shared" si="22"/>
        <v>-41457</v>
      </c>
    </row>
    <row r="651" spans="1:11" x14ac:dyDescent="0.3">
      <c r="A651" s="91">
        <v>41494</v>
      </c>
      <c r="B651" s="92">
        <v>0.49236111111111108</v>
      </c>
      <c r="C651" s="89" t="s">
        <v>1676</v>
      </c>
      <c r="D651" s="89" t="s">
        <v>3830</v>
      </c>
      <c r="E651" s="89" t="s">
        <v>583</v>
      </c>
      <c r="F651" s="89" t="s">
        <v>3831</v>
      </c>
      <c r="G651" s="89">
        <v>1</v>
      </c>
      <c r="H651" s="91">
        <v>41494</v>
      </c>
      <c r="I651" s="92">
        <v>0.50138888888888888</v>
      </c>
      <c r="J651" s="89" t="s">
        <v>3832</v>
      </c>
      <c r="K651" s="90">
        <f t="shared" si="22"/>
        <v>0</v>
      </c>
    </row>
    <row r="652" spans="1:11" x14ac:dyDescent="0.3">
      <c r="A652" s="91">
        <v>41494</v>
      </c>
      <c r="B652" s="92">
        <v>0.49236111111111108</v>
      </c>
      <c r="C652" s="89" t="s">
        <v>1676</v>
      </c>
      <c r="D652" s="89" t="s">
        <v>3830</v>
      </c>
      <c r="E652" s="89" t="s">
        <v>583</v>
      </c>
      <c r="F652" s="89" t="s">
        <v>3831</v>
      </c>
      <c r="G652" s="89">
        <v>1</v>
      </c>
      <c r="H652" s="91">
        <v>41494</v>
      </c>
      <c r="I652" s="92">
        <v>0.50138888888888888</v>
      </c>
      <c r="J652" s="89" t="s">
        <v>3833</v>
      </c>
      <c r="K652" s="90">
        <f t="shared" si="22"/>
        <v>0</v>
      </c>
    </row>
    <row r="653" spans="1:11" x14ac:dyDescent="0.3">
      <c r="A653" s="91">
        <v>41494</v>
      </c>
      <c r="B653" s="92">
        <v>0.49236111111111108</v>
      </c>
      <c r="C653" s="89" t="s">
        <v>1676</v>
      </c>
      <c r="D653" s="89" t="s">
        <v>3830</v>
      </c>
      <c r="E653" s="89" t="s">
        <v>583</v>
      </c>
      <c r="F653" s="89" t="s">
        <v>3831</v>
      </c>
      <c r="G653" s="89">
        <v>1</v>
      </c>
      <c r="H653" s="91">
        <v>41500</v>
      </c>
      <c r="I653" s="92">
        <v>0.51041666666666663</v>
      </c>
      <c r="J653" s="89" t="s">
        <v>4061</v>
      </c>
      <c r="K653" s="90">
        <f t="shared" si="22"/>
        <v>6</v>
      </c>
    </row>
    <row r="654" spans="1:11" x14ac:dyDescent="0.3">
      <c r="A654" s="91">
        <v>41514</v>
      </c>
      <c r="B654" s="92">
        <v>0.25</v>
      </c>
      <c r="C654" s="89" t="s">
        <v>1676</v>
      </c>
      <c r="D654" s="89" t="s">
        <v>3830</v>
      </c>
      <c r="E654" s="89" t="s">
        <v>583</v>
      </c>
      <c r="F654" s="89" t="s">
        <v>3831</v>
      </c>
      <c r="G654" s="89">
        <v>1</v>
      </c>
      <c r="H654" s="91">
        <v>41514</v>
      </c>
      <c r="I654" s="92">
        <v>0.41666666666666669</v>
      </c>
      <c r="J654" s="89" t="s">
        <v>4543</v>
      </c>
      <c r="K654" s="90">
        <f t="shared" si="22"/>
        <v>0</v>
      </c>
    </row>
    <row r="655" spans="1:11" x14ac:dyDescent="0.3">
      <c r="A655" s="91">
        <v>41514</v>
      </c>
      <c r="B655" s="92">
        <v>0.25</v>
      </c>
      <c r="C655" s="89" t="s">
        <v>1676</v>
      </c>
      <c r="D655" s="89" t="s">
        <v>3830</v>
      </c>
      <c r="E655" s="89" t="s">
        <v>583</v>
      </c>
      <c r="F655" s="89" t="s">
        <v>3831</v>
      </c>
      <c r="G655" s="89">
        <v>1</v>
      </c>
      <c r="H655" s="91">
        <v>41515</v>
      </c>
      <c r="I655" s="92">
        <v>0.625</v>
      </c>
      <c r="J655" s="89" t="s">
        <v>4614</v>
      </c>
      <c r="K655" s="90">
        <f t="shared" si="22"/>
        <v>1</v>
      </c>
    </row>
    <row r="656" spans="1:11" x14ac:dyDescent="0.3">
      <c r="A656" s="91">
        <v>41458</v>
      </c>
      <c r="B656" s="92">
        <v>0.36458333333333331</v>
      </c>
      <c r="C656" s="89" t="s">
        <v>1153</v>
      </c>
      <c r="D656" s="89" t="s">
        <v>117</v>
      </c>
      <c r="E656" s="89" t="s">
        <v>143</v>
      </c>
      <c r="F656" s="89" t="s">
        <v>2340</v>
      </c>
      <c r="G656" s="89">
        <v>1</v>
      </c>
      <c r="H656" s="91">
        <v>41507</v>
      </c>
      <c r="I656" s="92">
        <v>0.54166666666666663</v>
      </c>
      <c r="J656" s="89" t="s">
        <v>4315</v>
      </c>
      <c r="K656" s="90">
        <f t="shared" si="22"/>
        <v>49</v>
      </c>
    </row>
    <row r="657" spans="1:11" x14ac:dyDescent="0.3">
      <c r="A657" s="91">
        <v>41470</v>
      </c>
      <c r="B657" s="92">
        <v>0.58888888888888891</v>
      </c>
      <c r="C657" s="89" t="s">
        <v>1153</v>
      </c>
      <c r="D657" s="89" t="s">
        <v>117</v>
      </c>
      <c r="E657" s="89" t="s">
        <v>1130</v>
      </c>
      <c r="F657" s="89" t="s">
        <v>3707</v>
      </c>
      <c r="G657" s="89">
        <v>1</v>
      </c>
      <c r="H657" s="91">
        <v>41491</v>
      </c>
      <c r="I657" s="92">
        <v>0.66666666666666663</v>
      </c>
      <c r="J657" s="89" t="s">
        <v>3708</v>
      </c>
      <c r="K657" s="90">
        <f t="shared" si="22"/>
        <v>21</v>
      </c>
    </row>
    <row r="658" spans="1:11" x14ac:dyDescent="0.3">
      <c r="A658" s="91">
        <v>41470</v>
      </c>
      <c r="B658" s="92">
        <v>0.58888888888888891</v>
      </c>
      <c r="C658" s="89" t="s">
        <v>10</v>
      </c>
      <c r="D658" s="89" t="s">
        <v>117</v>
      </c>
      <c r="E658" s="89" t="s">
        <v>1130</v>
      </c>
      <c r="F658" s="89" t="s">
        <v>3707</v>
      </c>
      <c r="G658" s="89">
        <v>1</v>
      </c>
      <c r="H658" s="91">
        <v>41502</v>
      </c>
      <c r="I658" s="92">
        <v>0.375</v>
      </c>
      <c r="J658" s="89" t="s">
        <v>4113</v>
      </c>
      <c r="K658" s="90">
        <f t="shared" si="22"/>
        <v>32</v>
      </c>
    </row>
    <row r="659" spans="1:11" x14ac:dyDescent="0.3">
      <c r="A659" s="91">
        <v>41494</v>
      </c>
      <c r="B659" s="92">
        <v>0.45833333333333331</v>
      </c>
      <c r="C659" s="89" t="s">
        <v>1153</v>
      </c>
      <c r="D659" s="89" t="s">
        <v>51</v>
      </c>
      <c r="E659" s="89" t="s">
        <v>1384</v>
      </c>
      <c r="F659" s="89" t="s">
        <v>3863</v>
      </c>
      <c r="G659" s="89">
        <v>1</v>
      </c>
      <c r="H659" s="91">
        <v>41494</v>
      </c>
      <c r="I659" s="92">
        <v>0.60416666666666663</v>
      </c>
      <c r="J659" s="89" t="s">
        <v>3864</v>
      </c>
      <c r="K659" s="90">
        <f t="shared" si="22"/>
        <v>0</v>
      </c>
    </row>
    <row r="660" spans="1:11" x14ac:dyDescent="0.3">
      <c r="A660" s="91">
        <v>41495</v>
      </c>
      <c r="B660" s="92">
        <v>0.49305555555555558</v>
      </c>
      <c r="C660" s="89" t="s">
        <v>1153</v>
      </c>
      <c r="D660" s="89" t="s">
        <v>61</v>
      </c>
      <c r="E660" s="89" t="s">
        <v>1025</v>
      </c>
      <c r="F660" s="89" t="s">
        <v>1026</v>
      </c>
      <c r="G660" s="89">
        <v>1</v>
      </c>
      <c r="H660" s="91">
        <v>41500</v>
      </c>
      <c r="I660" s="92">
        <v>0.61111111111111105</v>
      </c>
      <c r="J660" s="89" t="s">
        <v>4090</v>
      </c>
      <c r="K660" s="90">
        <f t="shared" si="22"/>
        <v>5</v>
      </c>
    </row>
    <row r="661" spans="1:11" x14ac:dyDescent="0.3">
      <c r="A661" s="91">
        <v>41508</v>
      </c>
      <c r="B661" s="92">
        <v>0.56180555555555556</v>
      </c>
      <c r="C661" s="89" t="s">
        <v>1153</v>
      </c>
      <c r="D661" s="89" t="s">
        <v>61</v>
      </c>
      <c r="E661" s="89" t="s">
        <v>1025</v>
      </c>
      <c r="F661" s="89" t="s">
        <v>1026</v>
      </c>
      <c r="G661" s="89">
        <v>1</v>
      </c>
      <c r="H661" s="91">
        <v>41513</v>
      </c>
      <c r="I661" s="92">
        <v>0.44375000000000003</v>
      </c>
      <c r="J661" s="89" t="s">
        <v>4498</v>
      </c>
      <c r="K661" s="90">
        <f t="shared" si="22"/>
        <v>5</v>
      </c>
    </row>
    <row r="662" spans="1:11" x14ac:dyDescent="0.3">
      <c r="A662" s="91">
        <v>41493</v>
      </c>
      <c r="B662" s="92">
        <v>0.75</v>
      </c>
      <c r="C662" s="89" t="s">
        <v>1153</v>
      </c>
      <c r="D662" s="89" t="s">
        <v>117</v>
      </c>
      <c r="E662" s="89" t="s">
        <v>4002</v>
      </c>
      <c r="F662" s="89" t="s">
        <v>4197</v>
      </c>
      <c r="G662" s="89">
        <v>1</v>
      </c>
      <c r="H662" s="91">
        <v>41499</v>
      </c>
      <c r="I662" s="92">
        <v>0.54861111111111105</v>
      </c>
      <c r="J662" s="89" t="s">
        <v>4003</v>
      </c>
      <c r="K662" s="90">
        <f t="shared" si="22"/>
        <v>6</v>
      </c>
    </row>
    <row r="663" spans="1:11" x14ac:dyDescent="0.3">
      <c r="A663" s="91">
        <v>41503</v>
      </c>
      <c r="B663" s="92">
        <v>0.47222222222222227</v>
      </c>
      <c r="C663" s="89" t="s">
        <v>1153</v>
      </c>
      <c r="D663" s="89" t="s">
        <v>117</v>
      </c>
      <c r="E663" s="89" t="s">
        <v>4002</v>
      </c>
      <c r="F663" s="89" t="s">
        <v>4197</v>
      </c>
      <c r="G663" s="89">
        <v>1</v>
      </c>
      <c r="H663" s="91">
        <v>41505</v>
      </c>
      <c r="I663" s="92">
        <v>0.52083333333333337</v>
      </c>
      <c r="J663" s="89" t="s">
        <v>4175</v>
      </c>
      <c r="K663" s="90">
        <f t="shared" si="22"/>
        <v>2</v>
      </c>
    </row>
    <row r="664" spans="1:11" x14ac:dyDescent="0.3">
      <c r="A664" s="91">
        <v>41474</v>
      </c>
      <c r="B664" s="92">
        <v>0.47916666666666669</v>
      </c>
      <c r="C664" s="89" t="s">
        <v>1153</v>
      </c>
      <c r="D664" s="89" t="s">
        <v>117</v>
      </c>
      <c r="E664" s="89" t="s">
        <v>4002</v>
      </c>
      <c r="F664" s="89" t="s">
        <v>4197</v>
      </c>
      <c r="G664" s="89">
        <v>1</v>
      </c>
      <c r="H664" s="91">
        <v>41505</v>
      </c>
      <c r="I664" s="92">
        <v>0.61875000000000002</v>
      </c>
      <c r="J664" s="89" t="s">
        <v>4175</v>
      </c>
      <c r="K664" s="90">
        <f t="shared" si="22"/>
        <v>31</v>
      </c>
    </row>
    <row r="665" spans="1:11" x14ac:dyDescent="0.3">
      <c r="A665" s="91">
        <v>41472</v>
      </c>
      <c r="B665" s="92">
        <v>0.59375</v>
      </c>
      <c r="C665" s="89" t="s">
        <v>3721</v>
      </c>
      <c r="D665" s="89" t="s">
        <v>117</v>
      </c>
      <c r="E665" s="89" t="s">
        <v>1874</v>
      </c>
      <c r="F665" s="89" t="s">
        <v>3740</v>
      </c>
      <c r="G665" s="89">
        <v>1</v>
      </c>
      <c r="H665" s="91">
        <v>41506</v>
      </c>
      <c r="I665" s="92">
        <v>0.45902777777777781</v>
      </c>
      <c r="J665" s="89" t="s">
        <v>4226</v>
      </c>
      <c r="K665" s="90">
        <f t="shared" si="22"/>
        <v>34</v>
      </c>
    </row>
    <row r="666" spans="1:11" x14ac:dyDescent="0.3">
      <c r="A666" s="91">
        <v>41478</v>
      </c>
      <c r="B666" s="92">
        <v>0.29166666666666669</v>
      </c>
      <c r="C666" s="89" t="s">
        <v>1153</v>
      </c>
      <c r="D666" s="89" t="s">
        <v>51</v>
      </c>
      <c r="E666" s="89" t="s">
        <v>2822</v>
      </c>
      <c r="F666" s="89" t="s">
        <v>4400</v>
      </c>
      <c r="G666" s="89">
        <v>1</v>
      </c>
      <c r="H666" s="91">
        <v>41488</v>
      </c>
      <c r="I666" s="92">
        <v>0.5625</v>
      </c>
      <c r="J666" s="89" t="s">
        <v>3650</v>
      </c>
      <c r="K666" s="90">
        <f t="shared" si="22"/>
        <v>10</v>
      </c>
    </row>
    <row r="667" spans="1:11" x14ac:dyDescent="0.3">
      <c r="A667" s="91">
        <v>41499</v>
      </c>
      <c r="B667" s="92">
        <v>0.29166666666666669</v>
      </c>
      <c r="C667" s="89" t="s">
        <v>1153</v>
      </c>
      <c r="D667" s="89" t="s">
        <v>51</v>
      </c>
      <c r="E667" s="89" t="s">
        <v>2822</v>
      </c>
      <c r="F667" s="89" t="s">
        <v>4400</v>
      </c>
      <c r="G667" s="89">
        <v>1</v>
      </c>
      <c r="H667" s="91">
        <v>41509</v>
      </c>
      <c r="I667" s="92">
        <v>0.50902777777777775</v>
      </c>
      <c r="J667" s="89" t="s">
        <v>4401</v>
      </c>
      <c r="K667" s="90">
        <f t="shared" si="22"/>
        <v>10</v>
      </c>
    </row>
    <row r="668" spans="1:11" x14ac:dyDescent="0.3">
      <c r="A668" s="91">
        <v>41492</v>
      </c>
      <c r="B668" s="92">
        <v>0.74305555555555547</v>
      </c>
      <c r="C668" s="89" t="s">
        <v>1153</v>
      </c>
      <c r="D668" s="89" t="s">
        <v>1233</v>
      </c>
      <c r="E668" s="89" t="s">
        <v>3823</v>
      </c>
      <c r="F668" s="89" t="s">
        <v>3824</v>
      </c>
      <c r="G668" s="89">
        <v>1</v>
      </c>
      <c r="H668" s="91">
        <v>41494</v>
      </c>
      <c r="I668" s="92">
        <v>0.54166666666666663</v>
      </c>
      <c r="J668" s="89" t="s">
        <v>3848</v>
      </c>
      <c r="K668" s="90">
        <f t="shared" si="22"/>
        <v>2</v>
      </c>
    </row>
    <row r="669" spans="1:11" x14ac:dyDescent="0.3">
      <c r="A669" s="91">
        <v>41492</v>
      </c>
      <c r="B669" s="92">
        <v>0.74305555555555547</v>
      </c>
      <c r="C669" s="89" t="s">
        <v>1153</v>
      </c>
      <c r="D669" s="89" t="s">
        <v>1233</v>
      </c>
      <c r="E669" s="89" t="s">
        <v>3823</v>
      </c>
      <c r="F669" s="89" t="s">
        <v>3824</v>
      </c>
      <c r="G669" s="89">
        <v>1</v>
      </c>
      <c r="H669" s="91">
        <v>41495</v>
      </c>
      <c r="I669" s="92">
        <v>0.58333333333333337</v>
      </c>
      <c r="J669" s="89" t="s">
        <v>3909</v>
      </c>
      <c r="K669" s="90">
        <f t="shared" si="22"/>
        <v>3</v>
      </c>
    </row>
    <row r="670" spans="1:11" x14ac:dyDescent="0.3">
      <c r="A670" s="91">
        <v>41514</v>
      </c>
      <c r="B670" s="92">
        <v>0.58333333333333337</v>
      </c>
      <c r="C670" s="89" t="s">
        <v>1153</v>
      </c>
      <c r="D670" s="89" t="s">
        <v>51</v>
      </c>
      <c r="E670" s="89" t="s">
        <v>4645</v>
      </c>
      <c r="F670" s="89" t="s">
        <v>4750</v>
      </c>
      <c r="G670" s="89">
        <v>1</v>
      </c>
      <c r="H670" s="91">
        <v>41516</v>
      </c>
      <c r="I670" s="92">
        <v>0.66666666666666663</v>
      </c>
      <c r="J670" s="89" t="s">
        <v>4658</v>
      </c>
      <c r="K670" s="90">
        <f t="shared" si="22"/>
        <v>2</v>
      </c>
    </row>
    <row r="671" spans="1:11" x14ac:dyDescent="0.3">
      <c r="A671" s="91">
        <v>41514</v>
      </c>
      <c r="B671" s="92">
        <v>0.58333333333333337</v>
      </c>
      <c r="C671" s="89" t="s">
        <v>1153</v>
      </c>
      <c r="D671" s="89" t="s">
        <v>51</v>
      </c>
      <c r="E671" s="89" t="s">
        <v>4645</v>
      </c>
      <c r="F671" s="89" t="s">
        <v>4750</v>
      </c>
      <c r="G671" s="89">
        <v>1</v>
      </c>
      <c r="H671" s="91">
        <v>41519</v>
      </c>
      <c r="I671" s="92">
        <v>0.64930555555555558</v>
      </c>
      <c r="J671" s="89" t="s">
        <v>4751</v>
      </c>
      <c r="K671" s="90">
        <f t="shared" si="22"/>
        <v>5</v>
      </c>
    </row>
    <row r="672" spans="1:11" x14ac:dyDescent="0.3">
      <c r="A672" s="91">
        <v>41438</v>
      </c>
      <c r="B672" s="92">
        <v>0.58888888888888891</v>
      </c>
      <c r="C672" s="89" t="s">
        <v>1153</v>
      </c>
      <c r="D672" s="89" t="s">
        <v>117</v>
      </c>
      <c r="E672" s="89" t="s">
        <v>1575</v>
      </c>
      <c r="F672" s="89" t="s">
        <v>3636</v>
      </c>
      <c r="G672" s="89">
        <v>1</v>
      </c>
      <c r="H672" s="91">
        <v>41492</v>
      </c>
      <c r="I672" s="92">
        <v>0.47430555555555554</v>
      </c>
      <c r="J672" s="89" t="s">
        <v>3724</v>
      </c>
      <c r="K672" s="90">
        <f t="shared" si="22"/>
        <v>54</v>
      </c>
    </row>
    <row r="673" spans="1:11" x14ac:dyDescent="0.3">
      <c r="A673" s="91">
        <v>41472</v>
      </c>
      <c r="B673" s="92">
        <v>0.5</v>
      </c>
      <c r="C673" s="89" t="s">
        <v>1153</v>
      </c>
      <c r="D673" s="89" t="s">
        <v>80</v>
      </c>
      <c r="E673" s="89" t="s">
        <v>1839</v>
      </c>
      <c r="F673" s="89" t="s">
        <v>2122</v>
      </c>
      <c r="G673" s="89">
        <v>1</v>
      </c>
      <c r="H673" s="91">
        <v>41506</v>
      </c>
      <c r="I673" s="92">
        <v>0.54305555555555551</v>
      </c>
      <c r="J673" s="89" t="s">
        <v>4249</v>
      </c>
      <c r="K673" s="90">
        <f t="shared" si="22"/>
        <v>34</v>
      </c>
    </row>
    <row r="674" spans="1:11" x14ac:dyDescent="0.3">
      <c r="A674" s="91">
        <v>41508</v>
      </c>
      <c r="B674" s="92">
        <v>0.5</v>
      </c>
      <c r="C674" s="89" t="s">
        <v>14</v>
      </c>
      <c r="D674" s="89" t="s">
        <v>80</v>
      </c>
      <c r="E674" s="89" t="s">
        <v>1839</v>
      </c>
      <c r="F674" s="89" t="s">
        <v>4373</v>
      </c>
      <c r="G674" s="89">
        <v>1</v>
      </c>
      <c r="H674" s="91">
        <v>41516</v>
      </c>
      <c r="I674" s="92">
        <v>0.54166666666666663</v>
      </c>
      <c r="J674" s="89" t="s">
        <v>4692</v>
      </c>
      <c r="K674" s="90">
        <f t="shared" ref="K674:K705" si="23">H674-A674</f>
        <v>8</v>
      </c>
    </row>
    <row r="675" spans="1:11" x14ac:dyDescent="0.3">
      <c r="A675" s="91">
        <v>41481</v>
      </c>
      <c r="B675" s="92">
        <v>0.66666666666666663</v>
      </c>
      <c r="C675" s="89" t="s">
        <v>1153</v>
      </c>
      <c r="D675" s="89" t="s">
        <v>51</v>
      </c>
      <c r="E675" s="89" t="s">
        <v>1381</v>
      </c>
      <c r="F675" s="89" t="s">
        <v>3781</v>
      </c>
      <c r="G675" s="89">
        <v>1</v>
      </c>
      <c r="H675" s="91">
        <v>41494</v>
      </c>
      <c r="I675" s="92">
        <v>0.54166666666666663</v>
      </c>
      <c r="J675" s="89" t="s">
        <v>3846</v>
      </c>
      <c r="K675" s="90">
        <f t="shared" si="23"/>
        <v>13</v>
      </c>
    </row>
    <row r="676" spans="1:11" x14ac:dyDescent="0.3">
      <c r="A676" s="91">
        <v>41505</v>
      </c>
      <c r="B676" s="92">
        <v>0.29166666666666669</v>
      </c>
      <c r="C676" s="89" t="s">
        <v>1153</v>
      </c>
      <c r="D676" s="89" t="s">
        <v>51</v>
      </c>
      <c r="E676" s="89" t="s">
        <v>1381</v>
      </c>
      <c r="F676" s="89" t="s">
        <v>3781</v>
      </c>
      <c r="G676" s="89">
        <v>1</v>
      </c>
      <c r="H676" s="91">
        <v>41519</v>
      </c>
      <c r="I676" s="92">
        <v>0.65277777777777779</v>
      </c>
      <c r="J676" s="89" t="s">
        <v>4752</v>
      </c>
      <c r="K676" s="90">
        <f t="shared" si="23"/>
        <v>14</v>
      </c>
    </row>
    <row r="677" spans="1:11" x14ac:dyDescent="0.3">
      <c r="A677" s="91">
        <v>41482</v>
      </c>
      <c r="B677" s="92">
        <v>0.75</v>
      </c>
      <c r="C677" s="89" t="s">
        <v>14</v>
      </c>
      <c r="D677" s="89" t="s">
        <v>2323</v>
      </c>
      <c r="E677" s="89" t="s">
        <v>3406</v>
      </c>
      <c r="F677" s="89" t="s">
        <v>716</v>
      </c>
      <c r="G677" s="89">
        <v>1</v>
      </c>
      <c r="H677" s="91">
        <v>41487</v>
      </c>
      <c r="I677" s="92">
        <v>0.65625</v>
      </c>
      <c r="J677" s="89" t="s">
        <v>3634</v>
      </c>
      <c r="K677" s="90">
        <f t="shared" si="23"/>
        <v>5</v>
      </c>
    </row>
    <row r="678" spans="1:11" x14ac:dyDescent="0.3">
      <c r="A678" s="91">
        <v>41481</v>
      </c>
      <c r="B678" s="92">
        <v>0.70833333333333337</v>
      </c>
      <c r="C678" s="89" t="s">
        <v>1162</v>
      </c>
      <c r="D678" s="89" t="s">
        <v>2657</v>
      </c>
      <c r="E678" s="89" t="s">
        <v>3406</v>
      </c>
      <c r="F678" s="89" t="s">
        <v>716</v>
      </c>
      <c r="G678" s="89">
        <v>1</v>
      </c>
      <c r="H678" s="91">
        <v>41494</v>
      </c>
      <c r="I678" s="92">
        <v>0.54166666666666663</v>
      </c>
      <c r="J678" s="89" t="s">
        <v>3847</v>
      </c>
      <c r="K678" s="90">
        <f t="shared" si="23"/>
        <v>13</v>
      </c>
    </row>
    <row r="679" spans="1:11" x14ac:dyDescent="0.3">
      <c r="A679" s="91">
        <v>41481</v>
      </c>
      <c r="B679" s="92">
        <v>0.70833333333333337</v>
      </c>
      <c r="C679" s="89" t="s">
        <v>1162</v>
      </c>
      <c r="D679" s="89" t="s">
        <v>2657</v>
      </c>
      <c r="E679" s="89" t="s">
        <v>3406</v>
      </c>
      <c r="F679" s="89" t="s">
        <v>716</v>
      </c>
      <c r="G679" s="89">
        <v>1</v>
      </c>
      <c r="H679" s="91">
        <v>41498</v>
      </c>
      <c r="I679" s="92"/>
      <c r="J679" s="89" t="s">
        <v>1105</v>
      </c>
      <c r="K679" s="90">
        <f t="shared" si="23"/>
        <v>17</v>
      </c>
    </row>
    <row r="680" spans="1:11" x14ac:dyDescent="0.3">
      <c r="A680" s="91">
        <v>41481</v>
      </c>
      <c r="B680" s="92">
        <v>0.70833333333333337</v>
      </c>
      <c r="C680" s="89" t="s">
        <v>1162</v>
      </c>
      <c r="D680" s="89" t="s">
        <v>2657</v>
      </c>
      <c r="E680" s="89" t="s">
        <v>3406</v>
      </c>
      <c r="F680" s="89" t="s">
        <v>716</v>
      </c>
      <c r="G680" s="89">
        <v>1</v>
      </c>
      <c r="H680" s="91">
        <v>41498</v>
      </c>
      <c r="I680" s="92"/>
      <c r="J680" s="89" t="s">
        <v>1105</v>
      </c>
      <c r="K680" s="90">
        <f t="shared" si="23"/>
        <v>17</v>
      </c>
    </row>
    <row r="681" spans="1:11" x14ac:dyDescent="0.3">
      <c r="A681" s="91">
        <v>41487</v>
      </c>
      <c r="B681" s="92">
        <v>0.4916666666666667</v>
      </c>
      <c r="C681" s="89" t="s">
        <v>1153</v>
      </c>
      <c r="D681" s="89" t="s">
        <v>117</v>
      </c>
      <c r="E681" s="89" t="s">
        <v>1514</v>
      </c>
      <c r="F681" s="89" t="s">
        <v>3671</v>
      </c>
      <c r="G681" s="89">
        <v>1</v>
      </c>
      <c r="H681" s="91">
        <v>41491</v>
      </c>
      <c r="I681" s="92">
        <v>0.5625</v>
      </c>
      <c r="J681" s="89" t="s">
        <v>3694</v>
      </c>
      <c r="K681" s="90">
        <f t="shared" si="23"/>
        <v>4</v>
      </c>
    </row>
    <row r="682" spans="1:11" x14ac:dyDescent="0.3">
      <c r="A682" s="91">
        <v>41473</v>
      </c>
      <c r="B682" s="92">
        <v>0.41666666666666669</v>
      </c>
      <c r="C682" s="89" t="s">
        <v>1153</v>
      </c>
      <c r="D682" s="89" t="s">
        <v>117</v>
      </c>
      <c r="E682" s="89" t="s">
        <v>666</v>
      </c>
      <c r="F682" s="89" t="s">
        <v>3636</v>
      </c>
      <c r="G682" s="89">
        <v>1</v>
      </c>
      <c r="H682" s="91">
        <v>41499</v>
      </c>
      <c r="I682" s="92">
        <v>0.625</v>
      </c>
      <c r="J682" s="89" t="s">
        <v>4023</v>
      </c>
      <c r="K682" s="90">
        <f t="shared" si="23"/>
        <v>26</v>
      </c>
    </row>
    <row r="683" spans="1:11" x14ac:dyDescent="0.3">
      <c r="A683" s="91">
        <v>41494</v>
      </c>
      <c r="B683" s="92">
        <v>0.68055555555555547</v>
      </c>
      <c r="C683" s="89" t="s">
        <v>1162</v>
      </c>
      <c r="D683" s="89" t="s">
        <v>3873</v>
      </c>
      <c r="E683" s="89" t="s">
        <v>3874</v>
      </c>
      <c r="F683" s="89" t="s">
        <v>716</v>
      </c>
      <c r="G683" s="89">
        <v>1</v>
      </c>
      <c r="H683" s="91">
        <v>41494</v>
      </c>
      <c r="I683" s="92">
        <v>0.68055555555555547</v>
      </c>
      <c r="J683" s="89" t="s">
        <v>3875</v>
      </c>
      <c r="K683" s="90">
        <f t="shared" si="23"/>
        <v>0</v>
      </c>
    </row>
    <row r="684" spans="1:11" x14ac:dyDescent="0.3">
      <c r="A684" s="91">
        <v>41494</v>
      </c>
      <c r="B684" s="92">
        <v>0.68055555555555547</v>
      </c>
      <c r="C684" s="89" t="s">
        <v>1162</v>
      </c>
      <c r="D684" s="89" t="s">
        <v>3873</v>
      </c>
      <c r="E684" s="89" t="s">
        <v>3874</v>
      </c>
      <c r="F684" s="89" t="s">
        <v>716</v>
      </c>
      <c r="G684" s="89">
        <v>1</v>
      </c>
      <c r="H684" s="91">
        <v>41494</v>
      </c>
      <c r="I684" s="92">
        <v>0.68055555555555547</v>
      </c>
      <c r="J684" s="89" t="s">
        <v>3876</v>
      </c>
      <c r="K684" s="90">
        <f t="shared" si="23"/>
        <v>0</v>
      </c>
    </row>
    <row r="685" spans="1:11" ht="20.25" customHeight="1" x14ac:dyDescent="0.3">
      <c r="A685" s="91">
        <v>41491</v>
      </c>
      <c r="B685" s="92">
        <v>0.74305555555555547</v>
      </c>
      <c r="C685" s="89" t="s">
        <v>1153</v>
      </c>
      <c r="D685" s="89" t="s">
        <v>117</v>
      </c>
      <c r="E685" s="89" t="s">
        <v>3783</v>
      </c>
      <c r="F685" s="89" t="s">
        <v>3784</v>
      </c>
      <c r="G685" s="89">
        <v>1</v>
      </c>
      <c r="H685" s="91">
        <v>41494</v>
      </c>
      <c r="I685" s="92">
        <v>0.54861111111111105</v>
      </c>
      <c r="J685" s="89" t="s">
        <v>3853</v>
      </c>
      <c r="K685" s="90">
        <f t="shared" si="23"/>
        <v>3</v>
      </c>
    </row>
    <row r="686" spans="1:11" ht="18.75" customHeight="1" x14ac:dyDescent="0.3">
      <c r="A686" s="91">
        <v>41512</v>
      </c>
      <c r="B686" s="92">
        <v>0.60416666666666663</v>
      </c>
      <c r="C686" s="89" t="s">
        <v>1676</v>
      </c>
      <c r="D686" s="89" t="s">
        <v>2032</v>
      </c>
      <c r="E686" s="89" t="s">
        <v>4488</v>
      </c>
      <c r="F686" s="89" t="s">
        <v>4489</v>
      </c>
      <c r="G686" s="89">
        <v>1</v>
      </c>
      <c r="H686" s="91">
        <v>41512</v>
      </c>
      <c r="I686" s="92">
        <v>0.70833333333333337</v>
      </c>
      <c r="J686" s="89" t="s">
        <v>4490</v>
      </c>
      <c r="K686" s="90">
        <f t="shared" si="23"/>
        <v>0</v>
      </c>
    </row>
    <row r="687" spans="1:11" x14ac:dyDescent="0.3">
      <c r="A687" s="91">
        <v>41512</v>
      </c>
      <c r="B687" s="92">
        <v>0.60416666666666663</v>
      </c>
      <c r="C687" s="89" t="s">
        <v>1676</v>
      </c>
      <c r="D687" s="89" t="s">
        <v>2032</v>
      </c>
      <c r="E687" s="89" t="s">
        <v>4488</v>
      </c>
      <c r="F687" s="89" t="s">
        <v>4489</v>
      </c>
      <c r="G687" s="89">
        <v>1</v>
      </c>
      <c r="H687" s="91">
        <v>41514</v>
      </c>
      <c r="I687" s="92">
        <v>0.56944444444444442</v>
      </c>
      <c r="J687" s="89" t="s">
        <v>4567</v>
      </c>
      <c r="K687" s="90">
        <f t="shared" si="23"/>
        <v>2</v>
      </c>
    </row>
    <row r="688" spans="1:11" x14ac:dyDescent="0.3">
      <c r="A688" s="91">
        <v>41512</v>
      </c>
      <c r="B688" s="92">
        <v>0.60416666666666663</v>
      </c>
      <c r="C688" s="89" t="s">
        <v>1676</v>
      </c>
      <c r="D688" s="89" t="s">
        <v>2032</v>
      </c>
      <c r="E688" s="89" t="s">
        <v>4488</v>
      </c>
      <c r="F688" s="89" t="s">
        <v>4489</v>
      </c>
      <c r="G688" s="89">
        <v>1</v>
      </c>
      <c r="H688" s="91"/>
      <c r="I688" s="92"/>
      <c r="K688" s="90">
        <f t="shared" si="23"/>
        <v>-41512</v>
      </c>
    </row>
    <row r="689" spans="1:11" x14ac:dyDescent="0.3">
      <c r="A689" s="91">
        <v>41496</v>
      </c>
      <c r="B689" s="92">
        <v>0.40625</v>
      </c>
      <c r="C689" s="89" t="s">
        <v>1830</v>
      </c>
      <c r="D689" s="89" t="s">
        <v>383</v>
      </c>
      <c r="E689" s="89" t="s">
        <v>4024</v>
      </c>
      <c r="F689" s="89" t="s">
        <v>107</v>
      </c>
      <c r="G689" s="89">
        <v>1</v>
      </c>
      <c r="H689" s="91">
        <v>41499</v>
      </c>
      <c r="I689" s="92">
        <v>0.625</v>
      </c>
      <c r="J689" s="89" t="s">
        <v>4025</v>
      </c>
      <c r="K689" s="90">
        <f t="shared" si="23"/>
        <v>3</v>
      </c>
    </row>
    <row r="690" spans="1:11" x14ac:dyDescent="0.3">
      <c r="A690" s="91">
        <v>41496</v>
      </c>
      <c r="B690" s="92">
        <v>0.40625</v>
      </c>
      <c r="C690" s="89" t="s">
        <v>1830</v>
      </c>
      <c r="D690" s="89" t="s">
        <v>383</v>
      </c>
      <c r="E690" s="89" t="s">
        <v>4024</v>
      </c>
      <c r="F690" s="89" t="s">
        <v>107</v>
      </c>
      <c r="G690" s="89">
        <v>1</v>
      </c>
      <c r="H690" s="91">
        <v>41499</v>
      </c>
      <c r="I690" s="92">
        <v>0.625</v>
      </c>
      <c r="J690" s="89" t="s">
        <v>4026</v>
      </c>
      <c r="K690" s="90">
        <f t="shared" si="23"/>
        <v>3</v>
      </c>
    </row>
    <row r="691" spans="1:11" ht="37.5" x14ac:dyDescent="0.3">
      <c r="A691" s="91">
        <v>41474</v>
      </c>
      <c r="B691" s="92">
        <v>0.56944444444444442</v>
      </c>
      <c r="C691" s="89" t="s">
        <v>1153</v>
      </c>
      <c r="D691" s="89" t="s">
        <v>117</v>
      </c>
      <c r="E691" s="89" t="s">
        <v>1419</v>
      </c>
      <c r="F691" s="89" t="s">
        <v>2122</v>
      </c>
      <c r="G691" s="89">
        <v>1</v>
      </c>
      <c r="H691" s="91">
        <v>41495</v>
      </c>
      <c r="I691" s="92">
        <v>0.5</v>
      </c>
      <c r="J691" s="89" t="s">
        <v>3941</v>
      </c>
      <c r="K691" s="90">
        <f t="shared" si="23"/>
        <v>21</v>
      </c>
    </row>
    <row r="692" spans="1:11" x14ac:dyDescent="0.3">
      <c r="A692" s="91"/>
      <c r="B692" s="92">
        <v>0.56944444444444442</v>
      </c>
      <c r="C692" s="89" t="s">
        <v>1153</v>
      </c>
      <c r="D692" s="89" t="s">
        <v>117</v>
      </c>
      <c r="E692" s="89" t="s">
        <v>1419</v>
      </c>
      <c r="F692" s="89" t="s">
        <v>2122</v>
      </c>
      <c r="G692" s="89">
        <v>1</v>
      </c>
      <c r="H692" s="91">
        <v>41502</v>
      </c>
      <c r="I692" s="92">
        <v>0.375</v>
      </c>
      <c r="J692" s="89" t="s">
        <v>4124</v>
      </c>
      <c r="K692" s="90">
        <f t="shared" si="23"/>
        <v>41502</v>
      </c>
    </row>
    <row r="693" spans="1:11" x14ac:dyDescent="0.3">
      <c r="A693" s="91">
        <v>41501</v>
      </c>
      <c r="B693" s="92">
        <v>0.875</v>
      </c>
      <c r="C693" s="89" t="s">
        <v>1162</v>
      </c>
      <c r="D693" s="89" t="s">
        <v>2657</v>
      </c>
      <c r="E693" s="89" t="s">
        <v>4150</v>
      </c>
      <c r="F693" s="89" t="s">
        <v>1347</v>
      </c>
      <c r="G693" s="89">
        <v>1</v>
      </c>
      <c r="H693" s="91">
        <v>41502</v>
      </c>
      <c r="I693" s="92">
        <v>0.4861111111111111</v>
      </c>
      <c r="J693" s="89" t="s">
        <v>4151</v>
      </c>
      <c r="K693" s="90">
        <f t="shared" si="23"/>
        <v>1</v>
      </c>
    </row>
    <row r="694" spans="1:11" x14ac:dyDescent="0.3">
      <c r="A694" s="91">
        <v>41501</v>
      </c>
      <c r="B694" s="92">
        <v>0.875</v>
      </c>
      <c r="C694" s="89" t="s">
        <v>1162</v>
      </c>
      <c r="D694" s="89" t="s">
        <v>2657</v>
      </c>
      <c r="E694" s="89" t="s">
        <v>4150</v>
      </c>
      <c r="F694" s="89" t="s">
        <v>1347</v>
      </c>
      <c r="G694" s="89">
        <v>1</v>
      </c>
      <c r="H694" s="91">
        <v>41502</v>
      </c>
      <c r="I694" s="92">
        <v>0.4861111111111111</v>
      </c>
      <c r="J694" s="89" t="s">
        <v>4152</v>
      </c>
      <c r="K694" s="90">
        <f t="shared" si="23"/>
        <v>1</v>
      </c>
    </row>
    <row r="695" spans="1:11" x14ac:dyDescent="0.3">
      <c r="A695" s="91">
        <v>41488</v>
      </c>
      <c r="B695" s="92">
        <v>0.70624999999999993</v>
      </c>
      <c r="C695" s="89" t="s">
        <v>14</v>
      </c>
      <c r="D695" s="89" t="s">
        <v>2500</v>
      </c>
      <c r="E695" s="89" t="s">
        <v>3299</v>
      </c>
      <c r="F695" s="89" t="s">
        <v>3669</v>
      </c>
      <c r="G695" s="89">
        <v>1</v>
      </c>
      <c r="H695" s="91">
        <v>41488</v>
      </c>
      <c r="I695" s="92">
        <v>0.7284722222222223</v>
      </c>
      <c r="J695" s="89" t="s">
        <v>1700</v>
      </c>
      <c r="K695" s="90">
        <f t="shared" si="23"/>
        <v>0</v>
      </c>
    </row>
    <row r="696" spans="1:11" x14ac:dyDescent="0.3">
      <c r="A696" s="91">
        <v>41495</v>
      </c>
      <c r="B696" s="92">
        <v>0.48055555555555557</v>
      </c>
      <c r="C696" s="89" t="s">
        <v>1162</v>
      </c>
      <c r="D696" s="89" t="s">
        <v>2597</v>
      </c>
      <c r="E696" s="89" t="s">
        <v>2108</v>
      </c>
      <c r="F696" s="89" t="s">
        <v>2904</v>
      </c>
      <c r="G696" s="89">
        <v>1</v>
      </c>
      <c r="H696" s="91">
        <v>41506</v>
      </c>
      <c r="I696" s="92">
        <v>0.58333333333333337</v>
      </c>
      <c r="J696" s="89" t="s">
        <v>4253</v>
      </c>
      <c r="K696" s="90">
        <f t="shared" si="23"/>
        <v>11</v>
      </c>
    </row>
    <row r="697" spans="1:11" ht="20.100000000000001" customHeight="1" x14ac:dyDescent="0.3">
      <c r="A697" s="91">
        <v>41492</v>
      </c>
      <c r="B697" s="92">
        <v>0.35416666666666669</v>
      </c>
      <c r="C697" s="89" t="s">
        <v>1153</v>
      </c>
      <c r="D697" s="89" t="s">
        <v>2087</v>
      </c>
      <c r="E697" s="89" t="s">
        <v>2088</v>
      </c>
      <c r="F697" s="89" t="s">
        <v>4256</v>
      </c>
      <c r="G697" s="89">
        <v>1</v>
      </c>
      <c r="H697" s="91">
        <v>41506</v>
      </c>
      <c r="I697" s="92">
        <v>0.58333333333333337</v>
      </c>
      <c r="J697" s="89" t="s">
        <v>4257</v>
      </c>
      <c r="K697" s="90">
        <f t="shared" si="23"/>
        <v>14</v>
      </c>
    </row>
    <row r="698" spans="1:11" x14ac:dyDescent="0.3">
      <c r="A698" s="91">
        <v>41501</v>
      </c>
      <c r="B698" s="92">
        <v>0.875</v>
      </c>
      <c r="C698" s="89" t="s">
        <v>1162</v>
      </c>
      <c r="D698" s="89" t="s">
        <v>2657</v>
      </c>
      <c r="E698" s="89" t="s">
        <v>4136</v>
      </c>
      <c r="F698" s="89" t="s">
        <v>107</v>
      </c>
      <c r="G698" s="89">
        <v>1</v>
      </c>
      <c r="H698" s="91">
        <v>41502</v>
      </c>
      <c r="I698" s="92">
        <v>0.41666666666666669</v>
      </c>
      <c r="J698" s="89" t="s">
        <v>4137</v>
      </c>
      <c r="K698" s="90">
        <f t="shared" si="23"/>
        <v>1</v>
      </c>
    </row>
    <row r="699" spans="1:11" x14ac:dyDescent="0.3">
      <c r="A699" s="91">
        <v>41503</v>
      </c>
      <c r="B699" s="92">
        <v>0.70833333333333337</v>
      </c>
      <c r="C699" s="89" t="s">
        <v>1676</v>
      </c>
      <c r="D699" s="89" t="s">
        <v>784</v>
      </c>
      <c r="E699" s="89" t="s">
        <v>4136</v>
      </c>
      <c r="F699" s="89" t="s">
        <v>4326</v>
      </c>
      <c r="G699" s="89">
        <v>1</v>
      </c>
      <c r="H699" s="91">
        <v>41505</v>
      </c>
      <c r="I699" s="92">
        <v>0.54166666666666663</v>
      </c>
      <c r="J699" s="89" t="s">
        <v>3585</v>
      </c>
      <c r="K699" s="90">
        <f t="shared" si="23"/>
        <v>2</v>
      </c>
    </row>
    <row r="700" spans="1:11" x14ac:dyDescent="0.3">
      <c r="A700" s="91">
        <v>41503</v>
      </c>
      <c r="B700" s="92">
        <v>0.70833333333333337</v>
      </c>
      <c r="C700" s="89" t="s">
        <v>1676</v>
      </c>
      <c r="D700" s="89" t="s">
        <v>784</v>
      </c>
      <c r="E700" s="89" t="s">
        <v>4136</v>
      </c>
      <c r="F700" s="89" t="s">
        <v>4326</v>
      </c>
      <c r="G700" s="89">
        <v>1</v>
      </c>
      <c r="H700" s="91">
        <v>41505</v>
      </c>
      <c r="I700" s="92">
        <v>0.54166666666666663</v>
      </c>
      <c r="J700" s="89" t="s">
        <v>3494</v>
      </c>
      <c r="K700" s="90">
        <f t="shared" si="23"/>
        <v>2</v>
      </c>
    </row>
    <row r="701" spans="1:11" x14ac:dyDescent="0.3">
      <c r="A701" s="91">
        <v>41507</v>
      </c>
      <c r="B701" s="92">
        <v>0.625</v>
      </c>
      <c r="C701" s="89" t="s">
        <v>1830</v>
      </c>
      <c r="D701" s="89" t="s">
        <v>2323</v>
      </c>
      <c r="E701" s="89" t="s">
        <v>4136</v>
      </c>
      <c r="F701" s="89" t="s">
        <v>107</v>
      </c>
      <c r="G701" s="89">
        <v>1</v>
      </c>
      <c r="H701" s="91">
        <v>41507</v>
      </c>
      <c r="I701" s="92">
        <v>0.72222222222222221</v>
      </c>
      <c r="J701" s="89" t="s">
        <v>4335</v>
      </c>
      <c r="K701" s="90">
        <f t="shared" si="23"/>
        <v>0</v>
      </c>
    </row>
    <row r="702" spans="1:11" x14ac:dyDescent="0.3">
      <c r="A702" s="91">
        <v>41507</v>
      </c>
      <c r="B702" s="92">
        <v>0.625</v>
      </c>
      <c r="C702" s="89" t="s">
        <v>1830</v>
      </c>
      <c r="D702" s="89" t="s">
        <v>2323</v>
      </c>
      <c r="E702" s="89" t="s">
        <v>4136</v>
      </c>
      <c r="F702" s="89" t="s">
        <v>107</v>
      </c>
      <c r="G702" s="89">
        <v>1</v>
      </c>
      <c r="H702" s="91">
        <v>41507</v>
      </c>
      <c r="I702" s="92">
        <v>0.72222222222222221</v>
      </c>
      <c r="J702" s="89" t="s">
        <v>4336</v>
      </c>
      <c r="K702" s="90">
        <f t="shared" si="23"/>
        <v>0</v>
      </c>
    </row>
    <row r="703" spans="1:11" x14ac:dyDescent="0.3">
      <c r="A703" s="91">
        <v>41472</v>
      </c>
      <c r="B703" s="92">
        <v>0.46875</v>
      </c>
      <c r="C703" s="89" t="s">
        <v>1153</v>
      </c>
      <c r="D703" s="89" t="s">
        <v>117</v>
      </c>
      <c r="E703" s="89" t="s">
        <v>252</v>
      </c>
      <c r="F703" s="89" t="s">
        <v>975</v>
      </c>
      <c r="G703" s="89">
        <v>1</v>
      </c>
      <c r="H703" s="91">
        <v>41508</v>
      </c>
      <c r="I703" s="92">
        <v>0.54375000000000007</v>
      </c>
      <c r="J703" s="89" t="s">
        <v>4349</v>
      </c>
      <c r="K703" s="90">
        <f t="shared" si="23"/>
        <v>36</v>
      </c>
    </row>
    <row r="704" spans="1:11" x14ac:dyDescent="0.3">
      <c r="A704" s="91">
        <v>41472</v>
      </c>
      <c r="B704" s="92">
        <v>0.59375</v>
      </c>
      <c r="C704" s="89" t="s">
        <v>1153</v>
      </c>
      <c r="D704" s="89" t="s">
        <v>117</v>
      </c>
      <c r="E704" s="89" t="s">
        <v>252</v>
      </c>
      <c r="F704" s="89" t="s">
        <v>4164</v>
      </c>
      <c r="G704" s="89">
        <v>1</v>
      </c>
      <c r="H704" s="91">
        <v>41509</v>
      </c>
      <c r="I704" s="92">
        <v>0.48541666666666666</v>
      </c>
      <c r="J704" s="89" t="s">
        <v>4396</v>
      </c>
      <c r="K704" s="90">
        <f t="shared" si="23"/>
        <v>37</v>
      </c>
    </row>
    <row r="705" spans="1:11" x14ac:dyDescent="0.3">
      <c r="A705" s="91">
        <v>41474</v>
      </c>
      <c r="B705" s="92">
        <v>0.625</v>
      </c>
      <c r="C705" s="89" t="s">
        <v>1153</v>
      </c>
      <c r="D705" s="89" t="s">
        <v>80</v>
      </c>
      <c r="E705" s="89" t="s">
        <v>847</v>
      </c>
      <c r="F705" s="89" t="s">
        <v>3782</v>
      </c>
      <c r="G705" s="89">
        <v>1</v>
      </c>
      <c r="H705" s="91">
        <v>41498</v>
      </c>
      <c r="I705" s="92">
        <v>0.45833333333333331</v>
      </c>
      <c r="J705" s="89" t="s">
        <v>3950</v>
      </c>
      <c r="K705" s="90">
        <f t="shared" si="23"/>
        <v>24</v>
      </c>
    </row>
    <row r="706" spans="1:11" x14ac:dyDescent="0.3">
      <c r="A706" s="91">
        <v>41444</v>
      </c>
      <c r="B706" s="92">
        <v>0.66666666666666663</v>
      </c>
      <c r="C706" s="89" t="s">
        <v>1153</v>
      </c>
      <c r="D706" s="89" t="s">
        <v>117</v>
      </c>
      <c r="E706" s="89" t="s">
        <v>854</v>
      </c>
      <c r="F706" s="89" t="s">
        <v>937</v>
      </c>
      <c r="G706" s="89">
        <v>1</v>
      </c>
      <c r="H706" s="91">
        <v>41495</v>
      </c>
      <c r="I706" s="92">
        <v>0.4916666666666667</v>
      </c>
      <c r="J706" s="89" t="s">
        <v>3895</v>
      </c>
      <c r="K706" s="90">
        <f t="shared" ref="K706:K723" si="24">H706-A706</f>
        <v>51</v>
      </c>
    </row>
    <row r="707" spans="1:11" x14ac:dyDescent="0.3">
      <c r="A707" s="91">
        <v>41509</v>
      </c>
      <c r="B707" s="92">
        <v>0.4597222222222222</v>
      </c>
      <c r="C707" s="89" t="s">
        <v>1676</v>
      </c>
      <c r="D707" s="89" t="s">
        <v>2247</v>
      </c>
      <c r="E707" s="89" t="s">
        <v>4405</v>
      </c>
      <c r="F707" s="89" t="s">
        <v>4406</v>
      </c>
      <c r="G707" s="89">
        <v>1</v>
      </c>
      <c r="H707" s="91">
        <v>41509</v>
      </c>
      <c r="I707" s="92">
        <v>0.51458333333333328</v>
      </c>
      <c r="J707" s="89" t="s">
        <v>4407</v>
      </c>
      <c r="K707" s="90">
        <f t="shared" si="24"/>
        <v>0</v>
      </c>
    </row>
    <row r="708" spans="1:11" ht="22.5" customHeight="1" x14ac:dyDescent="0.3">
      <c r="A708" s="91">
        <v>41509</v>
      </c>
      <c r="B708" s="92">
        <v>0.4597222222222222</v>
      </c>
      <c r="C708" s="89" t="s">
        <v>1676</v>
      </c>
      <c r="D708" s="89" t="s">
        <v>2247</v>
      </c>
      <c r="E708" s="89" t="s">
        <v>4405</v>
      </c>
      <c r="F708" s="89" t="s">
        <v>4406</v>
      </c>
      <c r="G708" s="89">
        <v>1</v>
      </c>
      <c r="H708" s="91">
        <v>41509</v>
      </c>
      <c r="I708" s="92">
        <v>0.51458333333333328</v>
      </c>
      <c r="J708" s="89" t="s">
        <v>4408</v>
      </c>
      <c r="K708" s="90">
        <f t="shared" si="24"/>
        <v>0</v>
      </c>
    </row>
    <row r="709" spans="1:11" x14ac:dyDescent="0.3">
      <c r="A709" s="91">
        <v>41484</v>
      </c>
      <c r="B709" s="92">
        <v>0.43124999999999997</v>
      </c>
      <c r="C709" s="89" t="s">
        <v>1153</v>
      </c>
      <c r="D709" s="89" t="s">
        <v>117</v>
      </c>
      <c r="E709" s="89" t="s">
        <v>452</v>
      </c>
      <c r="F709" s="89" t="s">
        <v>3610</v>
      </c>
      <c r="G709" s="89">
        <v>1</v>
      </c>
      <c r="H709" s="91">
        <v>41487</v>
      </c>
      <c r="I709" s="92">
        <v>0.5625</v>
      </c>
      <c r="J709" s="89" t="s">
        <v>3625</v>
      </c>
      <c r="K709" s="90">
        <f t="shared" si="24"/>
        <v>3</v>
      </c>
    </row>
    <row r="710" spans="1:11" x14ac:dyDescent="0.3">
      <c r="A710" s="91">
        <v>41481</v>
      </c>
      <c r="B710" s="92">
        <v>0.43124999999999997</v>
      </c>
      <c r="C710" s="89" t="s">
        <v>1153</v>
      </c>
      <c r="D710" s="89" t="s">
        <v>117</v>
      </c>
      <c r="E710" s="89" t="s">
        <v>452</v>
      </c>
      <c r="F710" s="89" t="s">
        <v>3644</v>
      </c>
      <c r="G710" s="89">
        <v>1</v>
      </c>
      <c r="H710" s="91">
        <v>41488</v>
      </c>
      <c r="I710" s="92">
        <v>0.5625</v>
      </c>
      <c r="J710" s="89" t="s">
        <v>3645</v>
      </c>
      <c r="K710" s="90">
        <f t="shared" si="24"/>
        <v>7</v>
      </c>
    </row>
    <row r="711" spans="1:11" x14ac:dyDescent="0.3">
      <c r="A711" s="91">
        <v>41488</v>
      </c>
      <c r="B711" s="92">
        <v>0.58333333333333337</v>
      </c>
      <c r="C711" s="89" t="s">
        <v>1153</v>
      </c>
      <c r="D711" s="89" t="s">
        <v>117</v>
      </c>
      <c r="E711" s="89" t="s">
        <v>452</v>
      </c>
      <c r="F711" s="89" t="s">
        <v>1745</v>
      </c>
      <c r="G711" s="89">
        <v>1</v>
      </c>
      <c r="H711" s="91">
        <v>41493</v>
      </c>
      <c r="I711" s="92">
        <v>0.4770833333333333</v>
      </c>
      <c r="J711" s="89" t="s">
        <v>3797</v>
      </c>
      <c r="K711" s="90">
        <f t="shared" si="24"/>
        <v>5</v>
      </c>
    </row>
    <row r="712" spans="1:11" x14ac:dyDescent="0.3">
      <c r="A712" s="91">
        <v>41488</v>
      </c>
      <c r="B712" s="92">
        <v>0.58333333333333337</v>
      </c>
      <c r="C712" s="89" t="s">
        <v>1153</v>
      </c>
      <c r="D712" s="89" t="s">
        <v>117</v>
      </c>
      <c r="E712" s="89" t="s">
        <v>452</v>
      </c>
      <c r="F712" s="89" t="s">
        <v>1745</v>
      </c>
      <c r="G712" s="89">
        <v>1</v>
      </c>
      <c r="H712" s="91">
        <v>41495</v>
      </c>
      <c r="I712" s="92">
        <v>0.47986111111111113</v>
      </c>
      <c r="J712" s="89" t="s">
        <v>3886</v>
      </c>
      <c r="K712" s="90">
        <f t="shared" si="24"/>
        <v>7</v>
      </c>
    </row>
    <row r="713" spans="1:11" x14ac:dyDescent="0.3">
      <c r="A713" s="91">
        <v>41495</v>
      </c>
      <c r="B713" s="92">
        <v>0.76041666666666663</v>
      </c>
      <c r="C713" s="89" t="s">
        <v>1153</v>
      </c>
      <c r="D713" s="89" t="s">
        <v>117</v>
      </c>
      <c r="E713" s="89" t="s">
        <v>452</v>
      </c>
      <c r="F713" s="89" t="s">
        <v>1745</v>
      </c>
      <c r="G713" s="89">
        <v>1</v>
      </c>
      <c r="H713" s="91">
        <v>41500</v>
      </c>
      <c r="I713" s="92">
        <v>0.52083333333333337</v>
      </c>
      <c r="J713" s="89" t="s">
        <v>4001</v>
      </c>
      <c r="K713" s="90">
        <f t="shared" si="24"/>
        <v>5</v>
      </c>
    </row>
    <row r="714" spans="1:11" x14ac:dyDescent="0.3">
      <c r="A714" s="91">
        <v>41497</v>
      </c>
      <c r="B714" s="92">
        <v>0.46875</v>
      </c>
      <c r="C714" s="89" t="s">
        <v>1676</v>
      </c>
      <c r="D714" s="89" t="s">
        <v>784</v>
      </c>
      <c r="E714" s="89" t="s">
        <v>452</v>
      </c>
      <c r="F714" s="89" t="s">
        <v>1745</v>
      </c>
      <c r="G714" s="89">
        <v>1</v>
      </c>
      <c r="H714" s="91">
        <v>41498</v>
      </c>
      <c r="I714" s="92">
        <v>0.45833333333333331</v>
      </c>
      <c r="J714" s="89" t="s">
        <v>3948</v>
      </c>
      <c r="K714" s="90">
        <f t="shared" si="24"/>
        <v>1</v>
      </c>
    </row>
    <row r="715" spans="1:11" x14ac:dyDescent="0.3">
      <c r="A715" s="91">
        <v>41497</v>
      </c>
      <c r="B715" s="92">
        <v>0.46875</v>
      </c>
      <c r="C715" s="89" t="s">
        <v>1676</v>
      </c>
      <c r="D715" s="89" t="s">
        <v>784</v>
      </c>
      <c r="E715" s="89" t="s">
        <v>452</v>
      </c>
      <c r="F715" s="89" t="s">
        <v>1745</v>
      </c>
      <c r="G715" s="89">
        <v>1</v>
      </c>
      <c r="H715" s="91">
        <v>41499</v>
      </c>
      <c r="I715" s="92">
        <v>0.54861111111111105</v>
      </c>
      <c r="J715" s="89" t="s">
        <v>4076</v>
      </c>
      <c r="K715" s="90">
        <f t="shared" si="24"/>
        <v>2</v>
      </c>
    </row>
    <row r="716" spans="1:11" x14ac:dyDescent="0.3">
      <c r="A716" s="91">
        <v>41501</v>
      </c>
      <c r="B716" s="92">
        <v>0.33333333333333331</v>
      </c>
      <c r="C716" s="89" t="s">
        <v>1676</v>
      </c>
      <c r="D716" s="89" t="s">
        <v>784</v>
      </c>
      <c r="E716" s="89" t="s">
        <v>452</v>
      </c>
      <c r="F716" s="89" t="s">
        <v>1745</v>
      </c>
      <c r="G716" s="89">
        <v>1</v>
      </c>
      <c r="H716" s="91">
        <v>41501</v>
      </c>
      <c r="I716" s="92">
        <v>0.73611111111111116</v>
      </c>
      <c r="J716" s="89" t="s">
        <v>3886</v>
      </c>
      <c r="K716" s="90">
        <f t="shared" si="24"/>
        <v>0</v>
      </c>
    </row>
    <row r="717" spans="1:11" x14ac:dyDescent="0.3">
      <c r="A717" s="91">
        <v>41502</v>
      </c>
      <c r="B717" s="92">
        <v>0.73263888888888884</v>
      </c>
      <c r="C717" s="89" t="s">
        <v>1676</v>
      </c>
      <c r="D717" s="89" t="s">
        <v>784</v>
      </c>
      <c r="E717" s="89" t="s">
        <v>452</v>
      </c>
      <c r="F717" s="89" t="s">
        <v>1745</v>
      </c>
      <c r="G717" s="89">
        <v>1</v>
      </c>
      <c r="H717" s="91">
        <v>41502</v>
      </c>
      <c r="I717" s="92">
        <v>0.76041666666666663</v>
      </c>
      <c r="J717" s="89" t="s">
        <v>4080</v>
      </c>
      <c r="K717" s="90">
        <f t="shared" si="24"/>
        <v>0</v>
      </c>
    </row>
    <row r="718" spans="1:11" x14ac:dyDescent="0.3">
      <c r="A718" s="91">
        <v>41502</v>
      </c>
      <c r="B718" s="92">
        <v>0.73263888888888884</v>
      </c>
      <c r="C718" s="89" t="s">
        <v>1676</v>
      </c>
      <c r="D718" s="89" t="s">
        <v>784</v>
      </c>
      <c r="E718" s="89" t="s">
        <v>452</v>
      </c>
      <c r="F718" s="89" t="s">
        <v>1745</v>
      </c>
      <c r="G718" s="89">
        <v>1</v>
      </c>
      <c r="H718" s="91">
        <v>41508</v>
      </c>
      <c r="I718" s="92">
        <v>0.67708333333333337</v>
      </c>
      <c r="J718" s="89" t="s">
        <v>4372</v>
      </c>
      <c r="K718" s="90">
        <f t="shared" si="24"/>
        <v>6</v>
      </c>
    </row>
    <row r="719" spans="1:11" x14ac:dyDescent="0.3">
      <c r="A719" s="91">
        <v>41505</v>
      </c>
      <c r="B719" s="92">
        <v>0.69444444444444453</v>
      </c>
      <c r="C719" s="89" t="s">
        <v>1676</v>
      </c>
      <c r="D719" s="89" t="s">
        <v>784</v>
      </c>
      <c r="E719" s="89" t="s">
        <v>452</v>
      </c>
      <c r="F719" s="89" t="s">
        <v>1745</v>
      </c>
      <c r="G719" s="89">
        <v>1</v>
      </c>
      <c r="H719" s="91">
        <v>41509</v>
      </c>
      <c r="I719" s="92">
        <v>0.69444444444444453</v>
      </c>
      <c r="J719" s="89" t="s">
        <v>4451</v>
      </c>
      <c r="K719" s="90">
        <f t="shared" si="24"/>
        <v>4</v>
      </c>
    </row>
    <row r="720" spans="1:11" x14ac:dyDescent="0.3">
      <c r="A720" s="91">
        <v>41505</v>
      </c>
      <c r="B720" s="92">
        <v>0.69444444444444453</v>
      </c>
      <c r="C720" s="89" t="s">
        <v>1676</v>
      </c>
      <c r="D720" s="89" t="s">
        <v>784</v>
      </c>
      <c r="E720" s="89" t="s">
        <v>452</v>
      </c>
      <c r="F720" s="89" t="s">
        <v>1745</v>
      </c>
      <c r="G720" s="89">
        <v>1</v>
      </c>
      <c r="H720" s="91">
        <v>41512</v>
      </c>
      <c r="I720" s="92">
        <v>0.46111111111111108</v>
      </c>
      <c r="J720" s="89" t="s">
        <v>4452</v>
      </c>
      <c r="K720" s="90">
        <f t="shared" si="24"/>
        <v>7</v>
      </c>
    </row>
    <row r="721" spans="1:11" x14ac:dyDescent="0.3">
      <c r="A721" s="91">
        <v>41512</v>
      </c>
      <c r="B721" s="92">
        <v>0.95833333333333337</v>
      </c>
      <c r="C721" s="89" t="s">
        <v>1676</v>
      </c>
      <c r="D721" s="89" t="s">
        <v>784</v>
      </c>
      <c r="E721" s="89" t="s">
        <v>452</v>
      </c>
      <c r="F721" s="89" t="s">
        <v>1745</v>
      </c>
      <c r="G721" s="89">
        <v>1</v>
      </c>
      <c r="H721" s="91">
        <v>41515</v>
      </c>
      <c r="I721" s="92">
        <v>0.5</v>
      </c>
      <c r="J721" s="89" t="s">
        <v>4594</v>
      </c>
      <c r="K721" s="90">
        <f t="shared" si="24"/>
        <v>3</v>
      </c>
    </row>
    <row r="722" spans="1:11" x14ac:dyDescent="0.3">
      <c r="A722" s="91">
        <v>41512</v>
      </c>
      <c r="B722" s="92">
        <v>0.95833333333333337</v>
      </c>
      <c r="C722" s="89" t="s">
        <v>1676</v>
      </c>
      <c r="D722" s="89" t="s">
        <v>784</v>
      </c>
      <c r="E722" s="89" t="s">
        <v>452</v>
      </c>
      <c r="F722" s="89" t="s">
        <v>1745</v>
      </c>
      <c r="G722" s="89">
        <v>1</v>
      </c>
      <c r="H722" s="91">
        <v>41515</v>
      </c>
      <c r="I722" s="92">
        <v>0.5</v>
      </c>
      <c r="J722" s="89" t="s">
        <v>4595</v>
      </c>
      <c r="K722" s="90">
        <f t="shared" si="24"/>
        <v>3</v>
      </c>
    </row>
    <row r="723" spans="1:11" x14ac:dyDescent="0.3">
      <c r="A723" s="91">
        <v>41514</v>
      </c>
      <c r="B723" s="92">
        <v>0.43472222222222223</v>
      </c>
      <c r="C723" s="89" t="s">
        <v>1676</v>
      </c>
      <c r="D723" s="89" t="s">
        <v>784</v>
      </c>
      <c r="E723" s="89" t="s">
        <v>452</v>
      </c>
      <c r="F723" s="89" t="s">
        <v>1745</v>
      </c>
      <c r="G723" s="89">
        <v>1</v>
      </c>
      <c r="H723" s="91">
        <v>41516</v>
      </c>
      <c r="I723" s="92">
        <v>0.625</v>
      </c>
      <c r="J723" s="89" t="s">
        <v>4685</v>
      </c>
      <c r="K723" s="90">
        <f t="shared" si="24"/>
        <v>2</v>
      </c>
    </row>
    <row r="724" spans="1:11" ht="37.5" x14ac:dyDescent="0.3">
      <c r="A724" s="91">
        <v>41495</v>
      </c>
      <c r="B724" s="92">
        <v>0.76041666666666663</v>
      </c>
      <c r="C724" s="89" t="s">
        <v>10</v>
      </c>
      <c r="D724" s="89" t="s">
        <v>117</v>
      </c>
      <c r="E724" s="89" t="s">
        <v>452</v>
      </c>
      <c r="F724" s="89" t="s">
        <v>1745</v>
      </c>
      <c r="G724" s="89">
        <v>1</v>
      </c>
      <c r="H724" s="91">
        <v>41506</v>
      </c>
      <c r="I724" s="92">
        <v>0.49027777777777781</v>
      </c>
      <c r="J724" s="89" t="s">
        <v>4242</v>
      </c>
      <c r="K724" s="90"/>
    </row>
    <row r="725" spans="1:11" x14ac:dyDescent="0.3">
      <c r="A725" s="91">
        <v>41479</v>
      </c>
      <c r="B725" s="92">
        <v>0.29166666666666669</v>
      </c>
      <c r="C725" s="89" t="s">
        <v>1153</v>
      </c>
      <c r="D725" s="89" t="s">
        <v>51</v>
      </c>
      <c r="E725" s="89" t="s">
        <v>1004</v>
      </c>
      <c r="F725" s="89" t="s">
        <v>3649</v>
      </c>
      <c r="G725" s="89">
        <v>1</v>
      </c>
      <c r="H725" s="91">
        <v>41500</v>
      </c>
      <c r="I725" s="92">
        <v>0.51944444444444449</v>
      </c>
      <c r="J725" s="89" t="s">
        <v>4072</v>
      </c>
      <c r="K725" s="90">
        <f t="shared" ref="K725:K788" si="25">H725-A725</f>
        <v>21</v>
      </c>
    </row>
    <row r="726" spans="1:11" x14ac:dyDescent="0.3">
      <c r="A726" s="91">
        <v>41491</v>
      </c>
      <c r="B726" s="92">
        <v>0.3125</v>
      </c>
      <c r="C726" s="89" t="s">
        <v>1153</v>
      </c>
      <c r="D726" s="89" t="s">
        <v>2439</v>
      </c>
      <c r="E726" s="89" t="s">
        <v>1672</v>
      </c>
      <c r="F726" s="89" t="s">
        <v>2690</v>
      </c>
      <c r="G726" s="89">
        <v>1</v>
      </c>
      <c r="H726" s="91">
        <v>41500</v>
      </c>
      <c r="I726" s="92">
        <v>0.59375</v>
      </c>
      <c r="J726" s="89" t="s">
        <v>4072</v>
      </c>
      <c r="K726" s="90">
        <f t="shared" si="25"/>
        <v>9</v>
      </c>
    </row>
    <row r="727" spans="1:11" x14ac:dyDescent="0.3">
      <c r="A727" s="91">
        <v>41494</v>
      </c>
      <c r="B727" s="92">
        <v>0.45833333333333331</v>
      </c>
      <c r="C727" s="89" t="s">
        <v>1153</v>
      </c>
      <c r="D727" s="89" t="s">
        <v>51</v>
      </c>
      <c r="E727" s="89" t="s">
        <v>1754</v>
      </c>
      <c r="F727" s="89" t="s">
        <v>1755</v>
      </c>
      <c r="G727" s="89">
        <v>1</v>
      </c>
      <c r="H727" s="91">
        <v>41507</v>
      </c>
      <c r="I727" s="92">
        <v>0.55208333333333337</v>
      </c>
      <c r="J727" s="89" t="s">
        <v>4316</v>
      </c>
      <c r="K727" s="90">
        <f t="shared" si="25"/>
        <v>13</v>
      </c>
    </row>
    <row r="728" spans="1:11" x14ac:dyDescent="0.3">
      <c r="A728" s="91">
        <v>41492</v>
      </c>
      <c r="B728" s="92">
        <v>0.4458333333333333</v>
      </c>
      <c r="C728" s="89" t="s">
        <v>3721</v>
      </c>
      <c r="D728" s="89" t="s">
        <v>117</v>
      </c>
      <c r="E728" s="89" t="s">
        <v>879</v>
      </c>
      <c r="F728" s="89" t="s">
        <v>3722</v>
      </c>
      <c r="G728" s="89">
        <v>1</v>
      </c>
      <c r="H728" s="91">
        <v>41492</v>
      </c>
      <c r="I728" s="92">
        <v>0.4458333333333333</v>
      </c>
      <c r="J728" s="89" t="s">
        <v>3723</v>
      </c>
      <c r="K728" s="90">
        <f t="shared" si="25"/>
        <v>0</v>
      </c>
    </row>
    <row r="729" spans="1:11" x14ac:dyDescent="0.3">
      <c r="A729" s="91">
        <v>41492</v>
      </c>
      <c r="B729" s="92">
        <v>0.72916666666666663</v>
      </c>
      <c r="C729" s="89" t="s">
        <v>1153</v>
      </c>
      <c r="D729" s="89" t="s">
        <v>117</v>
      </c>
      <c r="E729" s="89" t="s">
        <v>879</v>
      </c>
      <c r="F729" s="89" t="s">
        <v>3722</v>
      </c>
      <c r="G729" s="89">
        <v>1</v>
      </c>
      <c r="H729" s="91">
        <v>41509</v>
      </c>
      <c r="I729" s="92">
        <v>0.47569444444444442</v>
      </c>
      <c r="J729" s="89" t="s">
        <v>4380</v>
      </c>
      <c r="K729" s="90">
        <f t="shared" si="25"/>
        <v>17</v>
      </c>
    </row>
    <row r="730" spans="1:11" x14ac:dyDescent="0.3">
      <c r="A730" s="91">
        <v>41498</v>
      </c>
      <c r="B730" s="92">
        <v>0.40972222222222227</v>
      </c>
      <c r="C730" s="89" t="s">
        <v>2426</v>
      </c>
      <c r="D730" s="89" t="s">
        <v>363</v>
      </c>
      <c r="E730" s="89" t="s">
        <v>1757</v>
      </c>
      <c r="F730" s="89" t="s">
        <v>4672</v>
      </c>
      <c r="G730" s="89">
        <v>1</v>
      </c>
      <c r="H730" s="91">
        <v>41516</v>
      </c>
      <c r="I730" s="92">
        <v>0.54166666666666663</v>
      </c>
      <c r="J730" s="89" t="s">
        <v>4673</v>
      </c>
      <c r="K730" s="90">
        <f t="shared" si="25"/>
        <v>18</v>
      </c>
    </row>
    <row r="731" spans="1:11" x14ac:dyDescent="0.3">
      <c r="A731" s="91">
        <v>41494</v>
      </c>
      <c r="B731" s="92">
        <v>0.95486111111111116</v>
      </c>
      <c r="C731" s="89" t="s">
        <v>1162</v>
      </c>
      <c r="D731" s="89" t="s">
        <v>784</v>
      </c>
      <c r="E731" s="89" t="s">
        <v>3908</v>
      </c>
      <c r="F731" s="89" t="s">
        <v>716</v>
      </c>
      <c r="G731" s="89">
        <v>1</v>
      </c>
      <c r="H731" s="91">
        <v>41495</v>
      </c>
      <c r="I731" s="92">
        <v>0.58333333333333337</v>
      </c>
      <c r="J731" s="89" t="s">
        <v>3898</v>
      </c>
      <c r="K731" s="90">
        <f t="shared" si="25"/>
        <v>1</v>
      </c>
    </row>
    <row r="732" spans="1:11" x14ac:dyDescent="0.3">
      <c r="A732" s="91">
        <v>41498</v>
      </c>
      <c r="B732" s="92">
        <v>0.70833333333333337</v>
      </c>
      <c r="C732" s="89" t="s">
        <v>1162</v>
      </c>
      <c r="D732" s="89" t="s">
        <v>784</v>
      </c>
      <c r="E732" s="89" t="s">
        <v>3908</v>
      </c>
      <c r="F732" s="89" t="s">
        <v>716</v>
      </c>
      <c r="G732" s="89">
        <v>1</v>
      </c>
      <c r="H732" s="91">
        <v>41506</v>
      </c>
      <c r="I732" s="92">
        <v>0.58333333333333337</v>
      </c>
      <c r="J732" s="89" t="s">
        <v>4255</v>
      </c>
      <c r="K732" s="90">
        <f t="shared" si="25"/>
        <v>8</v>
      </c>
    </row>
    <row r="733" spans="1:11" x14ac:dyDescent="0.3">
      <c r="A733" s="91">
        <v>41515</v>
      </c>
      <c r="B733" s="92">
        <v>0.51666666666666672</v>
      </c>
      <c r="C733" s="89" t="s">
        <v>1153</v>
      </c>
      <c r="D733" s="89" t="s">
        <v>117</v>
      </c>
      <c r="E733" s="89" t="s">
        <v>3285</v>
      </c>
      <c r="F733" s="89" t="s">
        <v>4630</v>
      </c>
      <c r="G733" s="89">
        <v>1</v>
      </c>
      <c r="J733" s="89" t="s">
        <v>4660</v>
      </c>
      <c r="K733" s="90">
        <f t="shared" si="25"/>
        <v>-41515</v>
      </c>
    </row>
    <row r="734" spans="1:11" x14ac:dyDescent="0.3">
      <c r="A734" s="91">
        <v>41498</v>
      </c>
      <c r="B734" s="92">
        <v>0.39583333333333331</v>
      </c>
      <c r="C734" s="89" t="s">
        <v>1153</v>
      </c>
      <c r="D734" s="89" t="s">
        <v>117</v>
      </c>
      <c r="E734" s="89" t="s">
        <v>4054</v>
      </c>
      <c r="F734" s="89" t="s">
        <v>3945</v>
      </c>
      <c r="G734" s="89">
        <v>1</v>
      </c>
      <c r="H734" s="91">
        <v>41502</v>
      </c>
      <c r="I734" s="92">
        <v>0.4861111111111111</v>
      </c>
      <c r="J734" s="89" t="s">
        <v>4145</v>
      </c>
      <c r="K734" s="90">
        <f t="shared" si="25"/>
        <v>4</v>
      </c>
    </row>
    <row r="735" spans="1:11" x14ac:dyDescent="0.3">
      <c r="A735" s="91">
        <v>41498</v>
      </c>
      <c r="B735" s="92">
        <v>0.39583333333333331</v>
      </c>
      <c r="C735" s="89" t="s">
        <v>1153</v>
      </c>
      <c r="D735" s="89" t="s">
        <v>117</v>
      </c>
      <c r="E735" s="89" t="s">
        <v>3944</v>
      </c>
      <c r="F735" s="89" t="s">
        <v>3945</v>
      </c>
      <c r="G735" s="89">
        <v>1</v>
      </c>
      <c r="H735" s="91">
        <v>41498</v>
      </c>
      <c r="I735" s="92">
        <v>0.47916666666666669</v>
      </c>
      <c r="J735" s="89" t="s">
        <v>3973</v>
      </c>
      <c r="K735" s="90">
        <f t="shared" si="25"/>
        <v>0</v>
      </c>
    </row>
    <row r="736" spans="1:11" x14ac:dyDescent="0.3">
      <c r="A736" s="91">
        <v>41494</v>
      </c>
      <c r="B736" s="92">
        <v>0.95486111111111116</v>
      </c>
      <c r="C736" s="89" t="s">
        <v>1676</v>
      </c>
      <c r="D736" s="89" t="s">
        <v>784</v>
      </c>
      <c r="E736" s="89" t="s">
        <v>3896</v>
      </c>
      <c r="F736" s="89" t="s">
        <v>3897</v>
      </c>
      <c r="G736" s="89">
        <v>1</v>
      </c>
      <c r="H736" s="91">
        <v>41495</v>
      </c>
      <c r="I736" s="92">
        <v>0.49444444444444446</v>
      </c>
      <c r="J736" s="89" t="s">
        <v>3898</v>
      </c>
      <c r="K736" s="90">
        <f t="shared" si="25"/>
        <v>1</v>
      </c>
    </row>
    <row r="737" spans="1:11" x14ac:dyDescent="0.3">
      <c r="A737" s="91">
        <v>41478</v>
      </c>
      <c r="C737" s="89" t="s">
        <v>1153</v>
      </c>
      <c r="D737" s="89" t="s">
        <v>117</v>
      </c>
      <c r="E737" s="89" t="s">
        <v>726</v>
      </c>
      <c r="F737" s="89" t="s">
        <v>727</v>
      </c>
      <c r="G737" s="89">
        <v>1</v>
      </c>
      <c r="H737" s="91">
        <v>41498</v>
      </c>
      <c r="I737" s="92">
        <v>0.47916666666666669</v>
      </c>
      <c r="J737" s="89" t="s">
        <v>3966</v>
      </c>
      <c r="K737" s="90">
        <f t="shared" si="25"/>
        <v>20</v>
      </c>
    </row>
    <row r="738" spans="1:11" x14ac:dyDescent="0.3">
      <c r="A738" s="91">
        <v>41499</v>
      </c>
      <c r="B738" s="92">
        <v>0.61388888888888882</v>
      </c>
      <c r="C738" s="89" t="s">
        <v>1153</v>
      </c>
      <c r="D738" s="89" t="s">
        <v>117</v>
      </c>
      <c r="E738" s="89" t="s">
        <v>726</v>
      </c>
      <c r="F738" s="89" t="s">
        <v>727</v>
      </c>
      <c r="G738" s="89">
        <v>1</v>
      </c>
      <c r="H738" s="91">
        <v>41514</v>
      </c>
      <c r="I738" s="92">
        <v>0.625</v>
      </c>
      <c r="J738" s="89" t="s">
        <v>4569</v>
      </c>
      <c r="K738" s="90">
        <f t="shared" si="25"/>
        <v>15</v>
      </c>
    </row>
    <row r="739" spans="1:11" ht="20.100000000000001" customHeight="1" x14ac:dyDescent="0.3">
      <c r="A739" s="91">
        <v>41437</v>
      </c>
      <c r="B739" s="92">
        <v>0.47916666666666669</v>
      </c>
      <c r="C739" s="89" t="s">
        <v>1153</v>
      </c>
      <c r="D739" s="89" t="s">
        <v>117</v>
      </c>
      <c r="E739" s="89" t="s">
        <v>1473</v>
      </c>
      <c r="F739" s="89" t="s">
        <v>3705</v>
      </c>
      <c r="G739" s="89">
        <v>1</v>
      </c>
      <c r="H739" s="91">
        <v>41491</v>
      </c>
      <c r="I739" s="92">
        <v>0.66666666666666663</v>
      </c>
      <c r="J739" s="89" t="s">
        <v>3706</v>
      </c>
      <c r="K739" s="90">
        <f t="shared" si="25"/>
        <v>54</v>
      </c>
    </row>
    <row r="740" spans="1:11" x14ac:dyDescent="0.3">
      <c r="A740" s="91">
        <v>41472</v>
      </c>
      <c r="B740" s="92">
        <v>0.49305555555555558</v>
      </c>
      <c r="C740" s="89" t="s">
        <v>1153</v>
      </c>
      <c r="D740" s="89" t="s">
        <v>117</v>
      </c>
      <c r="E740" s="89" t="s">
        <v>2564</v>
      </c>
      <c r="F740" s="89" t="s">
        <v>3652</v>
      </c>
      <c r="G740" s="89">
        <v>1</v>
      </c>
      <c r="H740" s="91">
        <v>41491</v>
      </c>
      <c r="I740" s="92">
        <v>0.56944444444444442</v>
      </c>
      <c r="J740" s="89" t="s">
        <v>3698</v>
      </c>
      <c r="K740" s="90">
        <f t="shared" si="25"/>
        <v>19</v>
      </c>
    </row>
    <row r="741" spans="1:11" x14ac:dyDescent="0.3">
      <c r="A741" s="91">
        <v>41472</v>
      </c>
      <c r="B741" s="92">
        <v>0.49305555555555558</v>
      </c>
      <c r="C741" s="89" t="s">
        <v>1153</v>
      </c>
      <c r="D741" s="89" t="s">
        <v>117</v>
      </c>
      <c r="E741" s="89" t="s">
        <v>2564</v>
      </c>
      <c r="F741" s="89" t="s">
        <v>3652</v>
      </c>
      <c r="G741" s="89">
        <v>1</v>
      </c>
      <c r="H741" s="91">
        <v>41491</v>
      </c>
      <c r="I741" s="92">
        <v>0.56944444444444442</v>
      </c>
      <c r="J741" s="89" t="s">
        <v>3699</v>
      </c>
      <c r="K741" s="90">
        <f t="shared" si="25"/>
        <v>19</v>
      </c>
    </row>
    <row r="742" spans="1:11" x14ac:dyDescent="0.3">
      <c r="K742" s="90">
        <f t="shared" si="25"/>
        <v>0</v>
      </c>
    </row>
    <row r="743" spans="1:11" x14ac:dyDescent="0.3">
      <c r="K743" s="90">
        <f t="shared" si="25"/>
        <v>0</v>
      </c>
    </row>
    <row r="744" spans="1:11" x14ac:dyDescent="0.3">
      <c r="K744" s="90">
        <f t="shared" si="25"/>
        <v>0</v>
      </c>
    </row>
    <row r="745" spans="1:11" x14ac:dyDescent="0.3">
      <c r="K745" s="90">
        <f t="shared" si="25"/>
        <v>0</v>
      </c>
    </row>
    <row r="746" spans="1:11" x14ac:dyDescent="0.3">
      <c r="K746" s="90">
        <f t="shared" si="25"/>
        <v>0</v>
      </c>
    </row>
    <row r="747" spans="1:11" x14ac:dyDescent="0.3">
      <c r="K747" s="90">
        <f t="shared" si="25"/>
        <v>0</v>
      </c>
    </row>
    <row r="748" spans="1:11" x14ac:dyDescent="0.3">
      <c r="K748" s="90">
        <f t="shared" si="25"/>
        <v>0</v>
      </c>
    </row>
    <row r="749" spans="1:11" x14ac:dyDescent="0.3">
      <c r="K749" s="90">
        <f t="shared" si="25"/>
        <v>0</v>
      </c>
    </row>
    <row r="750" spans="1:11" x14ac:dyDescent="0.3">
      <c r="K750" s="90">
        <f t="shared" si="25"/>
        <v>0</v>
      </c>
    </row>
    <row r="751" spans="1:11" x14ac:dyDescent="0.3">
      <c r="K751" s="90">
        <f t="shared" si="25"/>
        <v>0</v>
      </c>
    </row>
    <row r="752" spans="1:11" x14ac:dyDescent="0.3">
      <c r="K752" s="90">
        <f t="shared" si="25"/>
        <v>0</v>
      </c>
    </row>
    <row r="753" spans="11:11" x14ac:dyDescent="0.3">
      <c r="K753" s="90">
        <f t="shared" si="25"/>
        <v>0</v>
      </c>
    </row>
    <row r="754" spans="11:11" x14ac:dyDescent="0.3">
      <c r="K754" s="90">
        <f t="shared" si="25"/>
        <v>0</v>
      </c>
    </row>
    <row r="755" spans="11:11" x14ac:dyDescent="0.3">
      <c r="K755" s="90">
        <f t="shared" si="25"/>
        <v>0</v>
      </c>
    </row>
    <row r="756" spans="11:11" x14ac:dyDescent="0.3">
      <c r="K756" s="90">
        <f t="shared" si="25"/>
        <v>0</v>
      </c>
    </row>
    <row r="757" spans="11:11" x14ac:dyDescent="0.3">
      <c r="K757" s="90">
        <f t="shared" si="25"/>
        <v>0</v>
      </c>
    </row>
    <row r="758" spans="11:11" x14ac:dyDescent="0.3">
      <c r="K758" s="90">
        <f t="shared" si="25"/>
        <v>0</v>
      </c>
    </row>
    <row r="759" spans="11:11" x14ac:dyDescent="0.3">
      <c r="K759" s="90">
        <f t="shared" si="25"/>
        <v>0</v>
      </c>
    </row>
    <row r="760" spans="11:11" x14ac:dyDescent="0.3">
      <c r="K760" s="90">
        <f t="shared" si="25"/>
        <v>0</v>
      </c>
    </row>
    <row r="761" spans="11:11" x14ac:dyDescent="0.3">
      <c r="K761" s="90">
        <f t="shared" si="25"/>
        <v>0</v>
      </c>
    </row>
    <row r="762" spans="11:11" x14ac:dyDescent="0.3">
      <c r="K762" s="90">
        <f t="shared" si="25"/>
        <v>0</v>
      </c>
    </row>
    <row r="763" spans="11:11" x14ac:dyDescent="0.3">
      <c r="K763" s="90">
        <f t="shared" si="25"/>
        <v>0</v>
      </c>
    </row>
    <row r="764" spans="11:11" x14ac:dyDescent="0.3">
      <c r="K764" s="90">
        <f t="shared" si="25"/>
        <v>0</v>
      </c>
    </row>
    <row r="765" spans="11:11" x14ac:dyDescent="0.3">
      <c r="K765" s="90">
        <f t="shared" si="25"/>
        <v>0</v>
      </c>
    </row>
    <row r="766" spans="11:11" x14ac:dyDescent="0.3">
      <c r="K766" s="90">
        <f t="shared" si="25"/>
        <v>0</v>
      </c>
    </row>
    <row r="767" spans="11:11" x14ac:dyDescent="0.3">
      <c r="K767" s="90">
        <f t="shared" si="25"/>
        <v>0</v>
      </c>
    </row>
    <row r="768" spans="11:11" x14ac:dyDescent="0.3">
      <c r="K768" s="90">
        <f t="shared" si="25"/>
        <v>0</v>
      </c>
    </row>
    <row r="769" spans="11:11" x14ac:dyDescent="0.3">
      <c r="K769" s="90">
        <f t="shared" si="25"/>
        <v>0</v>
      </c>
    </row>
    <row r="770" spans="11:11" x14ac:dyDescent="0.3">
      <c r="K770" s="90">
        <f t="shared" si="25"/>
        <v>0</v>
      </c>
    </row>
    <row r="771" spans="11:11" x14ac:dyDescent="0.3">
      <c r="K771" s="90">
        <f t="shared" si="25"/>
        <v>0</v>
      </c>
    </row>
    <row r="772" spans="11:11" x14ac:dyDescent="0.3">
      <c r="K772" s="90">
        <f t="shared" si="25"/>
        <v>0</v>
      </c>
    </row>
    <row r="773" spans="11:11" x14ac:dyDescent="0.3">
      <c r="K773" s="90">
        <f t="shared" si="25"/>
        <v>0</v>
      </c>
    </row>
    <row r="774" spans="11:11" x14ac:dyDescent="0.3">
      <c r="K774" s="90">
        <f t="shared" si="25"/>
        <v>0</v>
      </c>
    </row>
    <row r="775" spans="11:11" x14ac:dyDescent="0.3">
      <c r="K775" s="90">
        <f t="shared" si="25"/>
        <v>0</v>
      </c>
    </row>
    <row r="776" spans="11:11" x14ac:dyDescent="0.3">
      <c r="K776" s="90">
        <f t="shared" si="25"/>
        <v>0</v>
      </c>
    </row>
    <row r="777" spans="11:11" x14ac:dyDescent="0.3">
      <c r="K777" s="90">
        <f t="shared" si="25"/>
        <v>0</v>
      </c>
    </row>
    <row r="778" spans="11:11" x14ac:dyDescent="0.3">
      <c r="K778" s="90">
        <f t="shared" si="25"/>
        <v>0</v>
      </c>
    </row>
    <row r="779" spans="11:11" x14ac:dyDescent="0.3">
      <c r="K779" s="90">
        <f t="shared" si="25"/>
        <v>0</v>
      </c>
    </row>
    <row r="780" spans="11:11" x14ac:dyDescent="0.3">
      <c r="K780" s="90">
        <f t="shared" si="25"/>
        <v>0</v>
      </c>
    </row>
    <row r="781" spans="11:11" x14ac:dyDescent="0.3">
      <c r="K781" s="90">
        <f t="shared" si="25"/>
        <v>0</v>
      </c>
    </row>
    <row r="782" spans="11:11" x14ac:dyDescent="0.3">
      <c r="K782" s="90">
        <f t="shared" si="25"/>
        <v>0</v>
      </c>
    </row>
    <row r="783" spans="11:11" x14ac:dyDescent="0.3">
      <c r="K783" s="90">
        <f t="shared" si="25"/>
        <v>0</v>
      </c>
    </row>
    <row r="784" spans="11:11" x14ac:dyDescent="0.3">
      <c r="K784" s="90">
        <f t="shared" si="25"/>
        <v>0</v>
      </c>
    </row>
    <row r="785" spans="11:11" x14ac:dyDescent="0.3">
      <c r="K785" s="90">
        <f t="shared" si="25"/>
        <v>0</v>
      </c>
    </row>
    <row r="786" spans="11:11" x14ac:dyDescent="0.3">
      <c r="K786" s="90">
        <f t="shared" si="25"/>
        <v>0</v>
      </c>
    </row>
    <row r="787" spans="11:11" x14ac:dyDescent="0.3">
      <c r="K787" s="90">
        <f t="shared" si="25"/>
        <v>0</v>
      </c>
    </row>
    <row r="788" spans="11:11" x14ac:dyDescent="0.3">
      <c r="K788" s="90">
        <f t="shared" si="25"/>
        <v>0</v>
      </c>
    </row>
    <row r="789" spans="11:11" x14ac:dyDescent="0.3">
      <c r="K789" s="90">
        <f t="shared" ref="K789:K852" si="26">H789-A789</f>
        <v>0</v>
      </c>
    </row>
    <row r="790" spans="11:11" x14ac:dyDescent="0.3">
      <c r="K790" s="90">
        <f t="shared" si="26"/>
        <v>0</v>
      </c>
    </row>
    <row r="791" spans="11:11" x14ac:dyDescent="0.3">
      <c r="K791" s="90">
        <f t="shared" si="26"/>
        <v>0</v>
      </c>
    </row>
    <row r="792" spans="11:11" x14ac:dyDescent="0.3">
      <c r="K792" s="90">
        <f t="shared" si="26"/>
        <v>0</v>
      </c>
    </row>
    <row r="793" spans="11:11" x14ac:dyDescent="0.3">
      <c r="K793" s="90">
        <f t="shared" si="26"/>
        <v>0</v>
      </c>
    </row>
    <row r="794" spans="11:11" x14ac:dyDescent="0.3">
      <c r="K794" s="90">
        <f t="shared" si="26"/>
        <v>0</v>
      </c>
    </row>
    <row r="795" spans="11:11" x14ac:dyDescent="0.3">
      <c r="K795" s="90">
        <f t="shared" si="26"/>
        <v>0</v>
      </c>
    </row>
    <row r="796" spans="11:11" x14ac:dyDescent="0.3">
      <c r="K796" s="90">
        <f t="shared" si="26"/>
        <v>0</v>
      </c>
    </row>
    <row r="797" spans="11:11" x14ac:dyDescent="0.3">
      <c r="K797" s="90">
        <f t="shared" si="26"/>
        <v>0</v>
      </c>
    </row>
    <row r="798" spans="11:11" x14ac:dyDescent="0.3">
      <c r="K798" s="90">
        <f t="shared" si="26"/>
        <v>0</v>
      </c>
    </row>
    <row r="799" spans="11:11" x14ac:dyDescent="0.3">
      <c r="K799" s="90">
        <f t="shared" si="26"/>
        <v>0</v>
      </c>
    </row>
    <row r="800" spans="11:11" x14ac:dyDescent="0.3">
      <c r="K800" s="90">
        <f t="shared" si="26"/>
        <v>0</v>
      </c>
    </row>
    <row r="801" spans="11:11" x14ac:dyDescent="0.3">
      <c r="K801" s="90">
        <f t="shared" si="26"/>
        <v>0</v>
      </c>
    </row>
    <row r="802" spans="11:11" x14ac:dyDescent="0.3">
      <c r="K802" s="90">
        <f t="shared" si="26"/>
        <v>0</v>
      </c>
    </row>
    <row r="803" spans="11:11" x14ac:dyDescent="0.3">
      <c r="K803" s="90">
        <f t="shared" si="26"/>
        <v>0</v>
      </c>
    </row>
    <row r="804" spans="11:11" x14ac:dyDescent="0.3">
      <c r="K804" s="90">
        <f t="shared" si="26"/>
        <v>0</v>
      </c>
    </row>
    <row r="805" spans="11:11" x14ac:dyDescent="0.3">
      <c r="K805" s="90">
        <f t="shared" si="26"/>
        <v>0</v>
      </c>
    </row>
    <row r="806" spans="11:11" x14ac:dyDescent="0.3">
      <c r="K806" s="90">
        <f t="shared" si="26"/>
        <v>0</v>
      </c>
    </row>
    <row r="807" spans="11:11" x14ac:dyDescent="0.3">
      <c r="K807" s="90">
        <f t="shared" si="26"/>
        <v>0</v>
      </c>
    </row>
    <row r="808" spans="11:11" x14ac:dyDescent="0.3">
      <c r="K808" s="90">
        <f t="shared" si="26"/>
        <v>0</v>
      </c>
    </row>
    <row r="809" spans="11:11" x14ac:dyDescent="0.3">
      <c r="K809" s="90">
        <f t="shared" si="26"/>
        <v>0</v>
      </c>
    </row>
    <row r="810" spans="11:11" x14ac:dyDescent="0.3">
      <c r="K810" s="90">
        <f t="shared" si="26"/>
        <v>0</v>
      </c>
    </row>
    <row r="811" spans="11:11" x14ac:dyDescent="0.3">
      <c r="K811" s="90">
        <f t="shared" si="26"/>
        <v>0</v>
      </c>
    </row>
    <row r="812" spans="11:11" x14ac:dyDescent="0.3">
      <c r="K812" s="90">
        <f t="shared" si="26"/>
        <v>0</v>
      </c>
    </row>
    <row r="813" spans="11:11" x14ac:dyDescent="0.3">
      <c r="K813" s="90">
        <f t="shared" si="26"/>
        <v>0</v>
      </c>
    </row>
    <row r="814" spans="11:11" x14ac:dyDescent="0.3">
      <c r="K814" s="90">
        <f t="shared" si="26"/>
        <v>0</v>
      </c>
    </row>
    <row r="815" spans="11:11" x14ac:dyDescent="0.3">
      <c r="K815" s="90">
        <f t="shared" si="26"/>
        <v>0</v>
      </c>
    </row>
    <row r="816" spans="11:11" x14ac:dyDescent="0.3">
      <c r="K816" s="90">
        <f t="shared" si="26"/>
        <v>0</v>
      </c>
    </row>
    <row r="817" spans="11:11" x14ac:dyDescent="0.3">
      <c r="K817" s="90">
        <f t="shared" si="26"/>
        <v>0</v>
      </c>
    </row>
    <row r="818" spans="11:11" x14ac:dyDescent="0.3">
      <c r="K818" s="90">
        <f t="shared" si="26"/>
        <v>0</v>
      </c>
    </row>
    <row r="819" spans="11:11" x14ac:dyDescent="0.3">
      <c r="K819" s="90">
        <f t="shared" si="26"/>
        <v>0</v>
      </c>
    </row>
    <row r="820" spans="11:11" x14ac:dyDescent="0.3">
      <c r="K820" s="90">
        <f t="shared" si="26"/>
        <v>0</v>
      </c>
    </row>
    <row r="821" spans="11:11" x14ac:dyDescent="0.3">
      <c r="K821" s="90">
        <f t="shared" si="26"/>
        <v>0</v>
      </c>
    </row>
    <row r="822" spans="11:11" x14ac:dyDescent="0.3">
      <c r="K822" s="90">
        <f t="shared" si="26"/>
        <v>0</v>
      </c>
    </row>
    <row r="823" spans="11:11" x14ac:dyDescent="0.3">
      <c r="K823" s="90">
        <f t="shared" si="26"/>
        <v>0</v>
      </c>
    </row>
    <row r="824" spans="11:11" x14ac:dyDescent="0.3">
      <c r="K824" s="90">
        <f t="shared" si="26"/>
        <v>0</v>
      </c>
    </row>
    <row r="825" spans="11:11" x14ac:dyDescent="0.3">
      <c r="K825" s="90">
        <f t="shared" si="26"/>
        <v>0</v>
      </c>
    </row>
    <row r="826" spans="11:11" x14ac:dyDescent="0.3">
      <c r="K826" s="90">
        <f t="shared" si="26"/>
        <v>0</v>
      </c>
    </row>
    <row r="827" spans="11:11" x14ac:dyDescent="0.3">
      <c r="K827" s="90">
        <f t="shared" si="26"/>
        <v>0</v>
      </c>
    </row>
    <row r="828" spans="11:11" x14ac:dyDescent="0.3">
      <c r="K828" s="90">
        <f t="shared" si="26"/>
        <v>0</v>
      </c>
    </row>
    <row r="829" spans="11:11" x14ac:dyDescent="0.3">
      <c r="K829" s="90">
        <f t="shared" si="26"/>
        <v>0</v>
      </c>
    </row>
    <row r="830" spans="11:11" x14ac:dyDescent="0.3">
      <c r="K830" s="90">
        <f t="shared" si="26"/>
        <v>0</v>
      </c>
    </row>
    <row r="831" spans="11:11" x14ac:dyDescent="0.3">
      <c r="K831" s="90">
        <f t="shared" si="26"/>
        <v>0</v>
      </c>
    </row>
    <row r="832" spans="11:11" x14ac:dyDescent="0.3">
      <c r="K832" s="90">
        <f t="shared" si="26"/>
        <v>0</v>
      </c>
    </row>
    <row r="833" spans="11:11" x14ac:dyDescent="0.3">
      <c r="K833" s="90">
        <f t="shared" si="26"/>
        <v>0</v>
      </c>
    </row>
    <row r="834" spans="11:11" x14ac:dyDescent="0.3">
      <c r="K834" s="90">
        <f t="shared" si="26"/>
        <v>0</v>
      </c>
    </row>
    <row r="835" spans="11:11" x14ac:dyDescent="0.3">
      <c r="K835" s="90">
        <f t="shared" si="26"/>
        <v>0</v>
      </c>
    </row>
    <row r="836" spans="11:11" x14ac:dyDescent="0.3">
      <c r="K836" s="90">
        <f t="shared" si="26"/>
        <v>0</v>
      </c>
    </row>
    <row r="837" spans="11:11" x14ac:dyDescent="0.3">
      <c r="K837" s="90">
        <f t="shared" si="26"/>
        <v>0</v>
      </c>
    </row>
    <row r="838" spans="11:11" x14ac:dyDescent="0.3">
      <c r="K838" s="90">
        <f t="shared" si="26"/>
        <v>0</v>
      </c>
    </row>
    <row r="839" spans="11:11" x14ac:dyDescent="0.3">
      <c r="K839" s="90">
        <f t="shared" si="26"/>
        <v>0</v>
      </c>
    </row>
    <row r="840" spans="11:11" x14ac:dyDescent="0.3">
      <c r="K840" s="90">
        <f t="shared" si="26"/>
        <v>0</v>
      </c>
    </row>
    <row r="841" spans="11:11" x14ac:dyDescent="0.3">
      <c r="K841" s="90">
        <f t="shared" si="26"/>
        <v>0</v>
      </c>
    </row>
    <row r="842" spans="11:11" x14ac:dyDescent="0.3">
      <c r="K842" s="90">
        <f t="shared" si="26"/>
        <v>0</v>
      </c>
    </row>
    <row r="843" spans="11:11" x14ac:dyDescent="0.3">
      <c r="K843" s="90">
        <f t="shared" si="26"/>
        <v>0</v>
      </c>
    </row>
    <row r="844" spans="11:11" x14ac:dyDescent="0.3">
      <c r="K844" s="90">
        <f t="shared" si="26"/>
        <v>0</v>
      </c>
    </row>
    <row r="845" spans="11:11" x14ac:dyDescent="0.3">
      <c r="K845" s="90">
        <f t="shared" si="26"/>
        <v>0</v>
      </c>
    </row>
    <row r="846" spans="11:11" x14ac:dyDescent="0.3">
      <c r="K846" s="90">
        <f t="shared" si="26"/>
        <v>0</v>
      </c>
    </row>
    <row r="847" spans="11:11" x14ac:dyDescent="0.3">
      <c r="K847" s="90">
        <f t="shared" si="26"/>
        <v>0</v>
      </c>
    </row>
    <row r="848" spans="11:11" x14ac:dyDescent="0.3">
      <c r="K848" s="90">
        <f t="shared" si="26"/>
        <v>0</v>
      </c>
    </row>
    <row r="849" spans="11:11" x14ac:dyDescent="0.3">
      <c r="K849" s="90">
        <f t="shared" si="26"/>
        <v>0</v>
      </c>
    </row>
    <row r="850" spans="11:11" x14ac:dyDescent="0.3">
      <c r="K850" s="90">
        <f t="shared" si="26"/>
        <v>0</v>
      </c>
    </row>
    <row r="851" spans="11:11" x14ac:dyDescent="0.3">
      <c r="K851" s="90">
        <f t="shared" si="26"/>
        <v>0</v>
      </c>
    </row>
    <row r="852" spans="11:11" x14ac:dyDescent="0.3">
      <c r="K852" s="90">
        <f t="shared" si="26"/>
        <v>0</v>
      </c>
    </row>
    <row r="853" spans="11:11" x14ac:dyDescent="0.3">
      <c r="K853" s="90">
        <f t="shared" ref="K853:K916" si="27">H853-A853</f>
        <v>0</v>
      </c>
    </row>
    <row r="854" spans="11:11" x14ac:dyDescent="0.3">
      <c r="K854" s="90">
        <f t="shared" si="27"/>
        <v>0</v>
      </c>
    </row>
    <row r="855" spans="11:11" x14ac:dyDescent="0.3">
      <c r="K855" s="90">
        <f t="shared" si="27"/>
        <v>0</v>
      </c>
    </row>
    <row r="856" spans="11:11" x14ac:dyDescent="0.3">
      <c r="K856" s="90">
        <f t="shared" si="27"/>
        <v>0</v>
      </c>
    </row>
    <row r="857" spans="11:11" x14ac:dyDescent="0.3">
      <c r="K857" s="90">
        <f t="shared" si="27"/>
        <v>0</v>
      </c>
    </row>
    <row r="858" spans="11:11" x14ac:dyDescent="0.3">
      <c r="K858" s="90">
        <f t="shared" si="27"/>
        <v>0</v>
      </c>
    </row>
    <row r="859" spans="11:11" x14ac:dyDescent="0.3">
      <c r="K859" s="90">
        <f t="shared" si="27"/>
        <v>0</v>
      </c>
    </row>
    <row r="860" spans="11:11" x14ac:dyDescent="0.3">
      <c r="K860" s="90">
        <f t="shared" si="27"/>
        <v>0</v>
      </c>
    </row>
    <row r="861" spans="11:11" x14ac:dyDescent="0.3">
      <c r="K861" s="90">
        <f t="shared" si="27"/>
        <v>0</v>
      </c>
    </row>
    <row r="862" spans="11:11" x14ac:dyDescent="0.3">
      <c r="K862" s="90">
        <f t="shared" si="27"/>
        <v>0</v>
      </c>
    </row>
    <row r="863" spans="11:11" x14ac:dyDescent="0.3">
      <c r="K863" s="90">
        <f t="shared" si="27"/>
        <v>0</v>
      </c>
    </row>
    <row r="864" spans="11:11" x14ac:dyDescent="0.3">
      <c r="K864" s="90">
        <f t="shared" si="27"/>
        <v>0</v>
      </c>
    </row>
    <row r="865" spans="11:11" x14ac:dyDescent="0.3">
      <c r="K865" s="90">
        <f t="shared" si="27"/>
        <v>0</v>
      </c>
    </row>
    <row r="866" spans="11:11" x14ac:dyDescent="0.3">
      <c r="K866" s="90">
        <f t="shared" si="27"/>
        <v>0</v>
      </c>
    </row>
    <row r="867" spans="11:11" x14ac:dyDescent="0.3">
      <c r="K867" s="90">
        <f t="shared" si="27"/>
        <v>0</v>
      </c>
    </row>
    <row r="868" spans="11:11" x14ac:dyDescent="0.3">
      <c r="K868" s="90">
        <f t="shared" si="27"/>
        <v>0</v>
      </c>
    </row>
    <row r="869" spans="11:11" x14ac:dyDescent="0.3">
      <c r="K869" s="90">
        <f t="shared" si="27"/>
        <v>0</v>
      </c>
    </row>
    <row r="870" spans="11:11" x14ac:dyDescent="0.3">
      <c r="K870" s="90">
        <f t="shared" si="27"/>
        <v>0</v>
      </c>
    </row>
    <row r="871" spans="11:11" x14ac:dyDescent="0.3">
      <c r="K871" s="90">
        <f t="shared" si="27"/>
        <v>0</v>
      </c>
    </row>
    <row r="872" spans="11:11" x14ac:dyDescent="0.3">
      <c r="K872" s="90">
        <f t="shared" si="27"/>
        <v>0</v>
      </c>
    </row>
    <row r="873" spans="11:11" x14ac:dyDescent="0.3">
      <c r="K873" s="90">
        <f t="shared" si="27"/>
        <v>0</v>
      </c>
    </row>
    <row r="874" spans="11:11" x14ac:dyDescent="0.3">
      <c r="K874" s="90">
        <f t="shared" si="27"/>
        <v>0</v>
      </c>
    </row>
    <row r="875" spans="11:11" x14ac:dyDescent="0.3">
      <c r="K875" s="90">
        <f t="shared" si="27"/>
        <v>0</v>
      </c>
    </row>
    <row r="876" spans="11:11" x14ac:dyDescent="0.3">
      <c r="K876" s="90">
        <f t="shared" si="27"/>
        <v>0</v>
      </c>
    </row>
    <row r="877" spans="11:11" x14ac:dyDescent="0.3">
      <c r="K877" s="90">
        <f t="shared" si="27"/>
        <v>0</v>
      </c>
    </row>
    <row r="878" spans="11:11" x14ac:dyDescent="0.3">
      <c r="K878" s="90">
        <f t="shared" si="27"/>
        <v>0</v>
      </c>
    </row>
    <row r="879" spans="11:11" x14ac:dyDescent="0.3">
      <c r="K879" s="90">
        <f t="shared" si="27"/>
        <v>0</v>
      </c>
    </row>
    <row r="880" spans="11:11" x14ac:dyDescent="0.3">
      <c r="K880" s="90">
        <f t="shared" si="27"/>
        <v>0</v>
      </c>
    </row>
    <row r="881" spans="11:11" x14ac:dyDescent="0.3">
      <c r="K881" s="90">
        <f t="shared" si="27"/>
        <v>0</v>
      </c>
    </row>
    <row r="882" spans="11:11" x14ac:dyDescent="0.3">
      <c r="K882" s="90">
        <f t="shared" si="27"/>
        <v>0</v>
      </c>
    </row>
    <row r="883" spans="11:11" x14ac:dyDescent="0.3">
      <c r="K883" s="90">
        <f t="shared" si="27"/>
        <v>0</v>
      </c>
    </row>
    <row r="884" spans="11:11" x14ac:dyDescent="0.3">
      <c r="K884" s="90">
        <f t="shared" si="27"/>
        <v>0</v>
      </c>
    </row>
    <row r="885" spans="11:11" x14ac:dyDescent="0.3">
      <c r="K885" s="90">
        <f t="shared" si="27"/>
        <v>0</v>
      </c>
    </row>
    <row r="886" spans="11:11" x14ac:dyDescent="0.3">
      <c r="K886" s="90">
        <f t="shared" si="27"/>
        <v>0</v>
      </c>
    </row>
    <row r="887" spans="11:11" x14ac:dyDescent="0.3">
      <c r="K887" s="90">
        <f t="shared" si="27"/>
        <v>0</v>
      </c>
    </row>
    <row r="888" spans="11:11" x14ac:dyDescent="0.3">
      <c r="K888" s="90">
        <f t="shared" si="27"/>
        <v>0</v>
      </c>
    </row>
    <row r="889" spans="11:11" x14ac:dyDescent="0.3">
      <c r="K889" s="90">
        <f t="shared" si="27"/>
        <v>0</v>
      </c>
    </row>
    <row r="890" spans="11:11" x14ac:dyDescent="0.3">
      <c r="K890" s="90">
        <f t="shared" si="27"/>
        <v>0</v>
      </c>
    </row>
    <row r="891" spans="11:11" x14ac:dyDescent="0.3">
      <c r="K891" s="90">
        <f t="shared" si="27"/>
        <v>0</v>
      </c>
    </row>
    <row r="892" spans="11:11" x14ac:dyDescent="0.3">
      <c r="K892" s="90">
        <f t="shared" si="27"/>
        <v>0</v>
      </c>
    </row>
    <row r="893" spans="11:11" x14ac:dyDescent="0.3">
      <c r="K893" s="90">
        <f t="shared" si="27"/>
        <v>0</v>
      </c>
    </row>
    <row r="894" spans="11:11" x14ac:dyDescent="0.3">
      <c r="K894" s="90">
        <f t="shared" si="27"/>
        <v>0</v>
      </c>
    </row>
    <row r="895" spans="11:11" x14ac:dyDescent="0.3">
      <c r="K895" s="90">
        <f t="shared" si="27"/>
        <v>0</v>
      </c>
    </row>
    <row r="896" spans="11:11" x14ac:dyDescent="0.3">
      <c r="K896" s="90">
        <f t="shared" si="27"/>
        <v>0</v>
      </c>
    </row>
    <row r="897" spans="11:11" x14ac:dyDescent="0.3">
      <c r="K897" s="90">
        <f t="shared" si="27"/>
        <v>0</v>
      </c>
    </row>
    <row r="898" spans="11:11" x14ac:dyDescent="0.3">
      <c r="K898" s="90">
        <f t="shared" si="27"/>
        <v>0</v>
      </c>
    </row>
    <row r="899" spans="11:11" x14ac:dyDescent="0.3">
      <c r="K899" s="90">
        <f t="shared" si="27"/>
        <v>0</v>
      </c>
    </row>
    <row r="900" spans="11:11" x14ac:dyDescent="0.3">
      <c r="K900" s="90">
        <f t="shared" si="27"/>
        <v>0</v>
      </c>
    </row>
    <row r="901" spans="11:11" x14ac:dyDescent="0.3">
      <c r="K901" s="90">
        <f t="shared" si="27"/>
        <v>0</v>
      </c>
    </row>
    <row r="902" spans="11:11" x14ac:dyDescent="0.3">
      <c r="K902" s="90">
        <f t="shared" si="27"/>
        <v>0</v>
      </c>
    </row>
    <row r="903" spans="11:11" x14ac:dyDescent="0.3">
      <c r="K903" s="90">
        <f t="shared" si="27"/>
        <v>0</v>
      </c>
    </row>
    <row r="904" spans="11:11" x14ac:dyDescent="0.3">
      <c r="K904" s="90">
        <f t="shared" si="27"/>
        <v>0</v>
      </c>
    </row>
    <row r="905" spans="11:11" x14ac:dyDescent="0.3">
      <c r="K905" s="90">
        <f t="shared" si="27"/>
        <v>0</v>
      </c>
    </row>
    <row r="906" spans="11:11" x14ac:dyDescent="0.3">
      <c r="K906" s="90">
        <f t="shared" si="27"/>
        <v>0</v>
      </c>
    </row>
    <row r="907" spans="11:11" x14ac:dyDescent="0.3">
      <c r="K907" s="90">
        <f t="shared" si="27"/>
        <v>0</v>
      </c>
    </row>
    <row r="908" spans="11:11" x14ac:dyDescent="0.3">
      <c r="K908" s="90">
        <f t="shared" si="27"/>
        <v>0</v>
      </c>
    </row>
    <row r="909" spans="11:11" x14ac:dyDescent="0.3">
      <c r="K909" s="90">
        <f t="shared" si="27"/>
        <v>0</v>
      </c>
    </row>
    <row r="910" spans="11:11" x14ac:dyDescent="0.3">
      <c r="K910" s="90">
        <f t="shared" si="27"/>
        <v>0</v>
      </c>
    </row>
    <row r="911" spans="11:11" x14ac:dyDescent="0.3">
      <c r="K911" s="90">
        <f t="shared" si="27"/>
        <v>0</v>
      </c>
    </row>
    <row r="912" spans="11:11" x14ac:dyDescent="0.3">
      <c r="K912" s="90">
        <f t="shared" si="27"/>
        <v>0</v>
      </c>
    </row>
    <row r="913" spans="11:11" x14ac:dyDescent="0.3">
      <c r="K913" s="90">
        <f t="shared" si="27"/>
        <v>0</v>
      </c>
    </row>
    <row r="914" spans="11:11" x14ac:dyDescent="0.3">
      <c r="K914" s="90">
        <f t="shared" si="27"/>
        <v>0</v>
      </c>
    </row>
    <row r="915" spans="11:11" x14ac:dyDescent="0.3">
      <c r="K915" s="90">
        <f t="shared" si="27"/>
        <v>0</v>
      </c>
    </row>
    <row r="916" spans="11:11" x14ac:dyDescent="0.3">
      <c r="K916" s="90">
        <f t="shared" si="27"/>
        <v>0</v>
      </c>
    </row>
    <row r="917" spans="11:11" x14ac:dyDescent="0.3">
      <c r="K917" s="90">
        <f t="shared" ref="K917:K980" si="28">H917-A917</f>
        <v>0</v>
      </c>
    </row>
    <row r="918" spans="11:11" x14ac:dyDescent="0.3">
      <c r="K918" s="90">
        <f t="shared" si="28"/>
        <v>0</v>
      </c>
    </row>
    <row r="919" spans="11:11" x14ac:dyDescent="0.3">
      <c r="K919" s="90">
        <f t="shared" si="28"/>
        <v>0</v>
      </c>
    </row>
    <row r="920" spans="11:11" x14ac:dyDescent="0.3">
      <c r="K920" s="90">
        <f t="shared" si="28"/>
        <v>0</v>
      </c>
    </row>
    <row r="921" spans="11:11" x14ac:dyDescent="0.3">
      <c r="K921" s="90">
        <f t="shared" si="28"/>
        <v>0</v>
      </c>
    </row>
    <row r="922" spans="11:11" x14ac:dyDescent="0.3">
      <c r="K922" s="90">
        <f t="shared" si="28"/>
        <v>0</v>
      </c>
    </row>
    <row r="923" spans="11:11" x14ac:dyDescent="0.3">
      <c r="K923" s="90">
        <f t="shared" si="28"/>
        <v>0</v>
      </c>
    </row>
    <row r="924" spans="11:11" x14ac:dyDescent="0.3">
      <c r="K924" s="90">
        <f t="shared" si="28"/>
        <v>0</v>
      </c>
    </row>
    <row r="925" spans="11:11" x14ac:dyDescent="0.3">
      <c r="K925" s="90">
        <f t="shared" si="28"/>
        <v>0</v>
      </c>
    </row>
    <row r="926" spans="11:11" x14ac:dyDescent="0.3">
      <c r="K926" s="90">
        <f t="shared" si="28"/>
        <v>0</v>
      </c>
    </row>
    <row r="927" spans="11:11" x14ac:dyDescent="0.3">
      <c r="K927" s="90">
        <f t="shared" si="28"/>
        <v>0</v>
      </c>
    </row>
    <row r="928" spans="11:11" x14ac:dyDescent="0.3">
      <c r="K928" s="90">
        <f t="shared" si="28"/>
        <v>0</v>
      </c>
    </row>
    <row r="929" spans="11:11" x14ac:dyDescent="0.3">
      <c r="K929" s="90">
        <f t="shared" si="28"/>
        <v>0</v>
      </c>
    </row>
    <row r="930" spans="11:11" x14ac:dyDescent="0.3">
      <c r="K930" s="90">
        <f t="shared" si="28"/>
        <v>0</v>
      </c>
    </row>
    <row r="931" spans="11:11" x14ac:dyDescent="0.3">
      <c r="K931" s="90">
        <f t="shared" si="28"/>
        <v>0</v>
      </c>
    </row>
    <row r="932" spans="11:11" x14ac:dyDescent="0.3">
      <c r="K932" s="90">
        <f t="shared" si="28"/>
        <v>0</v>
      </c>
    </row>
    <row r="933" spans="11:11" x14ac:dyDescent="0.3">
      <c r="K933" s="90">
        <f t="shared" si="28"/>
        <v>0</v>
      </c>
    </row>
    <row r="934" spans="11:11" x14ac:dyDescent="0.3">
      <c r="K934" s="90">
        <f t="shared" si="28"/>
        <v>0</v>
      </c>
    </row>
    <row r="935" spans="11:11" x14ac:dyDescent="0.3">
      <c r="K935" s="90">
        <f t="shared" si="28"/>
        <v>0</v>
      </c>
    </row>
    <row r="936" spans="11:11" x14ac:dyDescent="0.3">
      <c r="K936" s="90">
        <f t="shared" si="28"/>
        <v>0</v>
      </c>
    </row>
    <row r="937" spans="11:11" x14ac:dyDescent="0.3">
      <c r="K937" s="90">
        <f t="shared" si="28"/>
        <v>0</v>
      </c>
    </row>
    <row r="938" spans="11:11" x14ac:dyDescent="0.3">
      <c r="K938" s="90">
        <f t="shared" si="28"/>
        <v>0</v>
      </c>
    </row>
    <row r="939" spans="11:11" x14ac:dyDescent="0.3">
      <c r="K939" s="90">
        <f t="shared" si="28"/>
        <v>0</v>
      </c>
    </row>
    <row r="940" spans="11:11" x14ac:dyDescent="0.3">
      <c r="K940" s="90">
        <f t="shared" si="28"/>
        <v>0</v>
      </c>
    </row>
    <row r="941" spans="11:11" x14ac:dyDescent="0.3">
      <c r="K941" s="90">
        <f t="shared" si="28"/>
        <v>0</v>
      </c>
    </row>
    <row r="942" spans="11:11" x14ac:dyDescent="0.3">
      <c r="K942" s="90">
        <f t="shared" si="28"/>
        <v>0</v>
      </c>
    </row>
    <row r="943" spans="11:11" x14ac:dyDescent="0.3">
      <c r="K943" s="90">
        <f t="shared" si="28"/>
        <v>0</v>
      </c>
    </row>
    <row r="944" spans="11:11" x14ac:dyDescent="0.3">
      <c r="K944" s="90">
        <f t="shared" si="28"/>
        <v>0</v>
      </c>
    </row>
    <row r="945" spans="11:11" x14ac:dyDescent="0.3">
      <c r="K945" s="90">
        <f t="shared" si="28"/>
        <v>0</v>
      </c>
    </row>
    <row r="946" spans="11:11" x14ac:dyDescent="0.3">
      <c r="K946" s="90">
        <f t="shared" si="28"/>
        <v>0</v>
      </c>
    </row>
    <row r="947" spans="11:11" x14ac:dyDescent="0.3">
      <c r="K947" s="90">
        <f t="shared" si="28"/>
        <v>0</v>
      </c>
    </row>
    <row r="948" spans="11:11" x14ac:dyDescent="0.3">
      <c r="K948" s="90">
        <f t="shared" si="28"/>
        <v>0</v>
      </c>
    </row>
    <row r="949" spans="11:11" x14ac:dyDescent="0.3">
      <c r="K949" s="90">
        <f t="shared" si="28"/>
        <v>0</v>
      </c>
    </row>
    <row r="950" spans="11:11" x14ac:dyDescent="0.3">
      <c r="K950" s="90">
        <f t="shared" si="28"/>
        <v>0</v>
      </c>
    </row>
    <row r="951" spans="11:11" x14ac:dyDescent="0.3">
      <c r="K951" s="90">
        <f t="shared" si="28"/>
        <v>0</v>
      </c>
    </row>
    <row r="952" spans="11:11" x14ac:dyDescent="0.3">
      <c r="K952" s="90">
        <f t="shared" si="28"/>
        <v>0</v>
      </c>
    </row>
    <row r="953" spans="11:11" x14ac:dyDescent="0.3">
      <c r="K953" s="90">
        <f t="shared" si="28"/>
        <v>0</v>
      </c>
    </row>
    <row r="954" spans="11:11" x14ac:dyDescent="0.3">
      <c r="K954" s="90">
        <f t="shared" si="28"/>
        <v>0</v>
      </c>
    </row>
    <row r="955" spans="11:11" x14ac:dyDescent="0.3">
      <c r="K955" s="90">
        <f t="shared" si="28"/>
        <v>0</v>
      </c>
    </row>
    <row r="956" spans="11:11" x14ac:dyDescent="0.3">
      <c r="K956" s="90">
        <f t="shared" si="28"/>
        <v>0</v>
      </c>
    </row>
    <row r="957" spans="11:11" x14ac:dyDescent="0.3">
      <c r="K957" s="90">
        <f t="shared" si="28"/>
        <v>0</v>
      </c>
    </row>
    <row r="958" spans="11:11" x14ac:dyDescent="0.3">
      <c r="K958" s="90">
        <f t="shared" si="28"/>
        <v>0</v>
      </c>
    </row>
    <row r="959" spans="11:11" x14ac:dyDescent="0.3">
      <c r="K959" s="90">
        <f t="shared" si="28"/>
        <v>0</v>
      </c>
    </row>
    <row r="960" spans="11:11" x14ac:dyDescent="0.3">
      <c r="K960" s="90">
        <f t="shared" si="28"/>
        <v>0</v>
      </c>
    </row>
    <row r="961" spans="11:11" x14ac:dyDescent="0.3">
      <c r="K961" s="90">
        <f t="shared" si="28"/>
        <v>0</v>
      </c>
    </row>
    <row r="962" spans="11:11" x14ac:dyDescent="0.3">
      <c r="K962" s="90">
        <f t="shared" si="28"/>
        <v>0</v>
      </c>
    </row>
    <row r="963" spans="11:11" x14ac:dyDescent="0.3">
      <c r="K963" s="90">
        <f t="shared" si="28"/>
        <v>0</v>
      </c>
    </row>
    <row r="964" spans="11:11" x14ac:dyDescent="0.3">
      <c r="K964" s="90">
        <f t="shared" si="28"/>
        <v>0</v>
      </c>
    </row>
    <row r="965" spans="11:11" x14ac:dyDescent="0.3">
      <c r="K965" s="90">
        <f t="shared" si="28"/>
        <v>0</v>
      </c>
    </row>
    <row r="966" spans="11:11" x14ac:dyDescent="0.3">
      <c r="K966" s="90">
        <f t="shared" si="28"/>
        <v>0</v>
      </c>
    </row>
    <row r="967" spans="11:11" x14ac:dyDescent="0.3">
      <c r="K967" s="90">
        <f t="shared" si="28"/>
        <v>0</v>
      </c>
    </row>
    <row r="968" spans="11:11" x14ac:dyDescent="0.3">
      <c r="K968" s="90">
        <f t="shared" si="28"/>
        <v>0</v>
      </c>
    </row>
    <row r="969" spans="11:11" x14ac:dyDescent="0.3">
      <c r="K969" s="90">
        <f t="shared" si="28"/>
        <v>0</v>
      </c>
    </row>
    <row r="970" spans="11:11" x14ac:dyDescent="0.3">
      <c r="K970" s="90">
        <f t="shared" si="28"/>
        <v>0</v>
      </c>
    </row>
    <row r="971" spans="11:11" x14ac:dyDescent="0.3">
      <c r="K971" s="90">
        <f t="shared" si="28"/>
        <v>0</v>
      </c>
    </row>
    <row r="972" spans="11:11" x14ac:dyDescent="0.3">
      <c r="K972" s="90">
        <f t="shared" si="28"/>
        <v>0</v>
      </c>
    </row>
    <row r="973" spans="11:11" x14ac:dyDescent="0.3">
      <c r="K973" s="90">
        <f t="shared" si="28"/>
        <v>0</v>
      </c>
    </row>
    <row r="974" spans="11:11" x14ac:dyDescent="0.3">
      <c r="K974" s="90">
        <f t="shared" si="28"/>
        <v>0</v>
      </c>
    </row>
    <row r="975" spans="11:11" x14ac:dyDescent="0.3">
      <c r="K975" s="90">
        <f t="shared" si="28"/>
        <v>0</v>
      </c>
    </row>
    <row r="976" spans="11:11" x14ac:dyDescent="0.3">
      <c r="K976" s="90">
        <f t="shared" si="28"/>
        <v>0</v>
      </c>
    </row>
    <row r="977" spans="11:11" x14ac:dyDescent="0.3">
      <c r="K977" s="90">
        <f t="shared" si="28"/>
        <v>0</v>
      </c>
    </row>
    <row r="978" spans="11:11" x14ac:dyDescent="0.3">
      <c r="K978" s="90">
        <f t="shared" si="28"/>
        <v>0</v>
      </c>
    </row>
    <row r="979" spans="11:11" x14ac:dyDescent="0.3">
      <c r="K979" s="90">
        <f t="shared" si="28"/>
        <v>0</v>
      </c>
    </row>
    <row r="980" spans="11:11" x14ac:dyDescent="0.3">
      <c r="K980" s="90">
        <f t="shared" si="28"/>
        <v>0</v>
      </c>
    </row>
    <row r="981" spans="11:11" x14ac:dyDescent="0.3">
      <c r="K981" s="90">
        <f t="shared" ref="K981:K1044" si="29">H981-A981</f>
        <v>0</v>
      </c>
    </row>
    <row r="982" spans="11:11" x14ac:dyDescent="0.3">
      <c r="K982" s="90">
        <f t="shared" si="29"/>
        <v>0</v>
      </c>
    </row>
    <row r="983" spans="11:11" x14ac:dyDescent="0.3">
      <c r="K983" s="90">
        <f t="shared" si="29"/>
        <v>0</v>
      </c>
    </row>
    <row r="984" spans="11:11" x14ac:dyDescent="0.3">
      <c r="K984" s="90">
        <f t="shared" si="29"/>
        <v>0</v>
      </c>
    </row>
    <row r="985" spans="11:11" x14ac:dyDescent="0.3">
      <c r="K985" s="90">
        <f t="shared" si="29"/>
        <v>0</v>
      </c>
    </row>
    <row r="986" spans="11:11" x14ac:dyDescent="0.3">
      <c r="K986" s="90">
        <f t="shared" si="29"/>
        <v>0</v>
      </c>
    </row>
    <row r="987" spans="11:11" x14ac:dyDescent="0.3">
      <c r="K987" s="90">
        <f t="shared" si="29"/>
        <v>0</v>
      </c>
    </row>
    <row r="988" spans="11:11" x14ac:dyDescent="0.3">
      <c r="K988" s="90">
        <f t="shared" si="29"/>
        <v>0</v>
      </c>
    </row>
    <row r="989" spans="11:11" x14ac:dyDescent="0.3">
      <c r="K989" s="90">
        <f t="shared" si="29"/>
        <v>0</v>
      </c>
    </row>
    <row r="990" spans="11:11" x14ac:dyDescent="0.3">
      <c r="K990" s="90">
        <f t="shared" si="29"/>
        <v>0</v>
      </c>
    </row>
    <row r="991" spans="11:11" x14ac:dyDescent="0.3">
      <c r="K991" s="90">
        <f t="shared" si="29"/>
        <v>0</v>
      </c>
    </row>
    <row r="992" spans="11:11" x14ac:dyDescent="0.3">
      <c r="K992" s="90">
        <f t="shared" si="29"/>
        <v>0</v>
      </c>
    </row>
    <row r="993" spans="11:11" x14ac:dyDescent="0.3">
      <c r="K993" s="90">
        <f t="shared" si="29"/>
        <v>0</v>
      </c>
    </row>
    <row r="994" spans="11:11" x14ac:dyDescent="0.3">
      <c r="K994" s="90">
        <f t="shared" si="29"/>
        <v>0</v>
      </c>
    </row>
    <row r="995" spans="11:11" x14ac:dyDescent="0.3">
      <c r="K995" s="90">
        <f t="shared" si="29"/>
        <v>0</v>
      </c>
    </row>
    <row r="996" spans="11:11" x14ac:dyDescent="0.3">
      <c r="K996" s="90">
        <f t="shared" si="29"/>
        <v>0</v>
      </c>
    </row>
    <row r="997" spans="11:11" x14ac:dyDescent="0.3">
      <c r="K997" s="90">
        <f t="shared" si="29"/>
        <v>0</v>
      </c>
    </row>
    <row r="998" spans="11:11" x14ac:dyDescent="0.3">
      <c r="K998" s="90">
        <f t="shared" si="29"/>
        <v>0</v>
      </c>
    </row>
    <row r="999" spans="11:11" x14ac:dyDescent="0.3">
      <c r="K999" s="90">
        <f t="shared" si="29"/>
        <v>0</v>
      </c>
    </row>
    <row r="1000" spans="11:11" x14ac:dyDescent="0.3">
      <c r="K1000" s="90">
        <f t="shared" si="29"/>
        <v>0</v>
      </c>
    </row>
    <row r="1001" spans="11:11" x14ac:dyDescent="0.3">
      <c r="K1001" s="90">
        <f t="shared" si="29"/>
        <v>0</v>
      </c>
    </row>
    <row r="1002" spans="11:11" x14ac:dyDescent="0.3">
      <c r="K1002" s="90">
        <f t="shared" si="29"/>
        <v>0</v>
      </c>
    </row>
    <row r="1003" spans="11:11" x14ac:dyDescent="0.3">
      <c r="K1003" s="90">
        <f t="shared" si="29"/>
        <v>0</v>
      </c>
    </row>
    <row r="1004" spans="11:11" x14ac:dyDescent="0.3">
      <c r="K1004" s="90">
        <f t="shared" si="29"/>
        <v>0</v>
      </c>
    </row>
    <row r="1005" spans="11:11" x14ac:dyDescent="0.3">
      <c r="K1005" s="90">
        <f t="shared" si="29"/>
        <v>0</v>
      </c>
    </row>
    <row r="1006" spans="11:11" x14ac:dyDescent="0.3">
      <c r="K1006" s="90">
        <f t="shared" si="29"/>
        <v>0</v>
      </c>
    </row>
    <row r="1007" spans="11:11" x14ac:dyDescent="0.3">
      <c r="K1007" s="90">
        <f t="shared" si="29"/>
        <v>0</v>
      </c>
    </row>
    <row r="1008" spans="11:11" x14ac:dyDescent="0.3">
      <c r="K1008" s="90">
        <f t="shared" si="29"/>
        <v>0</v>
      </c>
    </row>
    <row r="1009" spans="11:11" x14ac:dyDescent="0.3">
      <c r="K1009" s="90">
        <f t="shared" si="29"/>
        <v>0</v>
      </c>
    </row>
    <row r="1010" spans="11:11" x14ac:dyDescent="0.3">
      <c r="K1010" s="90">
        <f t="shared" si="29"/>
        <v>0</v>
      </c>
    </row>
    <row r="1011" spans="11:11" x14ac:dyDescent="0.3">
      <c r="K1011" s="90">
        <f t="shared" si="29"/>
        <v>0</v>
      </c>
    </row>
    <row r="1012" spans="11:11" x14ac:dyDescent="0.3">
      <c r="K1012" s="90">
        <f t="shared" si="29"/>
        <v>0</v>
      </c>
    </row>
    <row r="1013" spans="11:11" x14ac:dyDescent="0.3">
      <c r="K1013" s="90">
        <f t="shared" si="29"/>
        <v>0</v>
      </c>
    </row>
    <row r="1014" spans="11:11" x14ac:dyDescent="0.3">
      <c r="K1014" s="90">
        <f t="shared" si="29"/>
        <v>0</v>
      </c>
    </row>
    <row r="1015" spans="11:11" x14ac:dyDescent="0.3">
      <c r="K1015" s="90">
        <f t="shared" si="29"/>
        <v>0</v>
      </c>
    </row>
    <row r="1016" spans="11:11" x14ac:dyDescent="0.3">
      <c r="K1016" s="90">
        <f t="shared" si="29"/>
        <v>0</v>
      </c>
    </row>
    <row r="1017" spans="11:11" x14ac:dyDescent="0.3">
      <c r="K1017" s="90">
        <f t="shared" si="29"/>
        <v>0</v>
      </c>
    </row>
    <row r="1018" spans="11:11" x14ac:dyDescent="0.3">
      <c r="K1018" s="90">
        <f t="shared" si="29"/>
        <v>0</v>
      </c>
    </row>
    <row r="1019" spans="11:11" x14ac:dyDescent="0.3">
      <c r="K1019" s="90">
        <f t="shared" si="29"/>
        <v>0</v>
      </c>
    </row>
    <row r="1020" spans="11:11" x14ac:dyDescent="0.3">
      <c r="K1020" s="90">
        <f t="shared" si="29"/>
        <v>0</v>
      </c>
    </row>
    <row r="1021" spans="11:11" x14ac:dyDescent="0.3">
      <c r="K1021" s="90">
        <f t="shared" si="29"/>
        <v>0</v>
      </c>
    </row>
    <row r="1022" spans="11:11" x14ac:dyDescent="0.3">
      <c r="K1022" s="90">
        <f t="shared" si="29"/>
        <v>0</v>
      </c>
    </row>
    <row r="1023" spans="11:11" x14ac:dyDescent="0.3">
      <c r="K1023" s="90">
        <f t="shared" si="29"/>
        <v>0</v>
      </c>
    </row>
    <row r="1024" spans="11:11" x14ac:dyDescent="0.3">
      <c r="K1024" s="90">
        <f t="shared" si="29"/>
        <v>0</v>
      </c>
    </row>
    <row r="1025" spans="11:11" x14ac:dyDescent="0.3">
      <c r="K1025" s="90">
        <f t="shared" si="29"/>
        <v>0</v>
      </c>
    </row>
    <row r="1026" spans="11:11" x14ac:dyDescent="0.3">
      <c r="K1026" s="90">
        <f t="shared" si="29"/>
        <v>0</v>
      </c>
    </row>
    <row r="1027" spans="11:11" x14ac:dyDescent="0.3">
      <c r="K1027" s="90">
        <f t="shared" si="29"/>
        <v>0</v>
      </c>
    </row>
    <row r="1028" spans="11:11" x14ac:dyDescent="0.3">
      <c r="K1028" s="90">
        <f t="shared" si="29"/>
        <v>0</v>
      </c>
    </row>
    <row r="1029" spans="11:11" x14ac:dyDescent="0.3">
      <c r="K1029" s="90">
        <f t="shared" si="29"/>
        <v>0</v>
      </c>
    </row>
    <row r="1030" spans="11:11" x14ac:dyDescent="0.3">
      <c r="K1030" s="90">
        <f t="shared" si="29"/>
        <v>0</v>
      </c>
    </row>
    <row r="1031" spans="11:11" x14ac:dyDescent="0.3">
      <c r="K1031" s="90">
        <f t="shared" si="29"/>
        <v>0</v>
      </c>
    </row>
    <row r="1032" spans="11:11" x14ac:dyDescent="0.3">
      <c r="K1032" s="90">
        <f t="shared" si="29"/>
        <v>0</v>
      </c>
    </row>
    <row r="1033" spans="11:11" x14ac:dyDescent="0.3">
      <c r="K1033" s="90">
        <f t="shared" si="29"/>
        <v>0</v>
      </c>
    </row>
    <row r="1034" spans="11:11" x14ac:dyDescent="0.3">
      <c r="K1034" s="90">
        <f t="shared" si="29"/>
        <v>0</v>
      </c>
    </row>
    <row r="1035" spans="11:11" x14ac:dyDescent="0.3">
      <c r="K1035" s="90">
        <f t="shared" si="29"/>
        <v>0</v>
      </c>
    </row>
    <row r="1036" spans="11:11" x14ac:dyDescent="0.3">
      <c r="K1036" s="90">
        <f t="shared" si="29"/>
        <v>0</v>
      </c>
    </row>
    <row r="1037" spans="11:11" x14ac:dyDescent="0.3">
      <c r="K1037" s="90">
        <f t="shared" si="29"/>
        <v>0</v>
      </c>
    </row>
    <row r="1038" spans="11:11" x14ac:dyDescent="0.3">
      <c r="K1038" s="90">
        <f t="shared" si="29"/>
        <v>0</v>
      </c>
    </row>
    <row r="1039" spans="11:11" x14ac:dyDescent="0.3">
      <c r="K1039" s="90">
        <f t="shared" si="29"/>
        <v>0</v>
      </c>
    </row>
    <row r="1040" spans="11:11" x14ac:dyDescent="0.3">
      <c r="K1040" s="90">
        <f t="shared" si="29"/>
        <v>0</v>
      </c>
    </row>
    <row r="1041" spans="11:11" x14ac:dyDescent="0.3">
      <c r="K1041" s="90">
        <f t="shared" si="29"/>
        <v>0</v>
      </c>
    </row>
    <row r="1042" spans="11:11" x14ac:dyDescent="0.3">
      <c r="K1042" s="90">
        <f t="shared" si="29"/>
        <v>0</v>
      </c>
    </row>
    <row r="1043" spans="11:11" x14ac:dyDescent="0.3">
      <c r="K1043" s="90">
        <f t="shared" si="29"/>
        <v>0</v>
      </c>
    </row>
    <row r="1044" spans="11:11" x14ac:dyDescent="0.3">
      <c r="K1044" s="90">
        <f t="shared" si="29"/>
        <v>0</v>
      </c>
    </row>
    <row r="1045" spans="11:11" x14ac:dyDescent="0.3">
      <c r="K1045" s="90">
        <f t="shared" ref="K1045:K1108" si="30">H1045-A1045</f>
        <v>0</v>
      </c>
    </row>
    <row r="1046" spans="11:11" x14ac:dyDescent="0.3">
      <c r="K1046" s="90">
        <f t="shared" si="30"/>
        <v>0</v>
      </c>
    </row>
    <row r="1047" spans="11:11" x14ac:dyDescent="0.3">
      <c r="K1047" s="90">
        <f t="shared" si="30"/>
        <v>0</v>
      </c>
    </row>
    <row r="1048" spans="11:11" x14ac:dyDescent="0.3">
      <c r="K1048" s="90">
        <f t="shared" si="30"/>
        <v>0</v>
      </c>
    </row>
    <row r="1049" spans="11:11" x14ac:dyDescent="0.3">
      <c r="K1049" s="90">
        <f t="shared" si="30"/>
        <v>0</v>
      </c>
    </row>
    <row r="1050" spans="11:11" x14ac:dyDescent="0.3">
      <c r="K1050" s="90">
        <f t="shared" si="30"/>
        <v>0</v>
      </c>
    </row>
    <row r="1051" spans="11:11" x14ac:dyDescent="0.3">
      <c r="K1051" s="90">
        <f t="shared" si="30"/>
        <v>0</v>
      </c>
    </row>
    <row r="1052" spans="11:11" x14ac:dyDescent="0.3">
      <c r="K1052" s="90">
        <f t="shared" si="30"/>
        <v>0</v>
      </c>
    </row>
    <row r="1053" spans="11:11" x14ac:dyDescent="0.3">
      <c r="K1053" s="90">
        <f t="shared" si="30"/>
        <v>0</v>
      </c>
    </row>
    <row r="1054" spans="11:11" x14ac:dyDescent="0.3">
      <c r="K1054" s="90">
        <f t="shared" si="30"/>
        <v>0</v>
      </c>
    </row>
    <row r="1055" spans="11:11" x14ac:dyDescent="0.3">
      <c r="K1055" s="90">
        <f t="shared" si="30"/>
        <v>0</v>
      </c>
    </row>
    <row r="1056" spans="11:11" x14ac:dyDescent="0.3">
      <c r="K1056" s="90">
        <f t="shared" si="30"/>
        <v>0</v>
      </c>
    </row>
    <row r="1057" spans="11:11" x14ac:dyDescent="0.3">
      <c r="K1057" s="90">
        <f t="shared" si="30"/>
        <v>0</v>
      </c>
    </row>
    <row r="1058" spans="11:11" x14ac:dyDescent="0.3">
      <c r="K1058" s="90">
        <f t="shared" si="30"/>
        <v>0</v>
      </c>
    </row>
    <row r="1059" spans="11:11" x14ac:dyDescent="0.3">
      <c r="K1059" s="90">
        <f t="shared" si="30"/>
        <v>0</v>
      </c>
    </row>
    <row r="1060" spans="11:11" x14ac:dyDescent="0.3">
      <c r="K1060" s="90">
        <f t="shared" si="30"/>
        <v>0</v>
      </c>
    </row>
    <row r="1061" spans="11:11" x14ac:dyDescent="0.3">
      <c r="K1061" s="90">
        <f t="shared" si="30"/>
        <v>0</v>
      </c>
    </row>
    <row r="1062" spans="11:11" x14ac:dyDescent="0.3">
      <c r="K1062" s="90">
        <f t="shared" si="30"/>
        <v>0</v>
      </c>
    </row>
    <row r="1063" spans="11:11" x14ac:dyDescent="0.3">
      <c r="K1063" s="90">
        <f t="shared" si="30"/>
        <v>0</v>
      </c>
    </row>
    <row r="1064" spans="11:11" x14ac:dyDescent="0.3">
      <c r="K1064" s="90">
        <f t="shared" si="30"/>
        <v>0</v>
      </c>
    </row>
    <row r="1065" spans="11:11" x14ac:dyDescent="0.3">
      <c r="K1065" s="90">
        <f t="shared" si="30"/>
        <v>0</v>
      </c>
    </row>
    <row r="1066" spans="11:11" x14ac:dyDescent="0.3">
      <c r="K1066" s="90">
        <f t="shared" si="30"/>
        <v>0</v>
      </c>
    </row>
    <row r="1067" spans="11:11" x14ac:dyDescent="0.3">
      <c r="K1067" s="90">
        <f t="shared" si="30"/>
        <v>0</v>
      </c>
    </row>
    <row r="1068" spans="11:11" x14ac:dyDescent="0.3">
      <c r="K1068" s="90">
        <f t="shared" si="30"/>
        <v>0</v>
      </c>
    </row>
    <row r="1069" spans="11:11" x14ac:dyDescent="0.3">
      <c r="K1069" s="90">
        <f t="shared" si="30"/>
        <v>0</v>
      </c>
    </row>
    <row r="1070" spans="11:11" x14ac:dyDescent="0.3">
      <c r="K1070" s="90">
        <f t="shared" si="30"/>
        <v>0</v>
      </c>
    </row>
    <row r="1071" spans="11:11" x14ac:dyDescent="0.3">
      <c r="K1071" s="90">
        <f t="shared" si="30"/>
        <v>0</v>
      </c>
    </row>
    <row r="1072" spans="11:11" x14ac:dyDescent="0.3">
      <c r="K1072" s="90">
        <f t="shared" si="30"/>
        <v>0</v>
      </c>
    </row>
    <row r="1073" spans="11:11" x14ac:dyDescent="0.3">
      <c r="K1073" s="90">
        <f t="shared" si="30"/>
        <v>0</v>
      </c>
    </row>
    <row r="1074" spans="11:11" x14ac:dyDescent="0.3">
      <c r="K1074" s="90">
        <f t="shared" si="30"/>
        <v>0</v>
      </c>
    </row>
    <row r="1075" spans="11:11" x14ac:dyDescent="0.3">
      <c r="K1075" s="90">
        <f t="shared" si="30"/>
        <v>0</v>
      </c>
    </row>
    <row r="1076" spans="11:11" x14ac:dyDescent="0.3">
      <c r="K1076" s="90">
        <f t="shared" si="30"/>
        <v>0</v>
      </c>
    </row>
    <row r="1077" spans="11:11" x14ac:dyDescent="0.3">
      <c r="K1077" s="90">
        <f t="shared" si="30"/>
        <v>0</v>
      </c>
    </row>
    <row r="1078" spans="11:11" x14ac:dyDescent="0.3">
      <c r="K1078" s="90">
        <f t="shared" si="30"/>
        <v>0</v>
      </c>
    </row>
    <row r="1079" spans="11:11" x14ac:dyDescent="0.3">
      <c r="K1079" s="90">
        <f t="shared" si="30"/>
        <v>0</v>
      </c>
    </row>
    <row r="1080" spans="11:11" x14ac:dyDescent="0.3">
      <c r="K1080" s="90">
        <f t="shared" si="30"/>
        <v>0</v>
      </c>
    </row>
    <row r="1081" spans="11:11" x14ac:dyDescent="0.3">
      <c r="K1081" s="90">
        <f t="shared" si="30"/>
        <v>0</v>
      </c>
    </row>
    <row r="1082" spans="11:11" x14ac:dyDescent="0.3">
      <c r="K1082" s="90">
        <f t="shared" si="30"/>
        <v>0</v>
      </c>
    </row>
    <row r="1083" spans="11:11" x14ac:dyDescent="0.3">
      <c r="K1083" s="90">
        <f t="shared" si="30"/>
        <v>0</v>
      </c>
    </row>
    <row r="1084" spans="11:11" x14ac:dyDescent="0.3">
      <c r="K1084" s="90">
        <f t="shared" si="30"/>
        <v>0</v>
      </c>
    </row>
    <row r="1085" spans="11:11" x14ac:dyDescent="0.3">
      <c r="K1085" s="90">
        <f t="shared" si="30"/>
        <v>0</v>
      </c>
    </row>
    <row r="1086" spans="11:11" x14ac:dyDescent="0.3">
      <c r="K1086" s="90">
        <f t="shared" si="30"/>
        <v>0</v>
      </c>
    </row>
    <row r="1087" spans="11:11" x14ac:dyDescent="0.3">
      <c r="K1087" s="90">
        <f t="shared" si="30"/>
        <v>0</v>
      </c>
    </row>
    <row r="1088" spans="11:11" x14ac:dyDescent="0.3">
      <c r="K1088" s="90">
        <f t="shared" si="30"/>
        <v>0</v>
      </c>
    </row>
    <row r="1089" spans="11:11" x14ac:dyDescent="0.3">
      <c r="K1089" s="90">
        <f t="shared" si="30"/>
        <v>0</v>
      </c>
    </row>
    <row r="1090" spans="11:11" x14ac:dyDescent="0.3">
      <c r="K1090" s="90">
        <f t="shared" si="30"/>
        <v>0</v>
      </c>
    </row>
    <row r="1091" spans="11:11" x14ac:dyDescent="0.3">
      <c r="K1091" s="90">
        <f t="shared" si="30"/>
        <v>0</v>
      </c>
    </row>
    <row r="1092" spans="11:11" x14ac:dyDescent="0.3">
      <c r="K1092" s="90">
        <f t="shared" si="30"/>
        <v>0</v>
      </c>
    </row>
    <row r="1093" spans="11:11" x14ac:dyDescent="0.3">
      <c r="K1093" s="90">
        <f t="shared" si="30"/>
        <v>0</v>
      </c>
    </row>
    <row r="1094" spans="11:11" x14ac:dyDescent="0.3">
      <c r="K1094" s="90">
        <f t="shared" si="30"/>
        <v>0</v>
      </c>
    </row>
    <row r="1095" spans="11:11" x14ac:dyDescent="0.3">
      <c r="K1095" s="90">
        <f t="shared" si="30"/>
        <v>0</v>
      </c>
    </row>
    <row r="1096" spans="11:11" x14ac:dyDescent="0.3">
      <c r="K1096" s="90">
        <f t="shared" si="30"/>
        <v>0</v>
      </c>
    </row>
    <row r="1097" spans="11:11" x14ac:dyDescent="0.3">
      <c r="K1097" s="90">
        <f t="shared" si="30"/>
        <v>0</v>
      </c>
    </row>
    <row r="1098" spans="11:11" x14ac:dyDescent="0.3">
      <c r="K1098" s="90">
        <f t="shared" si="30"/>
        <v>0</v>
      </c>
    </row>
    <row r="1099" spans="11:11" x14ac:dyDescent="0.3">
      <c r="K1099" s="90">
        <f t="shared" si="30"/>
        <v>0</v>
      </c>
    </row>
    <row r="1100" spans="11:11" x14ac:dyDescent="0.3">
      <c r="K1100" s="90">
        <f t="shared" si="30"/>
        <v>0</v>
      </c>
    </row>
    <row r="1101" spans="11:11" x14ac:dyDescent="0.3">
      <c r="K1101" s="90">
        <f t="shared" si="30"/>
        <v>0</v>
      </c>
    </row>
    <row r="1102" spans="11:11" x14ac:dyDescent="0.3">
      <c r="K1102" s="90">
        <f t="shared" si="30"/>
        <v>0</v>
      </c>
    </row>
    <row r="1103" spans="11:11" x14ac:dyDescent="0.3">
      <c r="K1103" s="90">
        <f t="shared" si="30"/>
        <v>0</v>
      </c>
    </row>
    <row r="1104" spans="11:11" x14ac:dyDescent="0.3">
      <c r="K1104" s="90">
        <f t="shared" si="30"/>
        <v>0</v>
      </c>
    </row>
    <row r="1105" spans="11:11" x14ac:dyDescent="0.3">
      <c r="K1105" s="90">
        <f t="shared" si="30"/>
        <v>0</v>
      </c>
    </row>
    <row r="1106" spans="11:11" x14ac:dyDescent="0.3">
      <c r="K1106" s="90">
        <f t="shared" si="30"/>
        <v>0</v>
      </c>
    </row>
    <row r="1107" spans="11:11" x14ac:dyDescent="0.3">
      <c r="K1107" s="90">
        <f t="shared" si="30"/>
        <v>0</v>
      </c>
    </row>
    <row r="1108" spans="11:11" x14ac:dyDescent="0.3">
      <c r="K1108" s="90">
        <f t="shared" si="30"/>
        <v>0</v>
      </c>
    </row>
    <row r="1109" spans="11:11" x14ac:dyDescent="0.3">
      <c r="K1109" s="90">
        <f t="shared" ref="K1109:K1172" si="31">H1109-A1109</f>
        <v>0</v>
      </c>
    </row>
    <row r="1110" spans="11:11" x14ac:dyDescent="0.3">
      <c r="K1110" s="90">
        <f t="shared" si="31"/>
        <v>0</v>
      </c>
    </row>
    <row r="1111" spans="11:11" x14ac:dyDescent="0.3">
      <c r="K1111" s="90">
        <f t="shared" si="31"/>
        <v>0</v>
      </c>
    </row>
    <row r="1112" spans="11:11" x14ac:dyDescent="0.3">
      <c r="K1112" s="90">
        <f t="shared" si="31"/>
        <v>0</v>
      </c>
    </row>
    <row r="1113" spans="11:11" x14ac:dyDescent="0.3">
      <c r="K1113" s="90">
        <f t="shared" si="31"/>
        <v>0</v>
      </c>
    </row>
    <row r="1114" spans="11:11" x14ac:dyDescent="0.3">
      <c r="K1114" s="90">
        <f t="shared" si="31"/>
        <v>0</v>
      </c>
    </row>
    <row r="1115" spans="11:11" x14ac:dyDescent="0.3">
      <c r="K1115" s="90">
        <f t="shared" si="31"/>
        <v>0</v>
      </c>
    </row>
    <row r="1116" spans="11:11" x14ac:dyDescent="0.3">
      <c r="K1116" s="90">
        <f t="shared" si="31"/>
        <v>0</v>
      </c>
    </row>
    <row r="1117" spans="11:11" x14ac:dyDescent="0.3">
      <c r="K1117" s="90">
        <f t="shared" si="31"/>
        <v>0</v>
      </c>
    </row>
    <row r="1118" spans="11:11" x14ac:dyDescent="0.3">
      <c r="K1118" s="90">
        <f t="shared" si="31"/>
        <v>0</v>
      </c>
    </row>
    <row r="1119" spans="11:11" x14ac:dyDescent="0.3">
      <c r="K1119" s="90">
        <f t="shared" si="31"/>
        <v>0</v>
      </c>
    </row>
    <row r="1120" spans="11:11" x14ac:dyDescent="0.3">
      <c r="K1120" s="90">
        <f t="shared" si="31"/>
        <v>0</v>
      </c>
    </row>
    <row r="1121" spans="11:11" x14ac:dyDescent="0.3">
      <c r="K1121" s="90">
        <f t="shared" si="31"/>
        <v>0</v>
      </c>
    </row>
    <row r="1122" spans="11:11" x14ac:dyDescent="0.3">
      <c r="K1122" s="90">
        <f t="shared" si="31"/>
        <v>0</v>
      </c>
    </row>
    <row r="1123" spans="11:11" x14ac:dyDescent="0.3">
      <c r="K1123" s="90">
        <f t="shared" si="31"/>
        <v>0</v>
      </c>
    </row>
    <row r="1124" spans="11:11" x14ac:dyDescent="0.3">
      <c r="K1124" s="90">
        <f t="shared" si="31"/>
        <v>0</v>
      </c>
    </row>
    <row r="1125" spans="11:11" x14ac:dyDescent="0.3">
      <c r="K1125" s="90">
        <f t="shared" si="31"/>
        <v>0</v>
      </c>
    </row>
    <row r="1126" spans="11:11" x14ac:dyDescent="0.3">
      <c r="K1126" s="90">
        <f t="shared" si="31"/>
        <v>0</v>
      </c>
    </row>
    <row r="1127" spans="11:11" x14ac:dyDescent="0.3">
      <c r="K1127" s="90">
        <f t="shared" si="31"/>
        <v>0</v>
      </c>
    </row>
    <row r="1128" spans="11:11" x14ac:dyDescent="0.3">
      <c r="K1128" s="90">
        <f t="shared" si="31"/>
        <v>0</v>
      </c>
    </row>
    <row r="1129" spans="11:11" x14ac:dyDescent="0.3">
      <c r="K1129" s="90">
        <f t="shared" si="31"/>
        <v>0</v>
      </c>
    </row>
    <row r="1130" spans="11:11" x14ac:dyDescent="0.3">
      <c r="K1130" s="90">
        <f t="shared" si="31"/>
        <v>0</v>
      </c>
    </row>
    <row r="1131" spans="11:11" x14ac:dyDescent="0.3">
      <c r="K1131" s="90">
        <f t="shared" si="31"/>
        <v>0</v>
      </c>
    </row>
    <row r="1132" spans="11:11" x14ac:dyDescent="0.3">
      <c r="K1132" s="90">
        <f t="shared" si="31"/>
        <v>0</v>
      </c>
    </row>
    <row r="1133" spans="11:11" x14ac:dyDescent="0.3">
      <c r="K1133" s="90">
        <f t="shared" si="31"/>
        <v>0</v>
      </c>
    </row>
    <row r="1134" spans="11:11" x14ac:dyDescent="0.3">
      <c r="K1134" s="90">
        <f t="shared" si="31"/>
        <v>0</v>
      </c>
    </row>
    <row r="1135" spans="11:11" x14ac:dyDescent="0.3">
      <c r="K1135" s="90">
        <f t="shared" si="31"/>
        <v>0</v>
      </c>
    </row>
    <row r="1136" spans="11:11" x14ac:dyDescent="0.3">
      <c r="K1136" s="90">
        <f t="shared" si="31"/>
        <v>0</v>
      </c>
    </row>
    <row r="1137" spans="11:11" x14ac:dyDescent="0.3">
      <c r="K1137" s="90">
        <f t="shared" si="31"/>
        <v>0</v>
      </c>
    </row>
    <row r="1138" spans="11:11" x14ac:dyDescent="0.3">
      <c r="K1138" s="90">
        <f t="shared" si="31"/>
        <v>0</v>
      </c>
    </row>
    <row r="1139" spans="11:11" x14ac:dyDescent="0.3">
      <c r="K1139" s="90">
        <f t="shared" si="31"/>
        <v>0</v>
      </c>
    </row>
    <row r="1140" spans="11:11" x14ac:dyDescent="0.3">
      <c r="K1140" s="90">
        <f t="shared" si="31"/>
        <v>0</v>
      </c>
    </row>
    <row r="1141" spans="11:11" x14ac:dyDescent="0.3">
      <c r="K1141" s="90">
        <f t="shared" si="31"/>
        <v>0</v>
      </c>
    </row>
    <row r="1142" spans="11:11" x14ac:dyDescent="0.3">
      <c r="K1142" s="90">
        <f t="shared" si="31"/>
        <v>0</v>
      </c>
    </row>
    <row r="1143" spans="11:11" x14ac:dyDescent="0.3">
      <c r="K1143" s="90">
        <f t="shared" si="31"/>
        <v>0</v>
      </c>
    </row>
    <row r="1144" spans="11:11" x14ac:dyDescent="0.3">
      <c r="K1144" s="90">
        <f t="shared" si="31"/>
        <v>0</v>
      </c>
    </row>
    <row r="1145" spans="11:11" x14ac:dyDescent="0.3">
      <c r="K1145" s="90">
        <f t="shared" si="31"/>
        <v>0</v>
      </c>
    </row>
    <row r="1146" spans="11:11" x14ac:dyDescent="0.3">
      <c r="K1146" s="90">
        <f t="shared" si="31"/>
        <v>0</v>
      </c>
    </row>
    <row r="1147" spans="11:11" x14ac:dyDescent="0.3">
      <c r="K1147" s="90">
        <f t="shared" si="31"/>
        <v>0</v>
      </c>
    </row>
    <row r="1148" spans="11:11" x14ac:dyDescent="0.3">
      <c r="K1148" s="90">
        <f t="shared" si="31"/>
        <v>0</v>
      </c>
    </row>
    <row r="1149" spans="11:11" x14ac:dyDescent="0.3">
      <c r="K1149" s="90">
        <f t="shared" si="31"/>
        <v>0</v>
      </c>
    </row>
    <row r="1150" spans="11:11" x14ac:dyDescent="0.3">
      <c r="K1150" s="90">
        <f t="shared" si="31"/>
        <v>0</v>
      </c>
    </row>
    <row r="1151" spans="11:11" x14ac:dyDescent="0.3">
      <c r="K1151" s="90">
        <f t="shared" si="31"/>
        <v>0</v>
      </c>
    </row>
    <row r="1152" spans="11:11" x14ac:dyDescent="0.3">
      <c r="K1152" s="90">
        <f t="shared" si="31"/>
        <v>0</v>
      </c>
    </row>
    <row r="1153" spans="11:11" x14ac:dyDescent="0.3">
      <c r="K1153" s="90">
        <f t="shared" si="31"/>
        <v>0</v>
      </c>
    </row>
    <row r="1154" spans="11:11" x14ac:dyDescent="0.3">
      <c r="K1154" s="90">
        <f t="shared" si="31"/>
        <v>0</v>
      </c>
    </row>
    <row r="1155" spans="11:11" x14ac:dyDescent="0.3">
      <c r="K1155" s="90">
        <f t="shared" si="31"/>
        <v>0</v>
      </c>
    </row>
    <row r="1156" spans="11:11" x14ac:dyDescent="0.3">
      <c r="K1156" s="90">
        <f t="shared" si="31"/>
        <v>0</v>
      </c>
    </row>
    <row r="1157" spans="11:11" x14ac:dyDescent="0.3">
      <c r="K1157" s="90">
        <f t="shared" si="31"/>
        <v>0</v>
      </c>
    </row>
    <row r="1158" spans="11:11" x14ac:dyDescent="0.3">
      <c r="K1158" s="90">
        <f t="shared" si="31"/>
        <v>0</v>
      </c>
    </row>
    <row r="1159" spans="11:11" x14ac:dyDescent="0.3">
      <c r="K1159" s="90">
        <f t="shared" si="31"/>
        <v>0</v>
      </c>
    </row>
    <row r="1160" spans="11:11" x14ac:dyDescent="0.3">
      <c r="K1160" s="90">
        <f t="shared" si="31"/>
        <v>0</v>
      </c>
    </row>
    <row r="1161" spans="11:11" x14ac:dyDescent="0.3">
      <c r="K1161" s="90">
        <f t="shared" si="31"/>
        <v>0</v>
      </c>
    </row>
    <row r="1162" spans="11:11" x14ac:dyDescent="0.3">
      <c r="K1162" s="90">
        <f t="shared" si="31"/>
        <v>0</v>
      </c>
    </row>
    <row r="1163" spans="11:11" x14ac:dyDescent="0.3">
      <c r="K1163" s="90">
        <f t="shared" si="31"/>
        <v>0</v>
      </c>
    </row>
    <row r="1164" spans="11:11" x14ac:dyDescent="0.3">
      <c r="K1164" s="90">
        <f t="shared" si="31"/>
        <v>0</v>
      </c>
    </row>
    <row r="1165" spans="11:11" x14ac:dyDescent="0.3">
      <c r="K1165" s="90">
        <f t="shared" si="31"/>
        <v>0</v>
      </c>
    </row>
    <row r="1166" spans="11:11" x14ac:dyDescent="0.3">
      <c r="K1166" s="90">
        <f t="shared" si="31"/>
        <v>0</v>
      </c>
    </row>
    <row r="1167" spans="11:11" x14ac:dyDescent="0.3">
      <c r="K1167" s="90">
        <f t="shared" si="31"/>
        <v>0</v>
      </c>
    </row>
    <row r="1168" spans="11:11" x14ac:dyDescent="0.3">
      <c r="K1168" s="90">
        <f t="shared" si="31"/>
        <v>0</v>
      </c>
    </row>
    <row r="1169" spans="11:11" x14ac:dyDescent="0.3">
      <c r="K1169" s="90">
        <f t="shared" si="31"/>
        <v>0</v>
      </c>
    </row>
    <row r="1170" spans="11:11" x14ac:dyDescent="0.3">
      <c r="K1170" s="90">
        <f t="shared" si="31"/>
        <v>0</v>
      </c>
    </row>
    <row r="1171" spans="11:11" x14ac:dyDescent="0.3">
      <c r="K1171" s="90">
        <f t="shared" si="31"/>
        <v>0</v>
      </c>
    </row>
    <row r="1172" spans="11:11" x14ac:dyDescent="0.3">
      <c r="K1172" s="90">
        <f t="shared" si="31"/>
        <v>0</v>
      </c>
    </row>
    <row r="1173" spans="11:11" x14ac:dyDescent="0.3">
      <c r="K1173" s="90">
        <f t="shared" ref="K1173:K1236" si="32">H1173-A1173</f>
        <v>0</v>
      </c>
    </row>
    <row r="1174" spans="11:11" x14ac:dyDescent="0.3">
      <c r="K1174" s="90">
        <f t="shared" si="32"/>
        <v>0</v>
      </c>
    </row>
    <row r="1175" spans="11:11" x14ac:dyDescent="0.3">
      <c r="K1175" s="90">
        <f t="shared" si="32"/>
        <v>0</v>
      </c>
    </row>
    <row r="1176" spans="11:11" x14ac:dyDescent="0.3">
      <c r="K1176" s="90">
        <f t="shared" si="32"/>
        <v>0</v>
      </c>
    </row>
    <row r="1177" spans="11:11" x14ac:dyDescent="0.3">
      <c r="K1177" s="90">
        <f t="shared" si="32"/>
        <v>0</v>
      </c>
    </row>
    <row r="1178" spans="11:11" x14ac:dyDescent="0.3">
      <c r="K1178" s="90">
        <f t="shared" si="32"/>
        <v>0</v>
      </c>
    </row>
    <row r="1179" spans="11:11" x14ac:dyDescent="0.3">
      <c r="K1179" s="90">
        <f t="shared" si="32"/>
        <v>0</v>
      </c>
    </row>
    <row r="1180" spans="11:11" x14ac:dyDescent="0.3">
      <c r="K1180" s="90">
        <f t="shared" si="32"/>
        <v>0</v>
      </c>
    </row>
    <row r="1181" spans="11:11" x14ac:dyDescent="0.3">
      <c r="K1181" s="90">
        <f t="shared" si="32"/>
        <v>0</v>
      </c>
    </row>
    <row r="1182" spans="11:11" x14ac:dyDescent="0.3">
      <c r="K1182" s="90">
        <f t="shared" si="32"/>
        <v>0</v>
      </c>
    </row>
    <row r="1183" spans="11:11" x14ac:dyDescent="0.3">
      <c r="K1183" s="90">
        <f t="shared" si="32"/>
        <v>0</v>
      </c>
    </row>
    <row r="1184" spans="11:11" x14ac:dyDescent="0.3">
      <c r="K1184" s="90">
        <f t="shared" si="32"/>
        <v>0</v>
      </c>
    </row>
    <row r="1185" spans="11:11" x14ac:dyDescent="0.3">
      <c r="K1185" s="90">
        <f t="shared" si="32"/>
        <v>0</v>
      </c>
    </row>
    <row r="1186" spans="11:11" x14ac:dyDescent="0.3">
      <c r="K1186" s="90">
        <f t="shared" si="32"/>
        <v>0</v>
      </c>
    </row>
    <row r="1187" spans="11:11" x14ac:dyDescent="0.3">
      <c r="K1187" s="90">
        <f t="shared" si="32"/>
        <v>0</v>
      </c>
    </row>
    <row r="1188" spans="11:11" x14ac:dyDescent="0.3">
      <c r="K1188" s="90">
        <f t="shared" si="32"/>
        <v>0</v>
      </c>
    </row>
    <row r="1189" spans="11:11" x14ac:dyDescent="0.3">
      <c r="K1189" s="90">
        <f t="shared" si="32"/>
        <v>0</v>
      </c>
    </row>
    <row r="1190" spans="11:11" x14ac:dyDescent="0.3">
      <c r="K1190" s="90">
        <f t="shared" si="32"/>
        <v>0</v>
      </c>
    </row>
    <row r="1191" spans="11:11" x14ac:dyDescent="0.3">
      <c r="K1191" s="90">
        <f t="shared" si="32"/>
        <v>0</v>
      </c>
    </row>
    <row r="1192" spans="11:11" x14ac:dyDescent="0.3">
      <c r="K1192" s="90">
        <f t="shared" si="32"/>
        <v>0</v>
      </c>
    </row>
    <row r="1193" spans="11:11" x14ac:dyDescent="0.3">
      <c r="K1193" s="90">
        <f t="shared" si="32"/>
        <v>0</v>
      </c>
    </row>
    <row r="1194" spans="11:11" x14ac:dyDescent="0.3">
      <c r="K1194" s="90">
        <f t="shared" si="32"/>
        <v>0</v>
      </c>
    </row>
    <row r="1195" spans="11:11" x14ac:dyDescent="0.3">
      <c r="K1195" s="90">
        <f t="shared" si="32"/>
        <v>0</v>
      </c>
    </row>
    <row r="1196" spans="11:11" x14ac:dyDescent="0.3">
      <c r="K1196" s="90">
        <f t="shared" si="32"/>
        <v>0</v>
      </c>
    </row>
    <row r="1197" spans="11:11" x14ac:dyDescent="0.3">
      <c r="K1197" s="90">
        <f t="shared" si="32"/>
        <v>0</v>
      </c>
    </row>
    <row r="1198" spans="11:11" x14ac:dyDescent="0.3">
      <c r="K1198" s="90">
        <f t="shared" si="32"/>
        <v>0</v>
      </c>
    </row>
    <row r="1199" spans="11:11" x14ac:dyDescent="0.3">
      <c r="K1199" s="90">
        <f t="shared" si="32"/>
        <v>0</v>
      </c>
    </row>
    <row r="1200" spans="11:11" x14ac:dyDescent="0.3">
      <c r="K1200" s="90">
        <f t="shared" si="32"/>
        <v>0</v>
      </c>
    </row>
    <row r="1201" spans="11:11" x14ac:dyDescent="0.3">
      <c r="K1201" s="90">
        <f t="shared" si="32"/>
        <v>0</v>
      </c>
    </row>
    <row r="1202" spans="11:11" x14ac:dyDescent="0.3">
      <c r="K1202" s="90">
        <f t="shared" si="32"/>
        <v>0</v>
      </c>
    </row>
    <row r="1203" spans="11:11" x14ac:dyDescent="0.3">
      <c r="K1203" s="90">
        <f t="shared" si="32"/>
        <v>0</v>
      </c>
    </row>
    <row r="1204" spans="11:11" x14ac:dyDescent="0.3">
      <c r="K1204" s="90">
        <f t="shared" si="32"/>
        <v>0</v>
      </c>
    </row>
    <row r="1205" spans="11:11" x14ac:dyDescent="0.3">
      <c r="K1205" s="90">
        <f t="shared" si="32"/>
        <v>0</v>
      </c>
    </row>
    <row r="1206" spans="11:11" x14ac:dyDescent="0.3">
      <c r="K1206" s="90">
        <f t="shared" si="32"/>
        <v>0</v>
      </c>
    </row>
    <row r="1207" spans="11:11" x14ac:dyDescent="0.3">
      <c r="K1207" s="90">
        <f t="shared" si="32"/>
        <v>0</v>
      </c>
    </row>
    <row r="1208" spans="11:11" x14ac:dyDescent="0.3">
      <c r="K1208" s="90">
        <f t="shared" si="32"/>
        <v>0</v>
      </c>
    </row>
    <row r="1209" spans="11:11" x14ac:dyDescent="0.3">
      <c r="K1209" s="90">
        <f t="shared" si="32"/>
        <v>0</v>
      </c>
    </row>
    <row r="1210" spans="11:11" x14ac:dyDescent="0.3">
      <c r="K1210" s="90">
        <f t="shared" si="32"/>
        <v>0</v>
      </c>
    </row>
    <row r="1211" spans="11:11" x14ac:dyDescent="0.3">
      <c r="K1211" s="90">
        <f t="shared" si="32"/>
        <v>0</v>
      </c>
    </row>
    <row r="1212" spans="11:11" x14ac:dyDescent="0.3">
      <c r="K1212" s="90">
        <f t="shared" si="32"/>
        <v>0</v>
      </c>
    </row>
    <row r="1213" spans="11:11" x14ac:dyDescent="0.3">
      <c r="K1213" s="90">
        <f t="shared" si="32"/>
        <v>0</v>
      </c>
    </row>
    <row r="1214" spans="11:11" x14ac:dyDescent="0.3">
      <c r="K1214" s="90">
        <f t="shared" si="32"/>
        <v>0</v>
      </c>
    </row>
    <row r="1215" spans="11:11" x14ac:dyDescent="0.3">
      <c r="K1215" s="90">
        <f t="shared" si="32"/>
        <v>0</v>
      </c>
    </row>
    <row r="1216" spans="11:11" x14ac:dyDescent="0.3">
      <c r="K1216" s="90">
        <f t="shared" si="32"/>
        <v>0</v>
      </c>
    </row>
    <row r="1217" spans="11:11" x14ac:dyDescent="0.3">
      <c r="K1217" s="90">
        <f t="shared" si="32"/>
        <v>0</v>
      </c>
    </row>
    <row r="1218" spans="11:11" x14ac:dyDescent="0.3">
      <c r="K1218" s="90">
        <f t="shared" si="32"/>
        <v>0</v>
      </c>
    </row>
    <row r="1219" spans="11:11" x14ac:dyDescent="0.3">
      <c r="K1219" s="90">
        <f t="shared" si="32"/>
        <v>0</v>
      </c>
    </row>
    <row r="1220" spans="11:11" x14ac:dyDescent="0.3">
      <c r="K1220" s="90">
        <f t="shared" si="32"/>
        <v>0</v>
      </c>
    </row>
    <row r="1221" spans="11:11" x14ac:dyDescent="0.3">
      <c r="K1221" s="90">
        <f t="shared" si="32"/>
        <v>0</v>
      </c>
    </row>
    <row r="1222" spans="11:11" x14ac:dyDescent="0.3">
      <c r="K1222" s="90">
        <f t="shared" si="32"/>
        <v>0</v>
      </c>
    </row>
    <row r="1223" spans="11:11" x14ac:dyDescent="0.3">
      <c r="K1223" s="90">
        <f t="shared" si="32"/>
        <v>0</v>
      </c>
    </row>
    <row r="1224" spans="11:11" x14ac:dyDescent="0.3">
      <c r="K1224" s="90">
        <f t="shared" si="32"/>
        <v>0</v>
      </c>
    </row>
    <row r="1225" spans="11:11" x14ac:dyDescent="0.3">
      <c r="K1225" s="90">
        <f t="shared" si="32"/>
        <v>0</v>
      </c>
    </row>
    <row r="1226" spans="11:11" x14ac:dyDescent="0.3">
      <c r="K1226" s="90">
        <f t="shared" si="32"/>
        <v>0</v>
      </c>
    </row>
    <row r="1227" spans="11:11" x14ac:dyDescent="0.3">
      <c r="K1227" s="90">
        <f t="shared" si="32"/>
        <v>0</v>
      </c>
    </row>
    <row r="1228" spans="11:11" x14ac:dyDescent="0.3">
      <c r="K1228" s="90">
        <f t="shared" si="32"/>
        <v>0</v>
      </c>
    </row>
    <row r="1229" spans="11:11" x14ac:dyDescent="0.3">
      <c r="K1229" s="90">
        <f t="shared" si="32"/>
        <v>0</v>
      </c>
    </row>
    <row r="1230" spans="11:11" x14ac:dyDescent="0.3">
      <c r="K1230" s="90">
        <f t="shared" si="32"/>
        <v>0</v>
      </c>
    </row>
    <row r="1231" spans="11:11" x14ac:dyDescent="0.3">
      <c r="K1231" s="90">
        <f t="shared" si="32"/>
        <v>0</v>
      </c>
    </row>
    <row r="1232" spans="11:11" x14ac:dyDescent="0.3">
      <c r="K1232" s="90">
        <f t="shared" si="32"/>
        <v>0</v>
      </c>
    </row>
    <row r="1233" spans="11:11" x14ac:dyDescent="0.3">
      <c r="K1233" s="90">
        <f t="shared" si="32"/>
        <v>0</v>
      </c>
    </row>
    <row r="1234" spans="11:11" x14ac:dyDescent="0.3">
      <c r="K1234" s="90">
        <f t="shared" si="32"/>
        <v>0</v>
      </c>
    </row>
    <row r="1235" spans="11:11" x14ac:dyDescent="0.3">
      <c r="K1235" s="90">
        <f t="shared" si="32"/>
        <v>0</v>
      </c>
    </row>
    <row r="1236" spans="11:11" x14ac:dyDescent="0.3">
      <c r="K1236" s="90">
        <f t="shared" si="32"/>
        <v>0</v>
      </c>
    </row>
    <row r="1237" spans="11:11" x14ac:dyDescent="0.3">
      <c r="K1237" s="90">
        <f t="shared" ref="K1237:K1300" si="33">H1237-A1237</f>
        <v>0</v>
      </c>
    </row>
    <row r="1238" spans="11:11" x14ac:dyDescent="0.3">
      <c r="K1238" s="90">
        <f t="shared" si="33"/>
        <v>0</v>
      </c>
    </row>
    <row r="1239" spans="11:11" x14ac:dyDescent="0.3">
      <c r="K1239" s="90">
        <f t="shared" si="33"/>
        <v>0</v>
      </c>
    </row>
    <row r="1240" spans="11:11" x14ac:dyDescent="0.3">
      <c r="K1240" s="90">
        <f t="shared" si="33"/>
        <v>0</v>
      </c>
    </row>
    <row r="1241" spans="11:11" x14ac:dyDescent="0.3">
      <c r="K1241" s="90">
        <f t="shared" si="33"/>
        <v>0</v>
      </c>
    </row>
    <row r="1242" spans="11:11" x14ac:dyDescent="0.3">
      <c r="K1242" s="90">
        <f t="shared" si="33"/>
        <v>0</v>
      </c>
    </row>
    <row r="1243" spans="11:11" x14ac:dyDescent="0.3">
      <c r="K1243" s="90">
        <f t="shared" si="33"/>
        <v>0</v>
      </c>
    </row>
    <row r="1244" spans="11:11" x14ac:dyDescent="0.3">
      <c r="K1244" s="90">
        <f t="shared" si="33"/>
        <v>0</v>
      </c>
    </row>
    <row r="1245" spans="11:11" x14ac:dyDescent="0.3">
      <c r="K1245" s="90">
        <f t="shared" si="33"/>
        <v>0</v>
      </c>
    </row>
    <row r="1246" spans="11:11" x14ac:dyDescent="0.3">
      <c r="K1246" s="90">
        <f t="shared" si="33"/>
        <v>0</v>
      </c>
    </row>
    <row r="1247" spans="11:11" x14ac:dyDescent="0.3">
      <c r="K1247" s="90">
        <f t="shared" si="33"/>
        <v>0</v>
      </c>
    </row>
    <row r="1248" spans="11:11" x14ac:dyDescent="0.3">
      <c r="K1248" s="90">
        <f t="shared" si="33"/>
        <v>0</v>
      </c>
    </row>
    <row r="1249" spans="11:11" x14ac:dyDescent="0.3">
      <c r="K1249" s="90">
        <f t="shared" si="33"/>
        <v>0</v>
      </c>
    </row>
    <row r="1250" spans="11:11" x14ac:dyDescent="0.3">
      <c r="K1250" s="90">
        <f t="shared" si="33"/>
        <v>0</v>
      </c>
    </row>
    <row r="1251" spans="11:11" x14ac:dyDescent="0.3">
      <c r="K1251" s="90">
        <f t="shared" si="33"/>
        <v>0</v>
      </c>
    </row>
    <row r="1252" spans="11:11" x14ac:dyDescent="0.3">
      <c r="K1252" s="90">
        <f t="shared" si="33"/>
        <v>0</v>
      </c>
    </row>
    <row r="1253" spans="11:11" x14ac:dyDescent="0.3">
      <c r="K1253" s="90">
        <f t="shared" si="33"/>
        <v>0</v>
      </c>
    </row>
    <row r="1254" spans="11:11" x14ac:dyDescent="0.3">
      <c r="K1254" s="90">
        <f t="shared" si="33"/>
        <v>0</v>
      </c>
    </row>
    <row r="1255" spans="11:11" x14ac:dyDescent="0.3">
      <c r="K1255" s="90">
        <f t="shared" si="33"/>
        <v>0</v>
      </c>
    </row>
    <row r="1256" spans="11:11" x14ac:dyDescent="0.3">
      <c r="K1256" s="90">
        <f t="shared" si="33"/>
        <v>0</v>
      </c>
    </row>
    <row r="1257" spans="11:11" x14ac:dyDescent="0.3">
      <c r="K1257" s="90">
        <f t="shared" si="33"/>
        <v>0</v>
      </c>
    </row>
    <row r="1258" spans="11:11" x14ac:dyDescent="0.3">
      <c r="K1258" s="90">
        <f t="shared" si="33"/>
        <v>0</v>
      </c>
    </row>
    <row r="1259" spans="11:11" x14ac:dyDescent="0.3">
      <c r="K1259" s="90">
        <f t="shared" si="33"/>
        <v>0</v>
      </c>
    </row>
    <row r="1260" spans="11:11" x14ac:dyDescent="0.3">
      <c r="K1260" s="90">
        <f t="shared" si="33"/>
        <v>0</v>
      </c>
    </row>
    <row r="1261" spans="11:11" x14ac:dyDescent="0.3">
      <c r="K1261" s="90">
        <f t="shared" si="33"/>
        <v>0</v>
      </c>
    </row>
    <row r="1262" spans="11:11" x14ac:dyDescent="0.3">
      <c r="K1262" s="90">
        <f t="shared" si="33"/>
        <v>0</v>
      </c>
    </row>
    <row r="1263" spans="11:11" x14ac:dyDescent="0.3">
      <c r="K1263" s="90">
        <f t="shared" si="33"/>
        <v>0</v>
      </c>
    </row>
    <row r="1264" spans="11:11" x14ac:dyDescent="0.3">
      <c r="K1264" s="90">
        <f t="shared" si="33"/>
        <v>0</v>
      </c>
    </row>
    <row r="1265" spans="11:11" x14ac:dyDescent="0.3">
      <c r="K1265" s="90">
        <f t="shared" si="33"/>
        <v>0</v>
      </c>
    </row>
    <row r="1266" spans="11:11" x14ac:dyDescent="0.3">
      <c r="K1266" s="90">
        <f t="shared" si="33"/>
        <v>0</v>
      </c>
    </row>
    <row r="1267" spans="11:11" x14ac:dyDescent="0.3">
      <c r="K1267" s="90">
        <f t="shared" si="33"/>
        <v>0</v>
      </c>
    </row>
    <row r="1268" spans="11:11" x14ac:dyDescent="0.3">
      <c r="K1268" s="90">
        <f t="shared" si="33"/>
        <v>0</v>
      </c>
    </row>
    <row r="1269" spans="11:11" x14ac:dyDescent="0.3">
      <c r="K1269" s="90">
        <f t="shared" si="33"/>
        <v>0</v>
      </c>
    </row>
    <row r="1270" spans="11:11" x14ac:dyDescent="0.3">
      <c r="K1270" s="90">
        <f t="shared" si="33"/>
        <v>0</v>
      </c>
    </row>
    <row r="1271" spans="11:11" x14ac:dyDescent="0.3">
      <c r="K1271" s="90">
        <f t="shared" si="33"/>
        <v>0</v>
      </c>
    </row>
    <row r="1272" spans="11:11" x14ac:dyDescent="0.3">
      <c r="K1272" s="90">
        <f t="shared" si="33"/>
        <v>0</v>
      </c>
    </row>
    <row r="1273" spans="11:11" x14ac:dyDescent="0.3">
      <c r="K1273" s="90">
        <f t="shared" si="33"/>
        <v>0</v>
      </c>
    </row>
    <row r="1274" spans="11:11" x14ac:dyDescent="0.3">
      <c r="K1274" s="90">
        <f t="shared" si="33"/>
        <v>0</v>
      </c>
    </row>
    <row r="1275" spans="11:11" x14ac:dyDescent="0.3">
      <c r="K1275" s="90">
        <f t="shared" si="33"/>
        <v>0</v>
      </c>
    </row>
    <row r="1276" spans="11:11" x14ac:dyDescent="0.3">
      <c r="K1276" s="90">
        <f t="shared" si="33"/>
        <v>0</v>
      </c>
    </row>
    <row r="1277" spans="11:11" x14ac:dyDescent="0.3">
      <c r="K1277" s="90">
        <f t="shared" si="33"/>
        <v>0</v>
      </c>
    </row>
    <row r="1278" spans="11:11" x14ac:dyDescent="0.3">
      <c r="K1278" s="90">
        <f t="shared" si="33"/>
        <v>0</v>
      </c>
    </row>
    <row r="1279" spans="11:11" x14ac:dyDescent="0.3">
      <c r="K1279" s="90">
        <f t="shared" si="33"/>
        <v>0</v>
      </c>
    </row>
    <row r="1280" spans="11:11" x14ac:dyDescent="0.3">
      <c r="K1280" s="90">
        <f t="shared" si="33"/>
        <v>0</v>
      </c>
    </row>
    <row r="1281" spans="11:11" x14ac:dyDescent="0.3">
      <c r="K1281" s="90">
        <f t="shared" si="33"/>
        <v>0</v>
      </c>
    </row>
    <row r="1282" spans="11:11" x14ac:dyDescent="0.3">
      <c r="K1282" s="90">
        <f t="shared" si="33"/>
        <v>0</v>
      </c>
    </row>
    <row r="1283" spans="11:11" x14ac:dyDescent="0.3">
      <c r="K1283" s="90">
        <f t="shared" si="33"/>
        <v>0</v>
      </c>
    </row>
    <row r="1284" spans="11:11" x14ac:dyDescent="0.3">
      <c r="K1284" s="90">
        <f t="shared" si="33"/>
        <v>0</v>
      </c>
    </row>
    <row r="1285" spans="11:11" x14ac:dyDescent="0.3">
      <c r="K1285" s="90">
        <f t="shared" si="33"/>
        <v>0</v>
      </c>
    </row>
    <row r="1286" spans="11:11" x14ac:dyDescent="0.3">
      <c r="K1286" s="90">
        <f t="shared" si="33"/>
        <v>0</v>
      </c>
    </row>
    <row r="1287" spans="11:11" x14ac:dyDescent="0.3">
      <c r="K1287" s="90">
        <f t="shared" si="33"/>
        <v>0</v>
      </c>
    </row>
    <row r="1288" spans="11:11" x14ac:dyDescent="0.3">
      <c r="K1288" s="90">
        <f t="shared" si="33"/>
        <v>0</v>
      </c>
    </row>
    <row r="1289" spans="11:11" x14ac:dyDescent="0.3">
      <c r="K1289" s="90">
        <f t="shared" si="33"/>
        <v>0</v>
      </c>
    </row>
    <row r="1290" spans="11:11" x14ac:dyDescent="0.3">
      <c r="K1290" s="90">
        <f t="shared" si="33"/>
        <v>0</v>
      </c>
    </row>
    <row r="1291" spans="11:11" x14ac:dyDescent="0.3">
      <c r="K1291" s="90">
        <f t="shared" si="33"/>
        <v>0</v>
      </c>
    </row>
    <row r="1292" spans="11:11" x14ac:dyDescent="0.3">
      <c r="K1292" s="90">
        <f t="shared" si="33"/>
        <v>0</v>
      </c>
    </row>
    <row r="1293" spans="11:11" x14ac:dyDescent="0.3">
      <c r="K1293" s="90">
        <f t="shared" si="33"/>
        <v>0</v>
      </c>
    </row>
    <row r="1294" spans="11:11" x14ac:dyDescent="0.3">
      <c r="K1294" s="90">
        <f t="shared" si="33"/>
        <v>0</v>
      </c>
    </row>
    <row r="1295" spans="11:11" x14ac:dyDescent="0.3">
      <c r="K1295" s="90">
        <f t="shared" si="33"/>
        <v>0</v>
      </c>
    </row>
    <row r="1296" spans="11:11" x14ac:dyDescent="0.3">
      <c r="K1296" s="90">
        <f t="shared" si="33"/>
        <v>0</v>
      </c>
    </row>
    <row r="1297" spans="11:11" x14ac:dyDescent="0.3">
      <c r="K1297" s="90">
        <f t="shared" si="33"/>
        <v>0</v>
      </c>
    </row>
    <row r="1298" spans="11:11" x14ac:dyDescent="0.3">
      <c r="K1298" s="90">
        <f t="shared" si="33"/>
        <v>0</v>
      </c>
    </row>
    <row r="1299" spans="11:11" x14ac:dyDescent="0.3">
      <c r="K1299" s="90">
        <f t="shared" si="33"/>
        <v>0</v>
      </c>
    </row>
    <row r="1300" spans="11:11" x14ac:dyDescent="0.3">
      <c r="K1300" s="90">
        <f t="shared" si="33"/>
        <v>0</v>
      </c>
    </row>
    <row r="1301" spans="11:11" x14ac:dyDescent="0.3">
      <c r="K1301" s="90">
        <f t="shared" ref="K1301:K1308" si="34">H1301-A1301</f>
        <v>0</v>
      </c>
    </row>
    <row r="1302" spans="11:11" x14ac:dyDescent="0.3">
      <c r="K1302" s="90">
        <f t="shared" si="34"/>
        <v>0</v>
      </c>
    </row>
    <row r="1303" spans="11:11" x14ac:dyDescent="0.3">
      <c r="K1303" s="90">
        <f t="shared" si="34"/>
        <v>0</v>
      </c>
    </row>
    <row r="1304" spans="11:11" x14ac:dyDescent="0.3">
      <c r="K1304" s="90">
        <f t="shared" si="34"/>
        <v>0</v>
      </c>
    </row>
    <row r="1305" spans="11:11" x14ac:dyDescent="0.3">
      <c r="K1305" s="90">
        <f t="shared" si="34"/>
        <v>0</v>
      </c>
    </row>
    <row r="1306" spans="11:11" x14ac:dyDescent="0.3">
      <c r="K1306" s="90">
        <f t="shared" si="34"/>
        <v>0</v>
      </c>
    </row>
    <row r="1307" spans="11:11" x14ac:dyDescent="0.3">
      <c r="K1307" s="90">
        <f t="shared" si="34"/>
        <v>0</v>
      </c>
    </row>
    <row r="1308" spans="11:11" x14ac:dyDescent="0.3">
      <c r="K1308" s="90">
        <f t="shared" si="34"/>
        <v>0</v>
      </c>
    </row>
  </sheetData>
  <sortState ref="A3:L130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765" activePane="bottomLeft" state="frozen"/>
      <selection pane="bottomLeft" activeCell="I786" sqref="I786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51.75" x14ac:dyDescent="0.3">
      <c r="A2" s="97" t="s">
        <v>1</v>
      </c>
      <c r="B2" s="103" t="s">
        <v>7</v>
      </c>
      <c r="C2" s="103" t="s">
        <v>9</v>
      </c>
      <c r="D2" s="103" t="s">
        <v>4636</v>
      </c>
      <c r="E2" s="103" t="s">
        <v>3</v>
      </c>
      <c r="F2" s="103" t="s">
        <v>2334</v>
      </c>
      <c r="G2" s="103" t="s">
        <v>2</v>
      </c>
      <c r="H2" s="103" t="s">
        <v>6</v>
      </c>
      <c r="I2" s="103" t="s">
        <v>4</v>
      </c>
      <c r="J2" s="103" t="s">
        <v>8</v>
      </c>
      <c r="K2" s="103" t="s">
        <v>5</v>
      </c>
      <c r="L2" s="103" t="s">
        <v>145</v>
      </c>
    </row>
    <row r="3" spans="1:12" x14ac:dyDescent="0.3">
      <c r="A3" s="99">
        <v>41516</v>
      </c>
      <c r="B3" s="100">
        <v>0.43055555555555558</v>
      </c>
      <c r="C3" s="101" t="s">
        <v>1153</v>
      </c>
      <c r="D3" s="99">
        <v>41526</v>
      </c>
      <c r="E3" s="101" t="s">
        <v>363</v>
      </c>
      <c r="F3" s="108" t="s">
        <v>4925</v>
      </c>
      <c r="G3" s="101" t="s">
        <v>4926</v>
      </c>
      <c r="H3" s="101">
        <v>1</v>
      </c>
      <c r="I3" s="99">
        <v>41522</v>
      </c>
      <c r="J3" s="100">
        <v>0.58333333333333337</v>
      </c>
      <c r="K3" s="101" t="s">
        <v>4927</v>
      </c>
      <c r="L3" s="98">
        <f t="shared" ref="L3:L34" si="0">I3-A3</f>
        <v>6</v>
      </c>
    </row>
    <row r="4" spans="1:12" x14ac:dyDescent="0.3">
      <c r="A4" s="99">
        <v>41523</v>
      </c>
      <c r="B4" s="100">
        <v>0.64236111111111105</v>
      </c>
      <c r="C4" s="101" t="s">
        <v>1153</v>
      </c>
      <c r="D4" s="99">
        <v>41530</v>
      </c>
      <c r="E4" s="101" t="s">
        <v>5566</v>
      </c>
      <c r="F4" s="101" t="s">
        <v>5157</v>
      </c>
      <c r="G4" s="101" t="s">
        <v>5158</v>
      </c>
      <c r="H4" s="101">
        <v>1</v>
      </c>
      <c r="I4" s="99">
        <v>41529</v>
      </c>
      <c r="J4" s="100">
        <v>0.54513888888888895</v>
      </c>
      <c r="K4" s="101" t="s">
        <v>5159</v>
      </c>
      <c r="L4" s="98">
        <f t="shared" si="0"/>
        <v>6</v>
      </c>
    </row>
    <row r="5" spans="1:12" x14ac:dyDescent="0.3">
      <c r="A5" s="99">
        <v>41523</v>
      </c>
      <c r="B5" s="100">
        <v>0.64236111111111105</v>
      </c>
      <c r="C5" s="101" t="s">
        <v>1153</v>
      </c>
      <c r="D5" s="99">
        <v>41530</v>
      </c>
      <c r="E5" s="101" t="s">
        <v>117</v>
      </c>
      <c r="F5" s="101" t="s">
        <v>5157</v>
      </c>
      <c r="G5" s="101" t="s">
        <v>5158</v>
      </c>
      <c r="H5" s="101">
        <v>1</v>
      </c>
      <c r="I5" s="99">
        <v>41540</v>
      </c>
      <c r="J5" s="100">
        <v>0.5</v>
      </c>
      <c r="K5" s="101" t="s">
        <v>5606</v>
      </c>
      <c r="L5" s="98">
        <f t="shared" si="0"/>
        <v>17</v>
      </c>
    </row>
    <row r="6" spans="1:12" x14ac:dyDescent="0.3">
      <c r="A6" s="99">
        <v>41523</v>
      </c>
      <c r="B6" s="100">
        <v>0.42708333333333331</v>
      </c>
      <c r="C6" s="101" t="s">
        <v>300</v>
      </c>
      <c r="D6" s="101"/>
      <c r="E6" s="101" t="s">
        <v>591</v>
      </c>
      <c r="F6" s="101" t="s">
        <v>985</v>
      </c>
      <c r="G6" s="101" t="s">
        <v>2692</v>
      </c>
      <c r="H6" s="101">
        <v>1</v>
      </c>
      <c r="I6" s="99">
        <v>41523</v>
      </c>
      <c r="J6" s="100">
        <v>0.47222222222222227</v>
      </c>
      <c r="K6" s="101" t="s">
        <v>4965</v>
      </c>
      <c r="L6" s="98">
        <f t="shared" si="0"/>
        <v>0</v>
      </c>
    </row>
    <row r="7" spans="1:12" x14ac:dyDescent="0.3">
      <c r="A7" s="99">
        <v>41523</v>
      </c>
      <c r="B7" s="100">
        <v>0.42708333333333331</v>
      </c>
      <c r="C7" s="101" t="s">
        <v>300</v>
      </c>
      <c r="D7" s="101"/>
      <c r="E7" s="101" t="s">
        <v>591</v>
      </c>
      <c r="F7" s="101" t="s">
        <v>985</v>
      </c>
      <c r="G7" s="101" t="s">
        <v>2692</v>
      </c>
      <c r="H7" s="101">
        <v>1</v>
      </c>
      <c r="I7" s="99">
        <v>41530</v>
      </c>
      <c r="J7" s="100">
        <v>0.66111111111111109</v>
      </c>
      <c r="K7" s="101" t="s">
        <v>5271</v>
      </c>
      <c r="L7" s="98">
        <f t="shared" si="0"/>
        <v>7</v>
      </c>
    </row>
    <row r="8" spans="1:12" x14ac:dyDescent="0.3">
      <c r="A8" s="99">
        <v>41492</v>
      </c>
      <c r="B8" s="100">
        <v>0.29166666666666669</v>
      </c>
      <c r="C8" s="101" t="s">
        <v>1153</v>
      </c>
      <c r="D8" s="99">
        <v>41533</v>
      </c>
      <c r="E8" s="101" t="s">
        <v>51</v>
      </c>
      <c r="F8" s="101" t="s">
        <v>1115</v>
      </c>
      <c r="G8" s="101" t="s">
        <v>5313</v>
      </c>
      <c r="H8" s="101">
        <v>1</v>
      </c>
      <c r="I8" s="99">
        <v>41533</v>
      </c>
      <c r="J8" s="100">
        <v>0.5625</v>
      </c>
      <c r="K8" s="101" t="s">
        <v>5314</v>
      </c>
      <c r="L8" s="98">
        <f t="shared" si="0"/>
        <v>41</v>
      </c>
    </row>
    <row r="9" spans="1:12" x14ac:dyDescent="0.3">
      <c r="A9" s="99">
        <v>41516</v>
      </c>
      <c r="B9" s="100">
        <v>0.29166666666666669</v>
      </c>
      <c r="C9" s="101" t="s">
        <v>1153</v>
      </c>
      <c r="D9" s="99">
        <v>41527</v>
      </c>
      <c r="E9" s="101" t="s">
        <v>51</v>
      </c>
      <c r="F9" s="101" t="s">
        <v>379</v>
      </c>
      <c r="G9" s="101" t="s">
        <v>107</v>
      </c>
      <c r="H9" s="101">
        <v>1</v>
      </c>
      <c r="I9" s="99">
        <v>41535</v>
      </c>
      <c r="J9" s="100">
        <v>0.60416666666666663</v>
      </c>
      <c r="K9" s="101" t="s">
        <v>5435</v>
      </c>
      <c r="L9" s="98">
        <f t="shared" si="0"/>
        <v>19</v>
      </c>
    </row>
    <row r="10" spans="1:12" x14ac:dyDescent="0.3">
      <c r="A10" s="99">
        <v>41541</v>
      </c>
      <c r="B10" s="100">
        <v>0.97222222222222221</v>
      </c>
      <c r="C10" s="101" t="s">
        <v>1676</v>
      </c>
      <c r="D10" s="101"/>
      <c r="E10" s="101" t="s">
        <v>2657</v>
      </c>
      <c r="F10" s="101" t="s">
        <v>5764</v>
      </c>
      <c r="G10" s="101" t="s">
        <v>5765</v>
      </c>
      <c r="H10" s="101">
        <v>1</v>
      </c>
      <c r="I10" s="99">
        <v>41542</v>
      </c>
      <c r="J10" s="100">
        <v>0.69444444444444453</v>
      </c>
      <c r="K10" s="101" t="s">
        <v>5766</v>
      </c>
      <c r="L10" s="98">
        <f t="shared" si="0"/>
        <v>1</v>
      </c>
    </row>
    <row r="11" spans="1:12" x14ac:dyDescent="0.3">
      <c r="A11" s="99">
        <v>41449</v>
      </c>
      <c r="B11" s="100">
        <v>0.62152777777777779</v>
      </c>
      <c r="C11" s="101" t="s">
        <v>1153</v>
      </c>
      <c r="D11" s="99">
        <v>41521</v>
      </c>
      <c r="E11" s="101" t="s">
        <v>117</v>
      </c>
      <c r="F11" s="101" t="s">
        <v>952</v>
      </c>
      <c r="G11" s="101" t="s">
        <v>4790</v>
      </c>
      <c r="H11" s="101">
        <v>1</v>
      </c>
      <c r="I11" s="99">
        <v>41520</v>
      </c>
      <c r="J11" s="100">
        <v>0.45277777777777778</v>
      </c>
      <c r="K11" s="101" t="s">
        <v>4791</v>
      </c>
      <c r="L11" s="98">
        <f t="shared" si="0"/>
        <v>71</v>
      </c>
    </row>
    <row r="12" spans="1:12" x14ac:dyDescent="0.3">
      <c r="A12" s="99">
        <v>41509</v>
      </c>
      <c r="B12" s="100">
        <v>0.50694444444444442</v>
      </c>
      <c r="C12" s="101" t="s">
        <v>1153</v>
      </c>
      <c r="D12" s="99">
        <v>41536</v>
      </c>
      <c r="E12" s="101" t="s">
        <v>117</v>
      </c>
      <c r="F12" s="101" t="s">
        <v>952</v>
      </c>
      <c r="G12" s="101" t="s">
        <v>5412</v>
      </c>
      <c r="H12" s="101">
        <v>1</v>
      </c>
      <c r="I12" s="99">
        <v>41535</v>
      </c>
      <c r="J12" s="100">
        <v>0.54166666666666663</v>
      </c>
      <c r="K12" s="101" t="s">
        <v>5413</v>
      </c>
      <c r="L12" s="98">
        <f t="shared" si="0"/>
        <v>26</v>
      </c>
    </row>
    <row r="13" spans="1:12" x14ac:dyDescent="0.3">
      <c r="A13" s="99">
        <v>41467</v>
      </c>
      <c r="B13" s="100">
        <v>0.75</v>
      </c>
      <c r="C13" s="101" t="s">
        <v>1153</v>
      </c>
      <c r="D13" s="99">
        <v>41529</v>
      </c>
      <c r="E13" s="101" t="s">
        <v>117</v>
      </c>
      <c r="F13" s="101" t="s">
        <v>214</v>
      </c>
      <c r="G13" s="101" t="s">
        <v>506</v>
      </c>
      <c r="H13" s="101">
        <v>1</v>
      </c>
      <c r="I13" s="99">
        <v>41533</v>
      </c>
      <c r="J13" s="100">
        <v>0.46597222222222223</v>
      </c>
      <c r="K13" s="101" t="s">
        <v>5292</v>
      </c>
      <c r="L13" s="98">
        <f t="shared" si="0"/>
        <v>66</v>
      </c>
    </row>
    <row r="14" spans="1:12" x14ac:dyDescent="0.3">
      <c r="A14" s="99">
        <v>41522</v>
      </c>
      <c r="B14" s="100">
        <v>0.45833333333333331</v>
      </c>
      <c r="C14" s="101" t="s">
        <v>1676</v>
      </c>
      <c r="D14" s="101"/>
      <c r="E14" s="101" t="s">
        <v>591</v>
      </c>
      <c r="F14" s="101" t="s">
        <v>4904</v>
      </c>
      <c r="G14" s="101" t="s">
        <v>4240</v>
      </c>
      <c r="H14" s="101">
        <v>1</v>
      </c>
      <c r="I14" s="99">
        <v>41522</v>
      </c>
      <c r="J14" s="100">
        <v>0.47430555555555554</v>
      </c>
      <c r="K14" s="101" t="s">
        <v>4905</v>
      </c>
      <c r="L14" s="98">
        <f t="shared" si="0"/>
        <v>0</v>
      </c>
    </row>
    <row r="15" spans="1:12" x14ac:dyDescent="0.3">
      <c r="A15" s="99">
        <v>41534</v>
      </c>
      <c r="B15" s="100">
        <v>0.40277777777777773</v>
      </c>
      <c r="C15" s="101" t="s">
        <v>1676</v>
      </c>
      <c r="D15" s="101"/>
      <c r="E15" s="101" t="s">
        <v>1233</v>
      </c>
      <c r="F15" s="101" t="s">
        <v>5399</v>
      </c>
      <c r="G15" s="101" t="s">
        <v>2113</v>
      </c>
      <c r="H15" s="101">
        <v>1</v>
      </c>
      <c r="I15" s="99">
        <v>41534</v>
      </c>
      <c r="J15" s="100">
        <v>0.64583333333333337</v>
      </c>
      <c r="K15" s="101" t="s">
        <v>5924</v>
      </c>
      <c r="L15" s="98">
        <f t="shared" si="0"/>
        <v>0</v>
      </c>
    </row>
    <row r="16" spans="1:12" x14ac:dyDescent="0.3">
      <c r="A16" s="99">
        <v>41534</v>
      </c>
      <c r="B16" s="100">
        <v>0.40277777777777773</v>
      </c>
      <c r="C16" s="101" t="s">
        <v>1676</v>
      </c>
      <c r="D16" s="101"/>
      <c r="E16" s="101" t="s">
        <v>1233</v>
      </c>
      <c r="F16" s="101" t="s">
        <v>5399</v>
      </c>
      <c r="G16" s="101" t="s">
        <v>2113</v>
      </c>
      <c r="H16" s="101">
        <v>1</v>
      </c>
      <c r="I16" s="99">
        <v>41534</v>
      </c>
      <c r="J16" s="100">
        <v>0.64583333333333337</v>
      </c>
      <c r="K16" s="101" t="s">
        <v>5925</v>
      </c>
      <c r="L16" s="98">
        <f t="shared" si="0"/>
        <v>0</v>
      </c>
    </row>
    <row r="17" spans="1:12" x14ac:dyDescent="0.3">
      <c r="A17" s="99">
        <v>41491</v>
      </c>
      <c r="B17" s="100">
        <v>0.4513888888888889</v>
      </c>
      <c r="C17" s="101" t="s">
        <v>1153</v>
      </c>
      <c r="D17" s="99">
        <v>41519</v>
      </c>
      <c r="E17" s="101" t="s">
        <v>117</v>
      </c>
      <c r="F17" s="101" t="s">
        <v>3654</v>
      </c>
      <c r="G17" s="101" t="s">
        <v>4641</v>
      </c>
      <c r="H17" s="101">
        <v>1</v>
      </c>
      <c r="I17" s="99">
        <v>41516</v>
      </c>
      <c r="J17" s="100">
        <v>0.45763888888888887</v>
      </c>
      <c r="K17" s="101" t="s">
        <v>4653</v>
      </c>
      <c r="L17" s="98">
        <f t="shared" si="0"/>
        <v>25</v>
      </c>
    </row>
    <row r="18" spans="1:12" x14ac:dyDescent="0.3">
      <c r="A18" s="99">
        <v>41507</v>
      </c>
      <c r="B18" s="100">
        <v>0.46875</v>
      </c>
      <c r="C18" s="101" t="s">
        <v>1153</v>
      </c>
      <c r="D18" s="99">
        <v>41540</v>
      </c>
      <c r="E18" s="101" t="s">
        <v>117</v>
      </c>
      <c r="F18" s="101" t="s">
        <v>474</v>
      </c>
      <c r="G18" s="101" t="s">
        <v>1947</v>
      </c>
      <c r="H18" s="101">
        <v>1</v>
      </c>
      <c r="I18" s="99">
        <v>41537</v>
      </c>
      <c r="J18" s="100">
        <v>0.47222222222222227</v>
      </c>
      <c r="K18" s="101" t="s">
        <v>5535</v>
      </c>
      <c r="L18" s="98">
        <f t="shared" si="0"/>
        <v>30</v>
      </c>
    </row>
    <row r="19" spans="1:12" x14ac:dyDescent="0.3">
      <c r="A19" s="99">
        <v>41520</v>
      </c>
      <c r="B19" s="100">
        <v>0.77083333333333337</v>
      </c>
      <c r="C19" s="101" t="s">
        <v>1676</v>
      </c>
      <c r="D19" s="101"/>
      <c r="E19" s="101" t="s">
        <v>2487</v>
      </c>
      <c r="F19" s="101" t="s">
        <v>5317</v>
      </c>
      <c r="G19" s="101" t="s">
        <v>5318</v>
      </c>
      <c r="H19" s="101">
        <v>1</v>
      </c>
      <c r="I19" s="99">
        <v>41533</v>
      </c>
      <c r="J19" s="100">
        <v>0.5625</v>
      </c>
      <c r="K19" s="101" t="s">
        <v>5319</v>
      </c>
      <c r="L19" s="98">
        <f t="shared" si="0"/>
        <v>13</v>
      </c>
    </row>
    <row r="20" spans="1:12" x14ac:dyDescent="0.3">
      <c r="A20" s="99">
        <v>41520</v>
      </c>
      <c r="B20" s="100">
        <v>0.77083333333333337</v>
      </c>
      <c r="C20" s="101" t="s">
        <v>1676</v>
      </c>
      <c r="D20" s="101"/>
      <c r="E20" s="101" t="s">
        <v>2487</v>
      </c>
      <c r="F20" s="101" t="s">
        <v>5317</v>
      </c>
      <c r="G20" s="101" t="s">
        <v>5318</v>
      </c>
      <c r="H20" s="101">
        <v>1</v>
      </c>
      <c r="I20" s="99">
        <v>41537</v>
      </c>
      <c r="J20" s="100"/>
      <c r="K20" s="101" t="s">
        <v>5568</v>
      </c>
      <c r="L20" s="98">
        <f t="shared" si="0"/>
        <v>17</v>
      </c>
    </row>
    <row r="21" spans="1:12" x14ac:dyDescent="0.3">
      <c r="A21" s="99">
        <v>41520</v>
      </c>
      <c r="B21" s="100">
        <v>0.77083333333333337</v>
      </c>
      <c r="C21" s="101" t="s">
        <v>1676</v>
      </c>
      <c r="D21" s="101"/>
      <c r="E21" s="101" t="s">
        <v>2487</v>
      </c>
      <c r="F21" s="101" t="s">
        <v>5317</v>
      </c>
      <c r="G21" s="101" t="s">
        <v>5318</v>
      </c>
      <c r="H21" s="101">
        <v>1</v>
      </c>
      <c r="I21" s="99">
        <v>41537</v>
      </c>
      <c r="J21" s="100"/>
      <c r="K21" s="101" t="s">
        <v>5568</v>
      </c>
      <c r="L21" s="98">
        <f t="shared" si="0"/>
        <v>17</v>
      </c>
    </row>
    <row r="22" spans="1:12" x14ac:dyDescent="0.3">
      <c r="A22" s="99">
        <v>41525</v>
      </c>
      <c r="B22" s="100">
        <v>0.8125</v>
      </c>
      <c r="C22" s="101" t="s">
        <v>1676</v>
      </c>
      <c r="D22" s="101"/>
      <c r="E22" s="101" t="s">
        <v>2032</v>
      </c>
      <c r="F22" s="58" t="s">
        <v>1237</v>
      </c>
      <c r="G22" s="101" t="s">
        <v>5019</v>
      </c>
      <c r="H22" s="101">
        <v>1</v>
      </c>
      <c r="I22" s="99">
        <v>41533</v>
      </c>
      <c r="J22" s="100">
        <v>0.5625</v>
      </c>
      <c r="K22" s="101" t="s">
        <v>5316</v>
      </c>
      <c r="L22" s="98">
        <f t="shared" si="0"/>
        <v>8</v>
      </c>
    </row>
    <row r="23" spans="1:12" x14ac:dyDescent="0.3">
      <c r="A23" s="99">
        <v>41525</v>
      </c>
      <c r="B23" s="100">
        <v>0.8125</v>
      </c>
      <c r="C23" s="101" t="s">
        <v>1676</v>
      </c>
      <c r="D23" s="101"/>
      <c r="E23" s="101" t="s">
        <v>2032</v>
      </c>
      <c r="F23" s="101" t="s">
        <v>5018</v>
      </c>
      <c r="G23" s="101" t="s">
        <v>5019</v>
      </c>
      <c r="H23" s="101">
        <v>1</v>
      </c>
      <c r="I23" s="99">
        <v>41529</v>
      </c>
      <c r="J23" s="100">
        <v>0.63888888888888895</v>
      </c>
      <c r="K23" s="101" t="s">
        <v>5186</v>
      </c>
      <c r="L23" s="98">
        <f t="shared" si="0"/>
        <v>4</v>
      </c>
    </row>
    <row r="24" spans="1:12" x14ac:dyDescent="0.3">
      <c r="A24" s="99">
        <v>41541</v>
      </c>
      <c r="B24" s="100">
        <v>0.65972222222222221</v>
      </c>
      <c r="C24" s="101" t="s">
        <v>1676</v>
      </c>
      <c r="D24" s="101"/>
      <c r="E24" s="101" t="s">
        <v>2032</v>
      </c>
      <c r="F24" s="101" t="s">
        <v>5018</v>
      </c>
      <c r="G24" s="101" t="s">
        <v>5019</v>
      </c>
      <c r="H24" s="101">
        <v>1</v>
      </c>
      <c r="I24" s="99">
        <v>41542</v>
      </c>
      <c r="J24" s="100">
        <v>0.52777777777777779</v>
      </c>
      <c r="K24" s="101" t="s">
        <v>5734</v>
      </c>
      <c r="L24" s="98">
        <f t="shared" si="0"/>
        <v>1</v>
      </c>
    </row>
    <row r="25" spans="1:12" x14ac:dyDescent="0.3">
      <c r="A25" s="99">
        <v>41541</v>
      </c>
      <c r="B25" s="100">
        <v>0.65972222222222221</v>
      </c>
      <c r="C25" s="101" t="s">
        <v>1676</v>
      </c>
      <c r="D25" s="101"/>
      <c r="E25" s="101" t="s">
        <v>2032</v>
      </c>
      <c r="F25" s="101" t="s">
        <v>5018</v>
      </c>
      <c r="G25" s="101" t="s">
        <v>5019</v>
      </c>
      <c r="H25" s="101">
        <v>1</v>
      </c>
      <c r="I25" s="99">
        <v>41542</v>
      </c>
      <c r="J25" s="100">
        <v>0.52777777777777779</v>
      </c>
      <c r="K25" s="101" t="s">
        <v>5735</v>
      </c>
      <c r="L25" s="98">
        <f t="shared" si="0"/>
        <v>1</v>
      </c>
    </row>
    <row r="26" spans="1:12" x14ac:dyDescent="0.3">
      <c r="A26" s="99">
        <v>41526</v>
      </c>
      <c r="B26" s="100">
        <v>0.4548611111111111</v>
      </c>
      <c r="C26" s="101" t="s">
        <v>1153</v>
      </c>
      <c r="D26" s="99">
        <v>41537</v>
      </c>
      <c r="E26" s="101" t="s">
        <v>363</v>
      </c>
      <c r="F26" s="101" t="s">
        <v>1825</v>
      </c>
      <c r="G26" s="101" t="s">
        <v>5460</v>
      </c>
      <c r="H26" s="101">
        <v>1</v>
      </c>
      <c r="I26" s="99">
        <v>41537</v>
      </c>
      <c r="J26" s="100">
        <v>0.54166666666666663</v>
      </c>
      <c r="K26" s="101" t="s">
        <v>5552</v>
      </c>
      <c r="L26" s="98">
        <f t="shared" si="0"/>
        <v>11</v>
      </c>
    </row>
    <row r="27" spans="1:12" x14ac:dyDescent="0.3">
      <c r="A27" s="99">
        <v>41533</v>
      </c>
      <c r="B27" s="100">
        <v>0.4513888888888889</v>
      </c>
      <c r="C27" s="101" t="s">
        <v>1153</v>
      </c>
      <c r="D27" s="99">
        <v>41543</v>
      </c>
      <c r="E27" s="101" t="s">
        <v>363</v>
      </c>
      <c r="F27" s="101" t="s">
        <v>624</v>
      </c>
      <c r="G27" s="101" t="s">
        <v>5708</v>
      </c>
      <c r="H27" s="101">
        <v>1</v>
      </c>
      <c r="I27" s="99">
        <v>41543</v>
      </c>
      <c r="J27" s="100">
        <v>0.52083333333333337</v>
      </c>
      <c r="K27" s="101" t="s">
        <v>5791</v>
      </c>
      <c r="L27" s="98">
        <f t="shared" si="0"/>
        <v>10</v>
      </c>
    </row>
    <row r="28" spans="1:12" x14ac:dyDescent="0.3">
      <c r="A28" s="99">
        <v>41500</v>
      </c>
      <c r="B28" s="100">
        <v>0.52083333333333337</v>
      </c>
      <c r="C28" s="101" t="s">
        <v>1153</v>
      </c>
      <c r="D28" s="99">
        <v>41541</v>
      </c>
      <c r="E28" s="101" t="s">
        <v>117</v>
      </c>
      <c r="F28" s="101" t="s">
        <v>1627</v>
      </c>
      <c r="G28" s="101" t="s">
        <v>4695</v>
      </c>
      <c r="H28" s="101">
        <v>1</v>
      </c>
      <c r="I28" s="99">
        <v>41540</v>
      </c>
      <c r="J28" s="100">
        <v>0.5</v>
      </c>
      <c r="K28" s="101" t="s">
        <v>5603</v>
      </c>
      <c r="L28" s="98">
        <f t="shared" si="0"/>
        <v>40</v>
      </c>
    </row>
    <row r="29" spans="1:12" x14ac:dyDescent="0.3">
      <c r="A29" s="99">
        <v>41500</v>
      </c>
      <c r="B29" s="100">
        <v>0.52083333333333337</v>
      </c>
      <c r="C29" s="101" t="s">
        <v>1153</v>
      </c>
      <c r="D29" s="99">
        <v>41520</v>
      </c>
      <c r="E29" s="101" t="s">
        <v>117</v>
      </c>
      <c r="F29" s="101" t="s">
        <v>1627</v>
      </c>
      <c r="G29" s="101" t="s">
        <v>4695</v>
      </c>
      <c r="H29" s="101">
        <v>1</v>
      </c>
      <c r="I29" s="99">
        <v>41519</v>
      </c>
      <c r="J29" s="100">
        <v>0.51458333333333328</v>
      </c>
      <c r="K29" s="101" t="s">
        <v>4727</v>
      </c>
      <c r="L29" s="98">
        <f t="shared" si="0"/>
        <v>19</v>
      </c>
    </row>
    <row r="30" spans="1:12" x14ac:dyDescent="0.3">
      <c r="A30" s="99">
        <v>41507</v>
      </c>
      <c r="B30" s="101"/>
      <c r="C30" s="101" t="s">
        <v>1153</v>
      </c>
      <c r="D30" s="99">
        <v>41549</v>
      </c>
      <c r="E30" s="101" t="s">
        <v>117</v>
      </c>
      <c r="F30" s="101" t="s">
        <v>940</v>
      </c>
      <c r="G30" s="101" t="s">
        <v>5857</v>
      </c>
      <c r="H30" s="101">
        <v>1</v>
      </c>
      <c r="I30" s="99">
        <v>41544</v>
      </c>
      <c r="J30" s="100">
        <v>0.58333333333333337</v>
      </c>
      <c r="K30" s="101" t="s">
        <v>5858</v>
      </c>
      <c r="L30" s="98">
        <f t="shared" si="0"/>
        <v>37</v>
      </c>
    </row>
    <row r="31" spans="1:12" x14ac:dyDescent="0.3">
      <c r="A31" s="99">
        <v>41474</v>
      </c>
      <c r="B31" s="100">
        <v>0.57152777777777775</v>
      </c>
      <c r="C31" s="101" t="s">
        <v>1153</v>
      </c>
      <c r="D31" s="99">
        <v>41537</v>
      </c>
      <c r="E31" s="101" t="s">
        <v>117</v>
      </c>
      <c r="F31" s="101" t="s">
        <v>407</v>
      </c>
      <c r="G31" s="101" t="s">
        <v>3785</v>
      </c>
      <c r="H31" s="101">
        <v>1</v>
      </c>
      <c r="I31" s="99">
        <v>41536</v>
      </c>
      <c r="J31" s="100">
        <v>0.66666666666666663</v>
      </c>
      <c r="K31" s="101" t="s">
        <v>5509</v>
      </c>
      <c r="L31" s="98">
        <f t="shared" si="0"/>
        <v>62</v>
      </c>
    </row>
    <row r="32" spans="1:12" x14ac:dyDescent="0.3">
      <c r="A32" s="99">
        <v>41529</v>
      </c>
      <c r="B32" s="100">
        <v>0.58333333333333337</v>
      </c>
      <c r="C32" s="101" t="s">
        <v>1676</v>
      </c>
      <c r="D32" s="101"/>
      <c r="E32" s="101" t="s">
        <v>2597</v>
      </c>
      <c r="F32" s="101" t="s">
        <v>5101</v>
      </c>
      <c r="G32" s="101" t="s">
        <v>5102</v>
      </c>
      <c r="H32" s="101">
        <v>1</v>
      </c>
      <c r="I32" s="99">
        <v>41529</v>
      </c>
      <c r="J32" s="100">
        <v>0.65277777777777779</v>
      </c>
      <c r="K32" s="101" t="s">
        <v>5193</v>
      </c>
      <c r="L32" s="98">
        <f t="shared" si="0"/>
        <v>0</v>
      </c>
    </row>
    <row r="33" spans="1:12" x14ac:dyDescent="0.3">
      <c r="A33" s="99">
        <v>41529</v>
      </c>
      <c r="B33" s="100">
        <v>0.58333333333333337</v>
      </c>
      <c r="C33" s="101" t="s">
        <v>1676</v>
      </c>
      <c r="D33" s="101"/>
      <c r="E33" s="101" t="s">
        <v>2597</v>
      </c>
      <c r="F33" s="101" t="s">
        <v>5101</v>
      </c>
      <c r="G33" s="101" t="s">
        <v>5102</v>
      </c>
      <c r="H33" s="101">
        <v>1</v>
      </c>
      <c r="I33" s="99">
        <v>41529</v>
      </c>
      <c r="J33" s="100">
        <v>0.65277777777777779</v>
      </c>
      <c r="K33" s="101" t="s">
        <v>5194</v>
      </c>
      <c r="L33" s="98">
        <f t="shared" si="0"/>
        <v>0</v>
      </c>
    </row>
    <row r="34" spans="1:12" x14ac:dyDescent="0.3">
      <c r="A34" s="99">
        <v>41528</v>
      </c>
      <c r="B34" s="100">
        <v>0.4458333333333333</v>
      </c>
      <c r="C34" s="101" t="s">
        <v>1676</v>
      </c>
      <c r="D34" s="101"/>
      <c r="E34" s="101" t="s">
        <v>3946</v>
      </c>
      <c r="F34" s="101" t="s">
        <v>5101</v>
      </c>
      <c r="G34" s="101" t="s">
        <v>5102</v>
      </c>
      <c r="H34" s="101">
        <v>1</v>
      </c>
      <c r="I34" s="99">
        <v>41528</v>
      </c>
      <c r="J34" s="100">
        <v>0.50624999999999998</v>
      </c>
      <c r="K34" s="101" t="s">
        <v>5103</v>
      </c>
      <c r="L34" s="98">
        <f t="shared" si="0"/>
        <v>0</v>
      </c>
    </row>
    <row r="35" spans="1:12" x14ac:dyDescent="0.3">
      <c r="A35" s="99">
        <v>41528</v>
      </c>
      <c r="B35" s="100">
        <v>0.4458333333333333</v>
      </c>
      <c r="C35" s="101" t="s">
        <v>1676</v>
      </c>
      <c r="D35" s="101"/>
      <c r="E35" s="101" t="s">
        <v>3946</v>
      </c>
      <c r="F35" s="101" t="s">
        <v>5101</v>
      </c>
      <c r="G35" s="101" t="s">
        <v>5102</v>
      </c>
      <c r="H35" s="101">
        <v>1</v>
      </c>
      <c r="I35" s="99">
        <v>41528</v>
      </c>
      <c r="J35" s="100">
        <v>0.50624999999999998</v>
      </c>
      <c r="K35" s="101" t="s">
        <v>5104</v>
      </c>
      <c r="L35" s="98">
        <f t="shared" ref="L35:L55" si="1">I35-A35</f>
        <v>0</v>
      </c>
    </row>
    <row r="36" spans="1:12" x14ac:dyDescent="0.3">
      <c r="A36" s="99">
        <v>41529</v>
      </c>
      <c r="B36" s="100">
        <v>0.58333333333333337</v>
      </c>
      <c r="C36" s="101" t="s">
        <v>1676</v>
      </c>
      <c r="D36" s="101"/>
      <c r="E36" s="101" t="s">
        <v>2597</v>
      </c>
      <c r="F36" s="101" t="s">
        <v>5101</v>
      </c>
      <c r="G36" s="101" t="s">
        <v>5102</v>
      </c>
      <c r="H36" s="101">
        <v>1</v>
      </c>
      <c r="I36" s="99">
        <v>41529</v>
      </c>
      <c r="J36" s="100">
        <v>0.65277777777777779</v>
      </c>
      <c r="K36" s="101" t="s">
        <v>5195</v>
      </c>
      <c r="L36" s="98">
        <f t="shared" si="1"/>
        <v>0</v>
      </c>
    </row>
    <row r="37" spans="1:12" x14ac:dyDescent="0.3">
      <c r="A37" s="99">
        <v>41529</v>
      </c>
      <c r="B37" s="100">
        <v>0.58333333333333337</v>
      </c>
      <c r="C37" s="101" t="s">
        <v>1676</v>
      </c>
      <c r="D37" s="101"/>
      <c r="E37" s="101" t="s">
        <v>2597</v>
      </c>
      <c r="F37" s="101" t="s">
        <v>5101</v>
      </c>
      <c r="G37" s="101" t="s">
        <v>5102</v>
      </c>
      <c r="H37" s="101">
        <v>1</v>
      </c>
      <c r="I37" s="99">
        <v>41529</v>
      </c>
      <c r="J37" s="100">
        <v>0.65277777777777779</v>
      </c>
      <c r="K37" s="101" t="s">
        <v>5196</v>
      </c>
      <c r="L37" s="98">
        <f t="shared" si="1"/>
        <v>0</v>
      </c>
    </row>
    <row r="38" spans="1:12" x14ac:dyDescent="0.3">
      <c r="A38" s="99">
        <v>41529</v>
      </c>
      <c r="B38" s="100">
        <v>0.58333333333333337</v>
      </c>
      <c r="C38" s="101" t="s">
        <v>1676</v>
      </c>
      <c r="D38" s="101"/>
      <c r="E38" s="101" t="s">
        <v>2597</v>
      </c>
      <c r="F38" s="101" t="s">
        <v>5101</v>
      </c>
      <c r="G38" s="101" t="s">
        <v>5102</v>
      </c>
      <c r="H38" s="101">
        <v>1</v>
      </c>
      <c r="I38" s="99">
        <v>41530</v>
      </c>
      <c r="J38" s="100">
        <v>0.5</v>
      </c>
      <c r="K38" s="101" t="s">
        <v>5230</v>
      </c>
      <c r="L38" s="98">
        <f t="shared" si="1"/>
        <v>1</v>
      </c>
    </row>
    <row r="39" spans="1:12" x14ac:dyDescent="0.3">
      <c r="A39" s="99">
        <v>41533</v>
      </c>
      <c r="B39" s="100">
        <v>0.29166666666666669</v>
      </c>
      <c r="C39" s="101" t="s">
        <v>1676</v>
      </c>
      <c r="D39" s="101"/>
      <c r="E39" s="101" t="s">
        <v>2597</v>
      </c>
      <c r="F39" s="101" t="s">
        <v>5101</v>
      </c>
      <c r="G39" s="101" t="s">
        <v>5102</v>
      </c>
      <c r="H39" s="101">
        <v>1</v>
      </c>
      <c r="I39" s="99">
        <v>41533</v>
      </c>
      <c r="J39" s="100">
        <v>0.57638888888888895</v>
      </c>
      <c r="K39" s="101" t="s">
        <v>5335</v>
      </c>
      <c r="L39" s="98">
        <f t="shared" si="1"/>
        <v>0</v>
      </c>
    </row>
    <row r="40" spans="1:12" x14ac:dyDescent="0.3">
      <c r="A40" s="99">
        <v>41533</v>
      </c>
      <c r="B40" s="100">
        <v>0.29166666666666669</v>
      </c>
      <c r="C40" s="101" t="s">
        <v>1676</v>
      </c>
      <c r="D40" s="101"/>
      <c r="E40" s="101" t="s">
        <v>2597</v>
      </c>
      <c r="F40" s="101" t="s">
        <v>5101</v>
      </c>
      <c r="G40" s="101" t="s">
        <v>5102</v>
      </c>
      <c r="H40" s="101">
        <v>1</v>
      </c>
      <c r="I40" s="99">
        <v>41533</v>
      </c>
      <c r="J40" s="100">
        <v>0.57638888888888895</v>
      </c>
      <c r="K40" s="101" t="s">
        <v>5333</v>
      </c>
      <c r="L40" s="98">
        <f t="shared" si="1"/>
        <v>0</v>
      </c>
    </row>
    <row r="41" spans="1:12" x14ac:dyDescent="0.3">
      <c r="A41" s="99">
        <v>41533</v>
      </c>
      <c r="B41" s="100">
        <v>0.29166666666666669</v>
      </c>
      <c r="C41" s="101" t="s">
        <v>1676</v>
      </c>
      <c r="D41" s="101"/>
      <c r="E41" s="101" t="s">
        <v>2597</v>
      </c>
      <c r="F41" s="101" t="s">
        <v>5101</v>
      </c>
      <c r="G41" s="101" t="s">
        <v>5102</v>
      </c>
      <c r="H41" s="101">
        <v>1</v>
      </c>
      <c r="I41" s="99">
        <v>41533</v>
      </c>
      <c r="J41" s="100">
        <v>0.57638888888888895</v>
      </c>
      <c r="K41" s="101" t="s">
        <v>5334</v>
      </c>
      <c r="L41" s="98">
        <f t="shared" si="1"/>
        <v>0</v>
      </c>
    </row>
    <row r="42" spans="1:12" x14ac:dyDescent="0.3">
      <c r="A42" s="99">
        <v>41529</v>
      </c>
      <c r="B42" s="100">
        <v>0.58333333333333337</v>
      </c>
      <c r="C42" s="101" t="s">
        <v>1676</v>
      </c>
      <c r="D42" s="101"/>
      <c r="E42" s="101" t="s">
        <v>2597</v>
      </c>
      <c r="F42" s="101" t="s">
        <v>5101</v>
      </c>
      <c r="G42" s="101" t="s">
        <v>5102</v>
      </c>
      <c r="H42" s="101">
        <v>1</v>
      </c>
      <c r="I42" s="99">
        <v>41537</v>
      </c>
      <c r="J42" s="100"/>
      <c r="K42" s="101" t="s">
        <v>5366</v>
      </c>
      <c r="L42" s="98">
        <f t="shared" si="1"/>
        <v>8</v>
      </c>
    </row>
    <row r="43" spans="1:12" x14ac:dyDescent="0.3">
      <c r="A43" s="99">
        <v>41529</v>
      </c>
      <c r="B43" s="100">
        <v>0.58333333333333337</v>
      </c>
      <c r="C43" s="101" t="s">
        <v>1676</v>
      </c>
      <c r="D43" s="101"/>
      <c r="E43" s="101" t="s">
        <v>2597</v>
      </c>
      <c r="F43" s="101" t="s">
        <v>5101</v>
      </c>
      <c r="G43" s="101" t="s">
        <v>5102</v>
      </c>
      <c r="H43" s="101">
        <v>1</v>
      </c>
      <c r="I43" s="99">
        <v>41537</v>
      </c>
      <c r="J43" s="100"/>
      <c r="K43" s="101" t="s">
        <v>5367</v>
      </c>
      <c r="L43" s="98">
        <f t="shared" si="1"/>
        <v>8</v>
      </c>
    </row>
    <row r="44" spans="1:12" x14ac:dyDescent="0.3">
      <c r="A44" s="99">
        <v>41533</v>
      </c>
      <c r="B44" s="100">
        <v>0.29166666666666669</v>
      </c>
      <c r="C44" s="101" t="s">
        <v>1676</v>
      </c>
      <c r="D44" s="101"/>
      <c r="E44" s="101" t="s">
        <v>2597</v>
      </c>
      <c r="F44" s="101" t="s">
        <v>5101</v>
      </c>
      <c r="G44" s="101" t="s">
        <v>5102</v>
      </c>
      <c r="H44" s="101">
        <v>1</v>
      </c>
      <c r="I44" s="99">
        <v>41537</v>
      </c>
      <c r="J44" s="100"/>
      <c r="K44" s="101" t="s">
        <v>5367</v>
      </c>
      <c r="L44" s="98">
        <f t="shared" si="1"/>
        <v>4</v>
      </c>
    </row>
    <row r="45" spans="1:12" x14ac:dyDescent="0.3">
      <c r="A45" s="99">
        <v>41533</v>
      </c>
      <c r="B45" s="100">
        <v>0.29166666666666669</v>
      </c>
      <c r="C45" s="101" t="s">
        <v>1676</v>
      </c>
      <c r="D45" s="101"/>
      <c r="E45" s="101" t="s">
        <v>2597</v>
      </c>
      <c r="F45" s="101" t="s">
        <v>5101</v>
      </c>
      <c r="G45" s="101" t="s">
        <v>5102</v>
      </c>
      <c r="H45" s="101">
        <v>1</v>
      </c>
      <c r="I45" s="99">
        <v>41537</v>
      </c>
      <c r="J45" s="100"/>
      <c r="K45" s="101" t="s">
        <v>5367</v>
      </c>
      <c r="L45" s="98">
        <f t="shared" si="1"/>
        <v>4</v>
      </c>
    </row>
    <row r="46" spans="1:12" x14ac:dyDescent="0.3">
      <c r="A46" s="99">
        <v>41500</v>
      </c>
      <c r="B46" s="100">
        <v>0.52083333333333337</v>
      </c>
      <c r="C46" s="101" t="s">
        <v>1153</v>
      </c>
      <c r="D46" s="99">
        <v>41528</v>
      </c>
      <c r="E46" s="101" t="s">
        <v>117</v>
      </c>
      <c r="F46" s="101" t="s">
        <v>521</v>
      </c>
      <c r="G46" s="101" t="s">
        <v>5198</v>
      </c>
      <c r="H46" s="101">
        <v>1</v>
      </c>
      <c r="I46" s="99">
        <v>41530</v>
      </c>
      <c r="J46" s="100">
        <v>0.5</v>
      </c>
      <c r="K46" s="101" t="s">
        <v>5229</v>
      </c>
      <c r="L46" s="98">
        <f t="shared" si="1"/>
        <v>30</v>
      </c>
    </row>
    <row r="47" spans="1:12" x14ac:dyDescent="0.3">
      <c r="A47" s="99">
        <v>41515</v>
      </c>
      <c r="B47" s="100">
        <v>0.58333333333333337</v>
      </c>
      <c r="C47" s="101" t="s">
        <v>1153</v>
      </c>
      <c r="D47" s="99">
        <v>41530</v>
      </c>
      <c r="E47" s="101" t="s">
        <v>51</v>
      </c>
      <c r="F47" s="101" t="s">
        <v>456</v>
      </c>
      <c r="G47" s="101" t="s">
        <v>4559</v>
      </c>
      <c r="H47" s="101">
        <v>1</v>
      </c>
      <c r="I47" s="99">
        <v>41523</v>
      </c>
      <c r="J47" s="100">
        <v>0.47222222222222227</v>
      </c>
      <c r="K47" s="101" t="s">
        <v>4961</v>
      </c>
      <c r="L47" s="98">
        <f t="shared" si="1"/>
        <v>8</v>
      </c>
    </row>
    <row r="48" spans="1:12" x14ac:dyDescent="0.3">
      <c r="A48" s="99">
        <v>41522</v>
      </c>
      <c r="B48" s="100">
        <v>0.86458333333333337</v>
      </c>
      <c r="C48" s="101" t="s">
        <v>1676</v>
      </c>
      <c r="D48" s="101"/>
      <c r="E48" s="101" t="s">
        <v>1233</v>
      </c>
      <c r="F48" s="101" t="s">
        <v>4970</v>
      </c>
      <c r="G48" s="101" t="s">
        <v>641</v>
      </c>
      <c r="H48" s="101">
        <v>1</v>
      </c>
      <c r="I48" s="99">
        <v>41523</v>
      </c>
      <c r="J48" s="100">
        <v>0.54166666666666663</v>
      </c>
      <c r="K48" s="101" t="s">
        <v>4971</v>
      </c>
      <c r="L48" s="98">
        <f t="shared" si="1"/>
        <v>1</v>
      </c>
    </row>
    <row r="49" spans="1:13" x14ac:dyDescent="0.3">
      <c r="A49" s="99">
        <v>41521</v>
      </c>
      <c r="B49" s="100">
        <v>0.41666666666666669</v>
      </c>
      <c r="C49" s="101" t="s">
        <v>1153</v>
      </c>
      <c r="D49" s="99">
        <v>41535</v>
      </c>
      <c r="E49" s="101" t="s">
        <v>51</v>
      </c>
      <c r="F49" s="101" t="s">
        <v>1406</v>
      </c>
      <c r="G49" s="101" t="s">
        <v>1405</v>
      </c>
      <c r="H49" s="101">
        <v>1</v>
      </c>
      <c r="I49" s="99">
        <v>41537</v>
      </c>
      <c r="J49" s="100">
        <v>0.54166666666666663</v>
      </c>
      <c r="K49" s="101" t="s">
        <v>5553</v>
      </c>
      <c r="L49" s="98">
        <f t="shared" si="1"/>
        <v>16</v>
      </c>
    </row>
    <row r="50" spans="1:13" x14ac:dyDescent="0.3">
      <c r="A50" s="104">
        <v>41458</v>
      </c>
      <c r="B50" s="105">
        <v>0.36458333333333331</v>
      </c>
      <c r="C50" s="106" t="s">
        <v>1153</v>
      </c>
      <c r="D50" s="104">
        <v>41500</v>
      </c>
      <c r="E50" s="106" t="s">
        <v>117</v>
      </c>
      <c r="F50" s="106" t="s">
        <v>523</v>
      </c>
      <c r="G50" s="106" t="s">
        <v>4027</v>
      </c>
      <c r="H50" s="106">
        <v>1</v>
      </c>
      <c r="I50" s="99">
        <v>41526</v>
      </c>
      <c r="J50" s="100">
        <v>0.44861111111111113</v>
      </c>
      <c r="K50" s="101" t="s">
        <v>4998</v>
      </c>
      <c r="L50" s="98">
        <f t="shared" si="1"/>
        <v>68</v>
      </c>
      <c r="M50" t="s">
        <v>4900</v>
      </c>
    </row>
    <row r="51" spans="1:13" x14ac:dyDescent="0.3">
      <c r="A51" s="99">
        <v>41492</v>
      </c>
      <c r="B51" s="100">
        <v>0.49305555555555558</v>
      </c>
      <c r="C51" s="100" t="s">
        <v>1153</v>
      </c>
      <c r="D51" s="99">
        <v>41533</v>
      </c>
      <c r="E51" s="101" t="s">
        <v>117</v>
      </c>
      <c r="F51" s="101" t="s">
        <v>5254</v>
      </c>
      <c r="G51" s="101" t="s">
        <v>4402</v>
      </c>
      <c r="H51" s="101">
        <v>1</v>
      </c>
      <c r="I51" s="99">
        <v>41533</v>
      </c>
      <c r="J51" s="100">
        <v>0.44236111111111115</v>
      </c>
      <c r="K51" s="101" t="s">
        <v>5289</v>
      </c>
      <c r="L51" s="98">
        <f t="shared" si="1"/>
        <v>41</v>
      </c>
    </row>
    <row r="52" spans="1:13" x14ac:dyDescent="0.3">
      <c r="A52" s="99">
        <v>41507</v>
      </c>
      <c r="B52" s="100">
        <v>0.46875</v>
      </c>
      <c r="C52" s="101" t="s">
        <v>1153</v>
      </c>
      <c r="D52" s="99">
        <v>41520</v>
      </c>
      <c r="E52" s="101" t="s">
        <v>117</v>
      </c>
      <c r="F52" s="101" t="s">
        <v>535</v>
      </c>
      <c r="G52" s="101" t="s">
        <v>4159</v>
      </c>
      <c r="H52" s="101">
        <v>1</v>
      </c>
      <c r="I52" s="99">
        <v>41519</v>
      </c>
      <c r="J52" s="100">
        <v>0.50347222222222221</v>
      </c>
      <c r="K52" s="101" t="s">
        <v>4722</v>
      </c>
      <c r="L52" s="98">
        <f t="shared" si="1"/>
        <v>12</v>
      </c>
    </row>
    <row r="53" spans="1:13" x14ac:dyDescent="0.3">
      <c r="A53" s="99">
        <v>41521</v>
      </c>
      <c r="B53" s="100">
        <v>0.43402777777777773</v>
      </c>
      <c r="C53" s="101" t="s">
        <v>1153</v>
      </c>
      <c r="D53" s="99">
        <v>41541</v>
      </c>
      <c r="E53" s="101" t="s">
        <v>117</v>
      </c>
      <c r="F53" s="101" t="s">
        <v>535</v>
      </c>
      <c r="G53" s="101" t="s">
        <v>5577</v>
      </c>
      <c r="H53" s="101">
        <v>1</v>
      </c>
      <c r="I53" s="99">
        <v>41541</v>
      </c>
      <c r="J53" s="100">
        <v>0.51388888888888895</v>
      </c>
      <c r="K53" s="101" t="s">
        <v>5669</v>
      </c>
      <c r="L53" s="98">
        <f t="shared" si="1"/>
        <v>20</v>
      </c>
    </row>
    <row r="54" spans="1:13" x14ac:dyDescent="0.3">
      <c r="A54" s="99">
        <v>41542</v>
      </c>
      <c r="B54" s="100">
        <v>0.45347222222222222</v>
      </c>
      <c r="C54" s="101" t="s">
        <v>1153</v>
      </c>
      <c r="D54" s="99">
        <v>41547</v>
      </c>
      <c r="E54" s="101" t="s">
        <v>117</v>
      </c>
      <c r="F54" s="101" t="s">
        <v>1421</v>
      </c>
      <c r="G54" s="101" t="s">
        <v>5806</v>
      </c>
      <c r="H54" s="101">
        <v>1</v>
      </c>
      <c r="I54" s="99">
        <v>41543</v>
      </c>
      <c r="J54" s="100">
        <v>0.53472222222222221</v>
      </c>
      <c r="K54" s="101" t="s">
        <v>5807</v>
      </c>
      <c r="L54" s="98">
        <f t="shared" si="1"/>
        <v>1</v>
      </c>
    </row>
    <row r="55" spans="1:13" x14ac:dyDescent="0.3">
      <c r="A55" s="99">
        <v>41528</v>
      </c>
      <c r="B55" s="100">
        <v>0.45277777777777778</v>
      </c>
      <c r="C55" s="101" t="s">
        <v>1153</v>
      </c>
      <c r="D55" s="99">
        <v>41535</v>
      </c>
      <c r="E55" s="101" t="s">
        <v>117</v>
      </c>
      <c r="F55" s="101" t="s">
        <v>1876</v>
      </c>
      <c r="G55" s="101" t="s">
        <v>1877</v>
      </c>
      <c r="H55" s="101">
        <v>1</v>
      </c>
      <c r="I55" s="99">
        <v>41534</v>
      </c>
      <c r="J55" s="100">
        <v>0.5</v>
      </c>
      <c r="K55" s="101" t="s">
        <v>5383</v>
      </c>
      <c r="L55" s="98">
        <f t="shared" si="1"/>
        <v>6</v>
      </c>
    </row>
    <row r="56" spans="1:13" x14ac:dyDescent="0.3">
      <c r="A56" s="99">
        <v>41540</v>
      </c>
      <c r="B56" s="100">
        <v>0.6645833333333333</v>
      </c>
      <c r="C56" s="101" t="s">
        <v>1153</v>
      </c>
      <c r="D56" s="99">
        <v>41543</v>
      </c>
      <c r="E56" s="101" t="s">
        <v>5646</v>
      </c>
      <c r="F56" s="101" t="s">
        <v>1876</v>
      </c>
      <c r="G56" s="101" t="s">
        <v>1877</v>
      </c>
      <c r="H56" s="101">
        <v>1</v>
      </c>
      <c r="I56" s="99">
        <v>41541</v>
      </c>
      <c r="J56" s="100">
        <v>0.52083333333333337</v>
      </c>
      <c r="K56" s="101" t="s">
        <v>5677</v>
      </c>
      <c r="L56" s="98"/>
    </row>
    <row r="57" spans="1:13" x14ac:dyDescent="0.3">
      <c r="A57" s="99">
        <v>41530</v>
      </c>
      <c r="B57" s="100">
        <v>0.35069444444444442</v>
      </c>
      <c r="C57" s="101" t="s">
        <v>1676</v>
      </c>
      <c r="D57" s="101"/>
      <c r="E57" s="101" t="s">
        <v>1193</v>
      </c>
      <c r="F57" s="101" t="s">
        <v>5241</v>
      </c>
      <c r="G57" s="101" t="s">
        <v>5242</v>
      </c>
      <c r="H57" s="101">
        <v>1</v>
      </c>
      <c r="I57" s="99">
        <v>41530</v>
      </c>
      <c r="J57" s="100">
        <v>0.66319444444444442</v>
      </c>
      <c r="K57" s="101" t="s">
        <v>5272</v>
      </c>
      <c r="L57" s="98">
        <f t="shared" ref="L57:L88" si="2">I57-A57</f>
        <v>0</v>
      </c>
    </row>
    <row r="58" spans="1:13" x14ac:dyDescent="0.3">
      <c r="A58" s="99">
        <v>41530</v>
      </c>
      <c r="B58" s="100">
        <v>0.35069444444444442</v>
      </c>
      <c r="C58" s="101" t="s">
        <v>1676</v>
      </c>
      <c r="D58" s="101"/>
      <c r="E58" s="101" t="s">
        <v>1193</v>
      </c>
      <c r="F58" s="101" t="s">
        <v>5241</v>
      </c>
      <c r="G58" s="101" t="s">
        <v>5242</v>
      </c>
      <c r="H58" s="101">
        <v>1</v>
      </c>
      <c r="I58" s="99">
        <v>41530</v>
      </c>
      <c r="J58" s="100">
        <v>0.5</v>
      </c>
      <c r="K58" s="101" t="s">
        <v>5244</v>
      </c>
      <c r="L58" s="98">
        <f t="shared" si="2"/>
        <v>0</v>
      </c>
    </row>
    <row r="59" spans="1:13" x14ac:dyDescent="0.3">
      <c r="A59" s="99">
        <v>41530</v>
      </c>
      <c r="B59" s="100">
        <v>0.35069444444444442</v>
      </c>
      <c r="C59" s="101" t="s">
        <v>1676</v>
      </c>
      <c r="D59" s="101"/>
      <c r="E59" s="101" t="s">
        <v>1193</v>
      </c>
      <c r="F59" s="101" t="s">
        <v>5241</v>
      </c>
      <c r="G59" s="101" t="s">
        <v>5242</v>
      </c>
      <c r="H59" s="101">
        <v>1</v>
      </c>
      <c r="I59" s="99" t="s">
        <v>6358</v>
      </c>
      <c r="J59" s="100">
        <v>0.5</v>
      </c>
      <c r="K59" s="101" t="s">
        <v>5243</v>
      </c>
      <c r="L59" s="98" t="e">
        <f t="shared" si="2"/>
        <v>#VALUE!</v>
      </c>
    </row>
    <row r="60" spans="1:13" x14ac:dyDescent="0.3">
      <c r="A60" s="99">
        <v>41530</v>
      </c>
      <c r="B60" s="100">
        <v>0.35069444444444442</v>
      </c>
      <c r="C60" s="101" t="s">
        <v>1676</v>
      </c>
      <c r="D60" s="101"/>
      <c r="E60" s="101" t="s">
        <v>1193</v>
      </c>
      <c r="F60" s="101" t="s">
        <v>5241</v>
      </c>
      <c r="G60" s="101" t="s">
        <v>5242</v>
      </c>
      <c r="H60" s="101">
        <v>1</v>
      </c>
      <c r="I60" s="99">
        <v>41533</v>
      </c>
      <c r="J60" s="100">
        <v>0.48125000000000001</v>
      </c>
      <c r="K60" s="101" t="s">
        <v>5310</v>
      </c>
      <c r="L60" s="98">
        <f t="shared" si="2"/>
        <v>3</v>
      </c>
    </row>
    <row r="61" spans="1:13" x14ac:dyDescent="0.3">
      <c r="A61" s="99">
        <v>41533</v>
      </c>
      <c r="B61" s="100">
        <v>0.66527777777777775</v>
      </c>
      <c r="C61" s="101" t="s">
        <v>1676</v>
      </c>
      <c r="D61" s="101"/>
      <c r="E61" s="101" t="s">
        <v>1193</v>
      </c>
      <c r="F61" s="101" t="s">
        <v>5241</v>
      </c>
      <c r="G61" s="101" t="s">
        <v>5242</v>
      </c>
      <c r="H61" s="101">
        <v>1</v>
      </c>
      <c r="I61" s="99">
        <v>41535</v>
      </c>
      <c r="J61" s="100">
        <v>0.59513888888888888</v>
      </c>
      <c r="K61" s="101" t="s">
        <v>5427</v>
      </c>
      <c r="L61" s="98">
        <f t="shared" si="2"/>
        <v>2</v>
      </c>
    </row>
    <row r="62" spans="1:13" x14ac:dyDescent="0.3">
      <c r="A62" s="99">
        <v>41533</v>
      </c>
      <c r="B62" s="100">
        <v>0.66527777777777775</v>
      </c>
      <c r="C62" s="101" t="s">
        <v>1676</v>
      </c>
      <c r="D62" s="101"/>
      <c r="E62" s="101" t="s">
        <v>1193</v>
      </c>
      <c r="F62" s="101" t="s">
        <v>5241</v>
      </c>
      <c r="G62" s="101" t="s">
        <v>5242</v>
      </c>
      <c r="H62" s="101">
        <v>1</v>
      </c>
      <c r="I62" s="99">
        <v>41534</v>
      </c>
      <c r="J62" s="100">
        <v>0.5</v>
      </c>
      <c r="K62" s="101" t="s">
        <v>5378</v>
      </c>
      <c r="L62" s="98">
        <f t="shared" si="2"/>
        <v>1</v>
      </c>
    </row>
    <row r="63" spans="1:13" x14ac:dyDescent="0.3">
      <c r="A63" s="99">
        <v>41533</v>
      </c>
      <c r="B63" s="100">
        <v>0.66527777777777775</v>
      </c>
      <c r="C63" s="101" t="s">
        <v>1676</v>
      </c>
      <c r="D63" s="101"/>
      <c r="E63" s="101" t="s">
        <v>1193</v>
      </c>
      <c r="F63" s="101" t="s">
        <v>5241</v>
      </c>
      <c r="G63" s="101" t="s">
        <v>5242</v>
      </c>
      <c r="H63" s="101">
        <v>1</v>
      </c>
      <c r="I63" s="99">
        <v>41534</v>
      </c>
      <c r="J63" s="100">
        <v>0.5</v>
      </c>
      <c r="K63" s="101" t="s">
        <v>5379</v>
      </c>
      <c r="L63" s="98">
        <f t="shared" si="2"/>
        <v>1</v>
      </c>
    </row>
    <row r="64" spans="1:13" x14ac:dyDescent="0.3">
      <c r="A64" s="99">
        <v>41533</v>
      </c>
      <c r="B64" s="100">
        <v>0.66527777777777775</v>
      </c>
      <c r="C64" s="101" t="s">
        <v>1676</v>
      </c>
      <c r="D64" s="101"/>
      <c r="E64" s="101" t="s">
        <v>1193</v>
      </c>
      <c r="F64" s="101" t="s">
        <v>5241</v>
      </c>
      <c r="G64" s="101" t="s">
        <v>5242</v>
      </c>
      <c r="H64" s="101">
        <v>1</v>
      </c>
      <c r="I64" s="99">
        <v>41540</v>
      </c>
      <c r="J64" s="100">
        <v>0.51388888888888895</v>
      </c>
      <c r="K64" s="101" t="s">
        <v>5620</v>
      </c>
      <c r="L64" s="98">
        <f t="shared" si="2"/>
        <v>7</v>
      </c>
    </row>
    <row r="65" spans="1:12" x14ac:dyDescent="0.3">
      <c r="A65" s="99">
        <v>41541</v>
      </c>
      <c r="B65" s="100">
        <v>0.33333333333333331</v>
      </c>
      <c r="C65" s="101" t="s">
        <v>1676</v>
      </c>
      <c r="D65" s="101"/>
      <c r="E65" s="101" t="s">
        <v>1193</v>
      </c>
      <c r="F65" s="101" t="s">
        <v>5241</v>
      </c>
      <c r="G65" s="101" t="s">
        <v>5651</v>
      </c>
      <c r="H65" s="101">
        <v>1</v>
      </c>
      <c r="I65" s="99">
        <v>41541</v>
      </c>
      <c r="J65" s="100">
        <v>0.50069444444444444</v>
      </c>
      <c r="K65" s="101" t="s">
        <v>5652</v>
      </c>
      <c r="L65" s="98">
        <f t="shared" si="2"/>
        <v>0</v>
      </c>
    </row>
    <row r="66" spans="1:12" x14ac:dyDescent="0.3">
      <c r="A66" s="99">
        <v>41541</v>
      </c>
      <c r="B66" s="100">
        <v>0.33333333333333331</v>
      </c>
      <c r="C66" s="101" t="s">
        <v>1676</v>
      </c>
      <c r="D66" s="101"/>
      <c r="E66" s="101" t="s">
        <v>1193</v>
      </c>
      <c r="F66" s="101" t="s">
        <v>5241</v>
      </c>
      <c r="G66" s="101" t="s">
        <v>5651</v>
      </c>
      <c r="H66" s="101">
        <v>1</v>
      </c>
      <c r="I66" s="99">
        <v>41542</v>
      </c>
      <c r="J66" s="100">
        <v>0.52638888888888891</v>
      </c>
      <c r="K66" s="101" t="s">
        <v>5733</v>
      </c>
      <c r="L66" s="98">
        <f t="shared" si="2"/>
        <v>1</v>
      </c>
    </row>
    <row r="67" spans="1:12" x14ac:dyDescent="0.3">
      <c r="A67" s="99">
        <v>41541</v>
      </c>
      <c r="B67" s="100">
        <v>0.33333333333333331</v>
      </c>
      <c r="C67" s="101" t="s">
        <v>1676</v>
      </c>
      <c r="D67" s="101"/>
      <c r="E67" s="101" t="s">
        <v>1193</v>
      </c>
      <c r="F67" s="101" t="s">
        <v>5241</v>
      </c>
      <c r="G67" s="101" t="s">
        <v>5651</v>
      </c>
      <c r="H67" s="101">
        <v>1</v>
      </c>
      <c r="I67" s="99">
        <v>41543</v>
      </c>
      <c r="J67" s="100">
        <v>0.52083333333333337</v>
      </c>
      <c r="K67" s="101" t="s">
        <v>5789</v>
      </c>
      <c r="L67" s="98">
        <f t="shared" si="2"/>
        <v>2</v>
      </c>
    </row>
    <row r="68" spans="1:12" x14ac:dyDescent="0.3">
      <c r="A68" s="99">
        <v>41533</v>
      </c>
      <c r="B68" s="100">
        <v>0.58888888888888891</v>
      </c>
      <c r="C68" s="101" t="s">
        <v>1153</v>
      </c>
      <c r="D68" s="99">
        <v>41544</v>
      </c>
      <c r="E68" s="101" t="s">
        <v>117</v>
      </c>
      <c r="F68" s="101" t="s">
        <v>3182</v>
      </c>
      <c r="G68" s="101" t="s">
        <v>4188</v>
      </c>
      <c r="H68" s="101">
        <v>1</v>
      </c>
      <c r="I68" s="99">
        <v>41542</v>
      </c>
      <c r="J68" s="100">
        <v>0.55138888888888882</v>
      </c>
      <c r="K68" s="101" t="s">
        <v>5748</v>
      </c>
      <c r="L68" s="98">
        <f t="shared" si="2"/>
        <v>9</v>
      </c>
    </row>
    <row r="69" spans="1:12" x14ac:dyDescent="0.3">
      <c r="A69" s="99">
        <v>41533</v>
      </c>
      <c r="B69" s="100">
        <v>0.58888888888888891</v>
      </c>
      <c r="C69" s="101" t="s">
        <v>1153</v>
      </c>
      <c r="D69" s="99">
        <v>41543</v>
      </c>
      <c r="E69" s="101" t="s">
        <v>117</v>
      </c>
      <c r="F69" s="101" t="s">
        <v>3182</v>
      </c>
      <c r="G69" s="101" t="s">
        <v>4188</v>
      </c>
      <c r="H69" s="101">
        <v>1</v>
      </c>
      <c r="I69" s="99">
        <v>41542</v>
      </c>
      <c r="J69" s="100">
        <v>0.55138888888888882</v>
      </c>
      <c r="K69" s="101" t="s">
        <v>5747</v>
      </c>
      <c r="L69" s="98">
        <f t="shared" si="2"/>
        <v>9</v>
      </c>
    </row>
    <row r="70" spans="1:12" x14ac:dyDescent="0.3">
      <c r="A70" s="99">
        <v>41527</v>
      </c>
      <c r="B70" s="101" t="s">
        <v>5113</v>
      </c>
      <c r="C70" s="101" t="s">
        <v>1153</v>
      </c>
      <c r="D70" s="99">
        <v>41530</v>
      </c>
      <c r="E70" s="101" t="s">
        <v>117</v>
      </c>
      <c r="F70" s="101" t="s">
        <v>5114</v>
      </c>
      <c r="G70" s="101" t="s">
        <v>5115</v>
      </c>
      <c r="H70" s="101">
        <v>1</v>
      </c>
      <c r="I70" s="99">
        <v>41528</v>
      </c>
      <c r="J70" s="100">
        <v>0.52083333333333337</v>
      </c>
      <c r="K70" s="101" t="s">
        <v>4502</v>
      </c>
      <c r="L70" s="98">
        <f t="shared" si="2"/>
        <v>1</v>
      </c>
    </row>
    <row r="71" spans="1:12" x14ac:dyDescent="0.3">
      <c r="A71" s="99">
        <v>41527</v>
      </c>
      <c r="B71" s="101" t="s">
        <v>5113</v>
      </c>
      <c r="C71" s="101" t="s">
        <v>1153</v>
      </c>
      <c r="D71" s="99">
        <v>41529</v>
      </c>
      <c r="E71" s="101" t="s">
        <v>117</v>
      </c>
      <c r="F71" s="101" t="s">
        <v>5114</v>
      </c>
      <c r="G71" s="101" t="s">
        <v>5115</v>
      </c>
      <c r="H71" s="101">
        <v>1</v>
      </c>
      <c r="I71" s="99">
        <v>41528</v>
      </c>
      <c r="J71" s="100">
        <v>0.52083333333333337</v>
      </c>
      <c r="K71" s="101" t="s">
        <v>5116</v>
      </c>
      <c r="L71" s="98">
        <f t="shared" si="2"/>
        <v>1</v>
      </c>
    </row>
    <row r="72" spans="1:12" x14ac:dyDescent="0.3">
      <c r="A72" s="99">
        <v>41537</v>
      </c>
      <c r="B72" s="100">
        <v>0.4861111111111111</v>
      </c>
      <c r="C72" s="101" t="s">
        <v>1676</v>
      </c>
      <c r="D72" s="101"/>
      <c r="E72" s="101" t="s">
        <v>3946</v>
      </c>
      <c r="F72" s="101" t="s">
        <v>5557</v>
      </c>
      <c r="G72" s="101" t="s">
        <v>5558</v>
      </c>
      <c r="H72" s="101">
        <v>1</v>
      </c>
      <c r="I72" s="99">
        <v>41537</v>
      </c>
      <c r="J72" s="100">
        <v>0.54166666666666663</v>
      </c>
      <c r="K72" s="101" t="s">
        <v>5226</v>
      </c>
      <c r="L72" s="98">
        <f t="shared" si="2"/>
        <v>0</v>
      </c>
    </row>
    <row r="73" spans="1:12" x14ac:dyDescent="0.3">
      <c r="A73" s="99">
        <v>41537</v>
      </c>
      <c r="B73" s="100">
        <v>0.4861111111111111</v>
      </c>
      <c r="C73" s="101" t="s">
        <v>1676</v>
      </c>
      <c r="D73" s="101"/>
      <c r="E73" s="101" t="s">
        <v>3946</v>
      </c>
      <c r="F73" s="101" t="s">
        <v>5557</v>
      </c>
      <c r="G73" s="101" t="s">
        <v>5558</v>
      </c>
      <c r="H73" s="101">
        <v>1</v>
      </c>
      <c r="I73" s="99">
        <v>41537</v>
      </c>
      <c r="J73" s="100">
        <v>0.54166666666666663</v>
      </c>
      <c r="K73" s="101" t="s">
        <v>5559</v>
      </c>
      <c r="L73" s="98">
        <f t="shared" si="2"/>
        <v>0</v>
      </c>
    </row>
    <row r="74" spans="1:12" x14ac:dyDescent="0.3">
      <c r="A74" s="99">
        <v>41474</v>
      </c>
      <c r="B74" s="100">
        <v>0.47916666666666669</v>
      </c>
      <c r="C74" s="101" t="s">
        <v>1153</v>
      </c>
      <c r="D74" s="99">
        <v>41521</v>
      </c>
      <c r="E74" s="101" t="s">
        <v>117</v>
      </c>
      <c r="F74" s="101" t="s">
        <v>2457</v>
      </c>
      <c r="G74" s="101" t="s">
        <v>4037</v>
      </c>
      <c r="H74" s="101">
        <v>1</v>
      </c>
      <c r="I74" s="99">
        <v>41521</v>
      </c>
      <c r="J74" s="100">
        <v>0.49305555555555558</v>
      </c>
      <c r="K74" s="101" t="s">
        <v>4839</v>
      </c>
      <c r="L74" s="98">
        <f t="shared" si="2"/>
        <v>47</v>
      </c>
    </row>
    <row r="75" spans="1:12" x14ac:dyDescent="0.3">
      <c r="A75" s="99">
        <v>41474</v>
      </c>
      <c r="B75" s="100">
        <v>0.47916666666666669</v>
      </c>
      <c r="C75" s="101" t="s">
        <v>1153</v>
      </c>
      <c r="D75" s="99">
        <v>41542</v>
      </c>
      <c r="E75" s="101" t="s">
        <v>117</v>
      </c>
      <c r="F75" s="101" t="s">
        <v>2457</v>
      </c>
      <c r="G75" s="101" t="s">
        <v>5587</v>
      </c>
      <c r="H75" s="101">
        <v>1</v>
      </c>
      <c r="I75" s="99">
        <v>41541</v>
      </c>
      <c r="J75" s="100">
        <v>0.5</v>
      </c>
      <c r="K75" s="101" t="s">
        <v>5674</v>
      </c>
      <c r="L75" s="98">
        <f t="shared" si="2"/>
        <v>67</v>
      </c>
    </row>
    <row r="76" spans="1:12" x14ac:dyDescent="0.3">
      <c r="A76" s="99">
        <v>41512</v>
      </c>
      <c r="B76" s="100">
        <v>0.3125</v>
      </c>
      <c r="C76" s="101" t="s">
        <v>1153</v>
      </c>
      <c r="D76" s="99">
        <v>41527</v>
      </c>
      <c r="E76" s="101" t="s">
        <v>196</v>
      </c>
      <c r="F76" s="101" t="s">
        <v>4991</v>
      </c>
      <c r="G76" s="101" t="s">
        <v>4620</v>
      </c>
      <c r="H76" s="101">
        <v>1</v>
      </c>
      <c r="I76" s="99">
        <v>41529</v>
      </c>
      <c r="J76" s="100">
        <v>0.75902777777777775</v>
      </c>
      <c r="K76" s="101" t="s">
        <v>5211</v>
      </c>
      <c r="L76" s="98">
        <f t="shared" si="2"/>
        <v>17</v>
      </c>
    </row>
    <row r="77" spans="1:12" x14ac:dyDescent="0.3">
      <c r="A77" s="99">
        <v>41541</v>
      </c>
      <c r="B77" s="100">
        <v>0.91666666666666663</v>
      </c>
      <c r="C77" s="101" t="s">
        <v>1676</v>
      </c>
      <c r="D77" s="101"/>
      <c r="E77" s="101" t="s">
        <v>1388</v>
      </c>
      <c r="F77" s="101" t="s">
        <v>5712</v>
      </c>
      <c r="G77" s="101" t="s">
        <v>5713</v>
      </c>
      <c r="H77" s="101">
        <v>1</v>
      </c>
      <c r="I77" s="99">
        <v>41541</v>
      </c>
      <c r="J77" s="100">
        <v>0.91666666666666663</v>
      </c>
      <c r="K77" s="101" t="s">
        <v>5715</v>
      </c>
      <c r="L77" s="98">
        <f t="shared" si="2"/>
        <v>0</v>
      </c>
    </row>
    <row r="78" spans="1:12" x14ac:dyDescent="0.3">
      <c r="A78" s="99">
        <v>41541</v>
      </c>
      <c r="B78" s="100">
        <v>0.91666666666666663</v>
      </c>
      <c r="C78" s="101" t="s">
        <v>1676</v>
      </c>
      <c r="D78" s="101"/>
      <c r="E78" s="101" t="s">
        <v>1388</v>
      </c>
      <c r="F78" s="101" t="s">
        <v>5712</v>
      </c>
      <c r="G78" s="101" t="s">
        <v>5713</v>
      </c>
      <c r="H78" s="101">
        <v>1</v>
      </c>
      <c r="I78" s="99">
        <v>41541</v>
      </c>
      <c r="J78" s="100">
        <v>0.91666666666666663</v>
      </c>
      <c r="K78" s="101" t="s">
        <v>5714</v>
      </c>
      <c r="L78" s="98">
        <f t="shared" si="2"/>
        <v>0</v>
      </c>
    </row>
    <row r="79" spans="1:12" x14ac:dyDescent="0.3">
      <c r="A79" s="99">
        <v>41519</v>
      </c>
      <c r="B79" s="100">
        <v>0.65972222222222221</v>
      </c>
      <c r="C79" s="101" t="s">
        <v>1153</v>
      </c>
      <c r="D79" s="99">
        <v>41533</v>
      </c>
      <c r="E79" s="101" t="s">
        <v>11</v>
      </c>
      <c r="F79" s="101" t="s">
        <v>626</v>
      </c>
      <c r="G79" s="101" t="s">
        <v>5256</v>
      </c>
      <c r="H79" s="101">
        <v>1</v>
      </c>
      <c r="I79" s="99">
        <v>41530</v>
      </c>
      <c r="J79" s="100">
        <v>0.60416666666666663</v>
      </c>
      <c r="K79" s="101" t="s">
        <v>5258</v>
      </c>
      <c r="L79" s="98">
        <f t="shared" si="2"/>
        <v>11</v>
      </c>
    </row>
    <row r="80" spans="1:12" x14ac:dyDescent="0.3">
      <c r="A80" s="99">
        <v>41508</v>
      </c>
      <c r="B80" s="100">
        <v>0.51388888888888895</v>
      </c>
      <c r="C80" s="101" t="s">
        <v>1153</v>
      </c>
      <c r="D80" s="99">
        <v>41527</v>
      </c>
      <c r="E80" s="101" t="s">
        <v>80</v>
      </c>
      <c r="F80" s="101" t="s">
        <v>626</v>
      </c>
      <c r="G80" s="101" t="s">
        <v>627</v>
      </c>
      <c r="H80" s="101">
        <v>1</v>
      </c>
      <c r="I80" s="99">
        <v>41527</v>
      </c>
      <c r="J80" s="100">
        <v>0.65277777777777779</v>
      </c>
      <c r="K80" s="101" t="s">
        <v>5084</v>
      </c>
      <c r="L80" s="98">
        <f t="shared" si="2"/>
        <v>19</v>
      </c>
    </row>
    <row r="81" spans="1:13" x14ac:dyDescent="0.3">
      <c r="A81" s="99">
        <v>41522</v>
      </c>
      <c r="B81" s="100">
        <v>0.5</v>
      </c>
      <c r="C81" s="101" t="s">
        <v>1153</v>
      </c>
      <c r="D81" s="99">
        <v>41533</v>
      </c>
      <c r="E81" s="101" t="s">
        <v>80</v>
      </c>
      <c r="F81" s="101" t="s">
        <v>626</v>
      </c>
      <c r="G81" s="101" t="s">
        <v>5256</v>
      </c>
      <c r="H81" s="101">
        <v>1</v>
      </c>
      <c r="I81" s="99">
        <v>41533</v>
      </c>
      <c r="J81" s="100">
        <v>0.5625</v>
      </c>
      <c r="K81" s="101" t="s">
        <v>5315</v>
      </c>
      <c r="L81" s="98">
        <f t="shared" si="2"/>
        <v>11</v>
      </c>
    </row>
    <row r="82" spans="1:13" x14ac:dyDescent="0.3">
      <c r="A82" s="99">
        <v>41522</v>
      </c>
      <c r="B82" s="100">
        <v>0.5</v>
      </c>
      <c r="C82" s="101" t="s">
        <v>1153</v>
      </c>
      <c r="D82" s="99">
        <v>41533</v>
      </c>
      <c r="E82" s="101" t="s">
        <v>80</v>
      </c>
      <c r="F82" s="101" t="s">
        <v>626</v>
      </c>
      <c r="G82" s="101" t="s">
        <v>5256</v>
      </c>
      <c r="H82" s="101">
        <v>1</v>
      </c>
      <c r="I82" s="99">
        <v>41534</v>
      </c>
      <c r="J82" s="100">
        <v>0.66666666666666663</v>
      </c>
      <c r="K82" s="101" t="s">
        <v>5361</v>
      </c>
      <c r="L82" s="98">
        <f t="shared" si="2"/>
        <v>12</v>
      </c>
    </row>
    <row r="83" spans="1:13" x14ac:dyDescent="0.3">
      <c r="A83" s="99">
        <v>41533</v>
      </c>
      <c r="B83" s="100">
        <v>0.72222222222222221</v>
      </c>
      <c r="C83" s="101" t="s">
        <v>1153</v>
      </c>
      <c r="D83" s="101"/>
      <c r="E83" s="101" t="s">
        <v>575</v>
      </c>
      <c r="F83" s="101" t="s">
        <v>5356</v>
      </c>
      <c r="G83" s="101" t="s">
        <v>5357</v>
      </c>
      <c r="H83" s="101">
        <v>1</v>
      </c>
      <c r="I83" s="99">
        <v>41537</v>
      </c>
      <c r="J83" s="100">
        <v>0.4861111111111111</v>
      </c>
      <c r="K83" s="101" t="s">
        <v>5543</v>
      </c>
      <c r="L83" s="98">
        <f t="shared" si="2"/>
        <v>4</v>
      </c>
    </row>
    <row r="84" spans="1:13" x14ac:dyDescent="0.3">
      <c r="A84" s="99">
        <v>41533</v>
      </c>
      <c r="B84" s="100">
        <v>0.72222222222222221</v>
      </c>
      <c r="C84" s="101" t="s">
        <v>1153</v>
      </c>
      <c r="D84" s="101"/>
      <c r="E84" s="101" t="s">
        <v>575</v>
      </c>
      <c r="F84" s="101" t="s">
        <v>5356</v>
      </c>
      <c r="G84" s="101" t="s">
        <v>5357</v>
      </c>
      <c r="H84" s="101">
        <v>1</v>
      </c>
      <c r="I84" s="99">
        <v>41537</v>
      </c>
      <c r="J84" s="100">
        <v>0.4861111111111111</v>
      </c>
      <c r="K84" s="101" t="s">
        <v>5544</v>
      </c>
      <c r="L84" s="98">
        <f t="shared" si="2"/>
        <v>4</v>
      </c>
    </row>
    <row r="85" spans="1:13" x14ac:dyDescent="0.3">
      <c r="A85" s="99">
        <v>41507</v>
      </c>
      <c r="B85" s="100">
        <v>0.66666666666666663</v>
      </c>
      <c r="C85" s="101" t="s">
        <v>1153</v>
      </c>
      <c r="D85" s="99">
        <v>41519</v>
      </c>
      <c r="E85" s="101" t="s">
        <v>51</v>
      </c>
      <c r="F85" s="101" t="s">
        <v>1223</v>
      </c>
      <c r="G85" s="101" t="s">
        <v>2127</v>
      </c>
      <c r="H85" s="101">
        <v>1</v>
      </c>
      <c r="I85" s="99">
        <v>41516</v>
      </c>
      <c r="J85" s="100">
        <v>0.54166666666666663</v>
      </c>
      <c r="K85" s="101" t="s">
        <v>4670</v>
      </c>
      <c r="L85" s="98">
        <f t="shared" si="2"/>
        <v>9</v>
      </c>
    </row>
    <row r="86" spans="1:13" x14ac:dyDescent="0.3">
      <c r="A86" s="99">
        <v>41555</v>
      </c>
      <c r="B86" s="100">
        <v>0.625</v>
      </c>
      <c r="C86" s="101" t="s">
        <v>1153</v>
      </c>
      <c r="D86" s="99">
        <v>41569</v>
      </c>
      <c r="E86" s="101" t="s">
        <v>168</v>
      </c>
      <c r="F86" s="101" t="s">
        <v>1223</v>
      </c>
      <c r="G86" s="101" t="s">
        <v>6758</v>
      </c>
      <c r="H86" s="101">
        <v>1</v>
      </c>
      <c r="I86" s="99">
        <v>41568</v>
      </c>
      <c r="J86" s="100">
        <v>0.52708333333333335</v>
      </c>
      <c r="K86" s="101" t="s">
        <v>6202</v>
      </c>
      <c r="L86" s="98">
        <f t="shared" si="2"/>
        <v>13</v>
      </c>
    </row>
    <row r="87" spans="1:13" x14ac:dyDescent="0.3">
      <c r="A87" s="99">
        <v>41515</v>
      </c>
      <c r="B87" s="100">
        <v>0.58333333333333337</v>
      </c>
      <c r="C87" s="101" t="s">
        <v>1153</v>
      </c>
      <c r="D87" s="99">
        <v>41542</v>
      </c>
      <c r="E87" s="101" t="s">
        <v>117</v>
      </c>
      <c r="F87" s="101" t="s">
        <v>465</v>
      </c>
      <c r="G87" s="101" t="s">
        <v>2222</v>
      </c>
      <c r="H87" s="101">
        <v>1</v>
      </c>
      <c r="I87" s="99">
        <v>41543</v>
      </c>
      <c r="J87" s="100">
        <v>0.52777777777777779</v>
      </c>
      <c r="K87" s="101" t="s">
        <v>5795</v>
      </c>
      <c r="L87" s="98">
        <f t="shared" si="2"/>
        <v>28</v>
      </c>
    </row>
    <row r="88" spans="1:13" x14ac:dyDescent="0.3">
      <c r="A88" s="99">
        <v>41466</v>
      </c>
      <c r="B88" s="100">
        <v>0.75</v>
      </c>
      <c r="C88" s="101" t="s">
        <v>1153</v>
      </c>
      <c r="D88" s="99">
        <v>41528</v>
      </c>
      <c r="E88" s="101" t="s">
        <v>117</v>
      </c>
      <c r="F88" s="101" t="s">
        <v>1625</v>
      </c>
      <c r="G88" s="101" t="s">
        <v>5057</v>
      </c>
      <c r="H88" s="101">
        <v>1</v>
      </c>
      <c r="I88" s="99">
        <v>41527</v>
      </c>
      <c r="J88" s="100">
        <v>0.54166666666666663</v>
      </c>
      <c r="K88" s="101" t="s">
        <v>5058</v>
      </c>
      <c r="L88" s="98">
        <f t="shared" si="2"/>
        <v>61</v>
      </c>
    </row>
    <row r="89" spans="1:13" x14ac:dyDescent="0.3">
      <c r="A89" s="99">
        <v>41466</v>
      </c>
      <c r="B89" s="100">
        <v>0.75</v>
      </c>
      <c r="C89" s="101" t="s">
        <v>1153</v>
      </c>
      <c r="D89" s="99">
        <v>41507</v>
      </c>
      <c r="E89" s="101" t="s">
        <v>117</v>
      </c>
      <c r="F89" s="101" t="s">
        <v>1625</v>
      </c>
      <c r="G89" s="101" t="s">
        <v>4840</v>
      </c>
      <c r="H89" s="101">
        <v>1</v>
      </c>
      <c r="I89" s="99">
        <v>41521</v>
      </c>
      <c r="J89" s="100">
        <v>0.49444444444444446</v>
      </c>
      <c r="K89" s="101" t="s">
        <v>4841</v>
      </c>
      <c r="L89" s="98">
        <f t="shared" ref="L89:L120" si="3">I89-A89</f>
        <v>55</v>
      </c>
      <c r="M89" t="s">
        <v>4842</v>
      </c>
    </row>
    <row r="90" spans="1:13" x14ac:dyDescent="0.3">
      <c r="A90" s="99">
        <v>41506</v>
      </c>
      <c r="B90" s="100">
        <v>0.29166666666666669</v>
      </c>
      <c r="C90" s="101" t="s">
        <v>1153</v>
      </c>
      <c r="D90" s="99">
        <v>41519</v>
      </c>
      <c r="E90" s="101" t="s">
        <v>51</v>
      </c>
      <c r="F90" s="101" t="s">
        <v>1501</v>
      </c>
      <c r="G90" s="101" t="s">
        <v>4647</v>
      </c>
      <c r="H90" s="101">
        <v>1</v>
      </c>
      <c r="I90" s="99">
        <v>41516</v>
      </c>
      <c r="J90" s="100">
        <v>0.54166666666666663</v>
      </c>
      <c r="K90" s="101" t="s">
        <v>4671</v>
      </c>
      <c r="L90" s="98">
        <f t="shared" si="3"/>
        <v>10</v>
      </c>
    </row>
    <row r="91" spans="1:13" x14ac:dyDescent="0.3">
      <c r="A91" s="99">
        <v>41527</v>
      </c>
      <c r="B91" s="100">
        <v>0.625</v>
      </c>
      <c r="C91" s="101" t="s">
        <v>1153</v>
      </c>
      <c r="D91" s="99">
        <v>41542</v>
      </c>
      <c r="E91" s="101" t="s">
        <v>51</v>
      </c>
      <c r="F91" s="101" t="s">
        <v>1501</v>
      </c>
      <c r="G91" s="101" t="s">
        <v>5588</v>
      </c>
      <c r="H91" s="101">
        <v>1</v>
      </c>
      <c r="I91" s="99">
        <v>41542</v>
      </c>
      <c r="J91" s="100">
        <v>0.52847222222222223</v>
      </c>
      <c r="K91" s="101" t="s">
        <v>5736</v>
      </c>
      <c r="L91" s="98">
        <f t="shared" si="3"/>
        <v>15</v>
      </c>
    </row>
    <row r="92" spans="1:13" x14ac:dyDescent="0.3">
      <c r="A92" s="99">
        <v>41522</v>
      </c>
      <c r="B92" s="100">
        <v>0.35069444444444442</v>
      </c>
      <c r="C92" s="101" t="s">
        <v>1153</v>
      </c>
      <c r="D92" s="99">
        <v>41529</v>
      </c>
      <c r="E92" s="101" t="s">
        <v>117</v>
      </c>
      <c r="F92" s="101" t="s">
        <v>5128</v>
      </c>
      <c r="G92" s="101" t="s">
        <v>5129</v>
      </c>
      <c r="H92" s="101">
        <v>1</v>
      </c>
      <c r="I92" s="99">
        <v>41528</v>
      </c>
      <c r="J92" s="100">
        <v>0.66180555555555554</v>
      </c>
      <c r="K92" s="101" t="s">
        <v>5131</v>
      </c>
      <c r="L92" s="98">
        <f t="shared" si="3"/>
        <v>6</v>
      </c>
    </row>
    <row r="93" spans="1:13" x14ac:dyDescent="0.3">
      <c r="A93" s="99">
        <v>41522</v>
      </c>
      <c r="B93" s="100">
        <v>0.35069444444444442</v>
      </c>
      <c r="C93" s="101" t="s">
        <v>1153</v>
      </c>
      <c r="D93" s="99">
        <v>41529</v>
      </c>
      <c r="E93" s="101" t="s">
        <v>117</v>
      </c>
      <c r="F93" s="101" t="s">
        <v>5128</v>
      </c>
      <c r="G93" s="101" t="s">
        <v>5129</v>
      </c>
      <c r="H93" s="101">
        <v>1</v>
      </c>
      <c r="I93" s="99">
        <v>41528</v>
      </c>
      <c r="J93" s="100">
        <v>0.66180555555555554</v>
      </c>
      <c r="K93" s="101" t="s">
        <v>5130</v>
      </c>
      <c r="L93" s="98">
        <f t="shared" si="3"/>
        <v>6</v>
      </c>
    </row>
    <row r="94" spans="1:13" x14ac:dyDescent="0.3">
      <c r="A94" s="99">
        <v>41478</v>
      </c>
      <c r="B94" s="100">
        <v>0.33333333333333331</v>
      </c>
      <c r="C94" s="101" t="s">
        <v>1153</v>
      </c>
      <c r="D94" s="99">
        <v>41537</v>
      </c>
      <c r="E94" s="101" t="s">
        <v>117</v>
      </c>
      <c r="F94" s="101" t="s">
        <v>120</v>
      </c>
      <c r="G94" s="101" t="s">
        <v>107</v>
      </c>
      <c r="H94" s="101">
        <v>1</v>
      </c>
      <c r="I94" s="99">
        <v>41536</v>
      </c>
      <c r="J94" s="100">
        <v>0.5</v>
      </c>
      <c r="K94" s="101" t="s">
        <v>5478</v>
      </c>
      <c r="L94" s="98">
        <f t="shared" si="3"/>
        <v>58</v>
      </c>
    </row>
    <row r="95" spans="1:13" x14ac:dyDescent="0.3">
      <c r="A95" s="99">
        <v>41491</v>
      </c>
      <c r="B95" s="100">
        <v>0.60069444444444442</v>
      </c>
      <c r="C95" s="101" t="s">
        <v>1153</v>
      </c>
      <c r="D95" s="99">
        <v>41530</v>
      </c>
      <c r="E95" s="101" t="s">
        <v>117</v>
      </c>
      <c r="F95" s="101" t="s">
        <v>1355</v>
      </c>
      <c r="G95" s="101" t="s">
        <v>5161</v>
      </c>
      <c r="H95" s="101">
        <v>1</v>
      </c>
      <c r="I95" s="99">
        <v>41529</v>
      </c>
      <c r="J95" s="100">
        <v>0.54513888888888895</v>
      </c>
      <c r="K95" s="101" t="s">
        <v>5162</v>
      </c>
      <c r="L95" s="98">
        <f t="shared" si="3"/>
        <v>38</v>
      </c>
    </row>
    <row r="96" spans="1:13" x14ac:dyDescent="0.3">
      <c r="A96" s="99">
        <v>41473</v>
      </c>
      <c r="B96" s="100">
        <v>0.51041666666666663</v>
      </c>
      <c r="C96" s="101" t="s">
        <v>1153</v>
      </c>
      <c r="D96" s="99">
        <v>41535</v>
      </c>
      <c r="E96" s="101" t="s">
        <v>117</v>
      </c>
      <c r="F96" s="101" t="s">
        <v>943</v>
      </c>
      <c r="G96" s="101" t="s">
        <v>5348</v>
      </c>
      <c r="H96" s="101">
        <v>1</v>
      </c>
      <c r="I96" s="99">
        <v>41534</v>
      </c>
      <c r="J96" s="100">
        <v>0.5</v>
      </c>
      <c r="K96" s="101" t="s">
        <v>5384</v>
      </c>
      <c r="L96" s="98">
        <f t="shared" si="3"/>
        <v>61</v>
      </c>
    </row>
    <row r="97" spans="1:12" x14ac:dyDescent="0.3">
      <c r="A97" s="99">
        <v>41533</v>
      </c>
      <c r="B97" s="100">
        <v>0.4548611111111111</v>
      </c>
      <c r="C97" s="101" t="s">
        <v>1153</v>
      </c>
      <c r="D97" s="99">
        <v>41544</v>
      </c>
      <c r="E97" s="101" t="s">
        <v>117</v>
      </c>
      <c r="F97" s="101" t="s">
        <v>1866</v>
      </c>
      <c r="G97" s="101" t="s">
        <v>5770</v>
      </c>
      <c r="H97" s="101">
        <v>1</v>
      </c>
      <c r="I97" s="99">
        <v>41543</v>
      </c>
      <c r="J97" s="100">
        <v>0.52777777777777779</v>
      </c>
      <c r="K97" s="101" t="s">
        <v>5796</v>
      </c>
      <c r="L97" s="98">
        <f t="shared" si="3"/>
        <v>10</v>
      </c>
    </row>
    <row r="98" spans="1:12" x14ac:dyDescent="0.3">
      <c r="A98" s="99">
        <v>41519</v>
      </c>
      <c r="B98" s="100">
        <v>0.49513888888888885</v>
      </c>
      <c r="C98" s="101" t="s">
        <v>1153</v>
      </c>
      <c r="D98" s="99">
        <v>41527</v>
      </c>
      <c r="E98" s="101" t="s">
        <v>117</v>
      </c>
      <c r="F98" s="101" t="s">
        <v>4222</v>
      </c>
      <c r="G98" s="101" t="s">
        <v>4188</v>
      </c>
      <c r="H98" s="101">
        <v>1</v>
      </c>
      <c r="I98" s="99">
        <v>41526</v>
      </c>
      <c r="J98" s="100">
        <v>0.45</v>
      </c>
      <c r="K98" s="101" t="s">
        <v>5000</v>
      </c>
      <c r="L98" s="98">
        <f t="shared" si="3"/>
        <v>7</v>
      </c>
    </row>
    <row r="99" spans="1:12" x14ac:dyDescent="0.3">
      <c r="A99" s="99">
        <v>41519</v>
      </c>
      <c r="B99" s="100">
        <v>0.49513888888888885</v>
      </c>
      <c r="C99" s="101" t="s">
        <v>1153</v>
      </c>
      <c r="D99" s="99">
        <v>41528</v>
      </c>
      <c r="E99" s="101" t="s">
        <v>117</v>
      </c>
      <c r="F99" s="101" t="s">
        <v>4222</v>
      </c>
      <c r="G99" s="101" t="s">
        <v>4188</v>
      </c>
      <c r="H99" s="101">
        <v>1</v>
      </c>
      <c r="I99" s="99">
        <v>41526</v>
      </c>
      <c r="J99" s="100">
        <v>0.45069444444444445</v>
      </c>
      <c r="K99" s="101" t="s">
        <v>5001</v>
      </c>
      <c r="L99" s="98">
        <f t="shared" si="3"/>
        <v>7</v>
      </c>
    </row>
    <row r="100" spans="1:12" x14ac:dyDescent="0.3">
      <c r="A100" s="99">
        <v>41519</v>
      </c>
      <c r="B100" s="100">
        <v>0.49513888888888885</v>
      </c>
      <c r="C100" s="101" t="s">
        <v>1153</v>
      </c>
      <c r="D100" s="99">
        <v>41528</v>
      </c>
      <c r="E100" s="101" t="s">
        <v>117</v>
      </c>
      <c r="F100" s="101" t="s">
        <v>4222</v>
      </c>
      <c r="G100" s="101" t="s">
        <v>4188</v>
      </c>
      <c r="H100" s="101">
        <v>1</v>
      </c>
      <c r="I100" s="99">
        <v>41537</v>
      </c>
      <c r="J100" s="100">
        <v>0.47916666666666669</v>
      </c>
      <c r="K100" s="101" t="s">
        <v>5541</v>
      </c>
      <c r="L100" s="98">
        <f t="shared" si="3"/>
        <v>18</v>
      </c>
    </row>
    <row r="101" spans="1:12" x14ac:dyDescent="0.3">
      <c r="A101" s="99">
        <v>41519</v>
      </c>
      <c r="B101" s="100">
        <v>0.49513888888888885</v>
      </c>
      <c r="C101" s="101" t="s">
        <v>1153</v>
      </c>
      <c r="D101" s="99">
        <v>41528</v>
      </c>
      <c r="E101" s="101" t="s">
        <v>117</v>
      </c>
      <c r="F101" s="101" t="s">
        <v>4222</v>
      </c>
      <c r="G101" s="101" t="s">
        <v>4188</v>
      </c>
      <c r="H101" s="101">
        <v>1</v>
      </c>
      <c r="I101" s="99">
        <v>41537</v>
      </c>
      <c r="J101" s="100">
        <v>0.47916666666666669</v>
      </c>
      <c r="K101" s="101" t="s">
        <v>5542</v>
      </c>
      <c r="L101" s="98">
        <f t="shared" si="3"/>
        <v>18</v>
      </c>
    </row>
    <row r="102" spans="1:12" x14ac:dyDescent="0.3">
      <c r="A102" s="99">
        <v>41516</v>
      </c>
      <c r="B102" s="100">
        <v>0.43055555555555558</v>
      </c>
      <c r="C102" s="101" t="s">
        <v>1153</v>
      </c>
      <c r="D102" s="99">
        <v>41526</v>
      </c>
      <c r="E102" s="101" t="s">
        <v>363</v>
      </c>
      <c r="F102" s="101" t="s">
        <v>4937</v>
      </c>
      <c r="G102" s="101" t="s">
        <v>4938</v>
      </c>
      <c r="H102" s="101">
        <v>1</v>
      </c>
      <c r="I102" s="99">
        <v>41522</v>
      </c>
      <c r="J102" s="100">
        <v>0.58333333333333337</v>
      </c>
      <c r="K102" s="101" t="s">
        <v>4939</v>
      </c>
      <c r="L102" s="98">
        <f t="shared" si="3"/>
        <v>6</v>
      </c>
    </row>
    <row r="103" spans="1:12" x14ac:dyDescent="0.3">
      <c r="A103" s="99">
        <v>41516</v>
      </c>
      <c r="B103" s="100">
        <v>0.43055555555555558</v>
      </c>
      <c r="C103" s="101" t="s">
        <v>1153</v>
      </c>
      <c r="D103" s="99">
        <v>41526</v>
      </c>
      <c r="E103" s="101" t="s">
        <v>2439</v>
      </c>
      <c r="F103" s="101" t="s">
        <v>4937</v>
      </c>
      <c r="G103" s="101" t="s">
        <v>4953</v>
      </c>
      <c r="H103" s="101">
        <v>1</v>
      </c>
      <c r="I103" s="99">
        <v>41523</v>
      </c>
      <c r="J103" s="100">
        <v>0.47222222222222227</v>
      </c>
      <c r="K103" s="101" t="s">
        <v>4954</v>
      </c>
      <c r="L103" s="98">
        <f t="shared" si="3"/>
        <v>7</v>
      </c>
    </row>
    <row r="104" spans="1:12" x14ac:dyDescent="0.3">
      <c r="A104" s="99">
        <v>41540</v>
      </c>
      <c r="B104" s="100">
        <v>0.72916666666666663</v>
      </c>
      <c r="C104" s="101" t="s">
        <v>1153</v>
      </c>
      <c r="D104" s="99">
        <v>41540</v>
      </c>
      <c r="E104" s="101" t="s">
        <v>5647</v>
      </c>
      <c r="F104" s="101" t="s">
        <v>4937</v>
      </c>
      <c r="G104" s="101" t="s">
        <v>4938</v>
      </c>
      <c r="H104" s="101">
        <v>1</v>
      </c>
      <c r="I104" s="99">
        <v>41541</v>
      </c>
      <c r="J104" s="100">
        <v>0.43888888888888888</v>
      </c>
      <c r="K104" s="101" t="s">
        <v>5602</v>
      </c>
      <c r="L104" s="98">
        <f t="shared" si="3"/>
        <v>1</v>
      </c>
    </row>
    <row r="105" spans="1:12" x14ac:dyDescent="0.3">
      <c r="A105" s="99">
        <v>41527</v>
      </c>
      <c r="B105" s="100">
        <v>0.65555555555555556</v>
      </c>
      <c r="C105" s="101" t="s">
        <v>1676</v>
      </c>
      <c r="D105" s="101"/>
      <c r="E105" s="101" t="s">
        <v>2487</v>
      </c>
      <c r="F105" s="101" t="s">
        <v>5124</v>
      </c>
      <c r="G105" s="101" t="s">
        <v>5125</v>
      </c>
      <c r="H105" s="101">
        <v>1</v>
      </c>
      <c r="I105" s="99">
        <v>41528</v>
      </c>
      <c r="J105" s="100">
        <v>0.65625</v>
      </c>
      <c r="K105" s="101" t="s">
        <v>5126</v>
      </c>
      <c r="L105" s="98">
        <f t="shared" si="3"/>
        <v>1</v>
      </c>
    </row>
    <row r="106" spans="1:12" x14ac:dyDescent="0.3">
      <c r="A106" s="99">
        <v>41527</v>
      </c>
      <c r="B106" s="100">
        <v>0.65555555555555556</v>
      </c>
      <c r="C106" s="101" t="s">
        <v>1676</v>
      </c>
      <c r="D106" s="101"/>
      <c r="E106" s="101" t="s">
        <v>2487</v>
      </c>
      <c r="F106" s="101" t="s">
        <v>5124</v>
      </c>
      <c r="G106" s="101" t="s">
        <v>5125</v>
      </c>
      <c r="H106" s="101">
        <v>1</v>
      </c>
      <c r="I106" s="99">
        <v>41533</v>
      </c>
      <c r="J106" s="100">
        <v>0.5625</v>
      </c>
      <c r="K106" s="101" t="s">
        <v>5320</v>
      </c>
      <c r="L106" s="98">
        <f t="shared" si="3"/>
        <v>6</v>
      </c>
    </row>
    <row r="107" spans="1:12" x14ac:dyDescent="0.3">
      <c r="A107" s="99">
        <v>41521</v>
      </c>
      <c r="B107" s="100">
        <v>0.48541666666666666</v>
      </c>
      <c r="C107" s="101" t="s">
        <v>1676</v>
      </c>
      <c r="D107" s="101"/>
      <c r="E107" s="101" t="s">
        <v>4867</v>
      </c>
      <c r="F107" s="101" t="s">
        <v>4864</v>
      </c>
      <c r="G107" s="101" t="s">
        <v>4868</v>
      </c>
      <c r="H107" s="101">
        <v>1</v>
      </c>
      <c r="I107" s="99">
        <v>41521</v>
      </c>
      <c r="J107" s="100">
        <v>0.5131944444444444</v>
      </c>
      <c r="K107" s="101" t="s">
        <v>4869</v>
      </c>
      <c r="L107" s="98">
        <f t="shared" si="3"/>
        <v>0</v>
      </c>
    </row>
    <row r="108" spans="1:12" x14ac:dyDescent="0.3">
      <c r="A108" s="99">
        <v>41520</v>
      </c>
      <c r="B108" s="100">
        <v>0.625</v>
      </c>
      <c r="C108" s="101" t="s">
        <v>1676</v>
      </c>
      <c r="D108" s="101"/>
      <c r="E108" s="101" t="s">
        <v>4867</v>
      </c>
      <c r="F108" s="101" t="s">
        <v>4864</v>
      </c>
      <c r="G108" s="101" t="s">
        <v>4865</v>
      </c>
      <c r="H108" s="101">
        <v>1</v>
      </c>
      <c r="I108" s="99">
        <v>41521</v>
      </c>
      <c r="J108" s="100">
        <v>0.51180555555555551</v>
      </c>
      <c r="K108" s="101" t="s">
        <v>4866</v>
      </c>
      <c r="L108" s="98">
        <f t="shared" si="3"/>
        <v>1</v>
      </c>
    </row>
    <row r="109" spans="1:12" x14ac:dyDescent="0.3">
      <c r="A109" s="99">
        <v>41516</v>
      </c>
      <c r="B109" s="100">
        <v>0.76041666666666663</v>
      </c>
      <c r="C109" s="101" t="s">
        <v>1153</v>
      </c>
      <c r="D109" s="99">
        <v>41523</v>
      </c>
      <c r="E109" s="101" t="s">
        <v>117</v>
      </c>
      <c r="F109" s="101" t="s">
        <v>220</v>
      </c>
      <c r="G109" s="101" t="s">
        <v>1488</v>
      </c>
      <c r="H109" s="101">
        <v>1</v>
      </c>
      <c r="I109" s="99">
        <v>41522</v>
      </c>
      <c r="J109" s="100">
        <v>0.58333333333333337</v>
      </c>
      <c r="K109" s="101" t="s">
        <v>4933</v>
      </c>
      <c r="L109" s="98">
        <f t="shared" si="3"/>
        <v>6</v>
      </c>
    </row>
    <row r="110" spans="1:12" x14ac:dyDescent="0.3">
      <c r="A110" s="99">
        <v>41516</v>
      </c>
      <c r="B110" s="100">
        <v>0.76041666666666663</v>
      </c>
      <c r="C110" s="101" t="s">
        <v>1153</v>
      </c>
      <c r="D110" s="99">
        <v>41543</v>
      </c>
      <c r="E110" s="101" t="s">
        <v>117</v>
      </c>
      <c r="F110" s="101" t="s">
        <v>220</v>
      </c>
      <c r="G110" s="101" t="s">
        <v>1488</v>
      </c>
      <c r="H110" s="101">
        <v>1</v>
      </c>
      <c r="I110" s="99">
        <v>41542</v>
      </c>
      <c r="J110" s="100">
        <v>0.61805555555555558</v>
      </c>
      <c r="K110" s="101" t="s">
        <v>5750</v>
      </c>
      <c r="L110" s="98">
        <f t="shared" si="3"/>
        <v>26</v>
      </c>
    </row>
    <row r="111" spans="1:12" x14ac:dyDescent="0.3">
      <c r="A111" s="99">
        <v>41547</v>
      </c>
      <c r="B111" s="100">
        <v>0.45833333333333331</v>
      </c>
      <c r="C111" s="101" t="s">
        <v>1153</v>
      </c>
      <c r="D111" s="99">
        <v>41550</v>
      </c>
      <c r="E111" s="101" t="s">
        <v>1657</v>
      </c>
      <c r="F111" s="101" t="s">
        <v>1327</v>
      </c>
      <c r="G111" s="101" t="s">
        <v>6001</v>
      </c>
      <c r="H111" s="101">
        <v>1</v>
      </c>
      <c r="I111" s="99">
        <v>41548</v>
      </c>
      <c r="J111" s="100">
        <v>0.67013888888888884</v>
      </c>
      <c r="K111" s="101" t="s">
        <v>6002</v>
      </c>
      <c r="L111" s="98">
        <f t="shared" si="3"/>
        <v>1</v>
      </c>
    </row>
    <row r="112" spans="1:12" x14ac:dyDescent="0.3">
      <c r="A112" s="99">
        <v>41542</v>
      </c>
      <c r="B112" s="100">
        <v>0.45347222222222222</v>
      </c>
      <c r="C112" s="101" t="s">
        <v>1153</v>
      </c>
      <c r="D112" s="99">
        <v>41548</v>
      </c>
      <c r="E112" s="101" t="s">
        <v>117</v>
      </c>
      <c r="F112" s="101" t="s">
        <v>860</v>
      </c>
      <c r="G112" s="101" t="s">
        <v>5844</v>
      </c>
      <c r="H112" s="101">
        <v>1</v>
      </c>
      <c r="I112" s="99">
        <v>41544</v>
      </c>
      <c r="J112" s="100">
        <v>0.53472222222222221</v>
      </c>
      <c r="K112" s="101" t="s">
        <v>5845</v>
      </c>
      <c r="L112" s="98">
        <f t="shared" si="3"/>
        <v>2</v>
      </c>
    </row>
    <row r="113" spans="1:12" x14ac:dyDescent="0.3">
      <c r="A113" s="99">
        <v>41519</v>
      </c>
      <c r="B113" s="100">
        <v>0.64583333333333337</v>
      </c>
      <c r="C113" s="101" t="s">
        <v>1676</v>
      </c>
      <c r="D113" s="101"/>
      <c r="E113" s="101" t="s">
        <v>4956</v>
      </c>
      <c r="F113" s="101" t="s">
        <v>4957</v>
      </c>
      <c r="G113" s="101" t="s">
        <v>4958</v>
      </c>
      <c r="H113" s="101">
        <v>1</v>
      </c>
      <c r="I113" s="99">
        <v>41523</v>
      </c>
      <c r="J113" s="100">
        <v>0.47222222222222227</v>
      </c>
      <c r="K113" s="101" t="s">
        <v>4959</v>
      </c>
      <c r="L113" s="98">
        <f t="shared" si="3"/>
        <v>4</v>
      </c>
    </row>
    <row r="114" spans="1:12" x14ac:dyDescent="0.3">
      <c r="A114" s="99">
        <v>41519</v>
      </c>
      <c r="B114" s="100">
        <v>0.64583333333333337</v>
      </c>
      <c r="C114" s="101" t="s">
        <v>1676</v>
      </c>
      <c r="D114" s="101"/>
      <c r="E114" s="101" t="s">
        <v>4956</v>
      </c>
      <c r="F114" s="101" t="s">
        <v>4957</v>
      </c>
      <c r="G114" s="101" t="s">
        <v>4958</v>
      </c>
      <c r="H114" s="101">
        <v>1</v>
      </c>
      <c r="I114" s="99">
        <v>41529</v>
      </c>
      <c r="J114" s="100">
        <v>0.63888888888888895</v>
      </c>
      <c r="K114" s="101" t="s">
        <v>5183</v>
      </c>
      <c r="L114" s="98">
        <f t="shared" si="3"/>
        <v>10</v>
      </c>
    </row>
    <row r="115" spans="1:12" x14ac:dyDescent="0.3">
      <c r="A115" s="99">
        <v>41498</v>
      </c>
      <c r="B115" s="100" t="s">
        <v>537</v>
      </c>
      <c r="C115" s="101" t="s">
        <v>1153</v>
      </c>
      <c r="D115" s="99">
        <v>41521</v>
      </c>
      <c r="E115" s="101" t="s">
        <v>117</v>
      </c>
      <c r="F115" s="101" t="s">
        <v>2631</v>
      </c>
      <c r="G115" s="101" t="s">
        <v>4782</v>
      </c>
      <c r="H115" s="101">
        <v>1</v>
      </c>
      <c r="I115" s="99">
        <v>41520</v>
      </c>
      <c r="J115" s="100">
        <v>0.45</v>
      </c>
      <c r="K115" s="101" t="s">
        <v>4783</v>
      </c>
      <c r="L115" s="98">
        <f t="shared" si="3"/>
        <v>22</v>
      </c>
    </row>
    <row r="116" spans="1:12" x14ac:dyDescent="0.3">
      <c r="A116" s="99">
        <v>41522</v>
      </c>
      <c r="B116" s="100">
        <v>0.35069444444444442</v>
      </c>
      <c r="C116" s="101" t="s">
        <v>1153</v>
      </c>
      <c r="D116" s="99">
        <v>41549</v>
      </c>
      <c r="E116" s="101" t="s">
        <v>117</v>
      </c>
      <c r="F116" s="101" t="s">
        <v>2631</v>
      </c>
      <c r="G116" s="101" t="s">
        <v>4782</v>
      </c>
      <c r="H116" s="101">
        <v>1</v>
      </c>
      <c r="I116" s="99">
        <v>41544</v>
      </c>
      <c r="J116" s="100">
        <v>0.52083333333333337</v>
      </c>
      <c r="K116" s="101" t="s">
        <v>5840</v>
      </c>
      <c r="L116" s="98">
        <f t="shared" si="3"/>
        <v>22</v>
      </c>
    </row>
    <row r="117" spans="1:12" x14ac:dyDescent="0.3">
      <c r="A117" s="99">
        <v>41515</v>
      </c>
      <c r="B117" s="100">
        <v>0.58333333333333337</v>
      </c>
      <c r="C117" s="101" t="s">
        <v>1153</v>
      </c>
      <c r="D117" s="99">
        <v>41536</v>
      </c>
      <c r="E117" s="101" t="s">
        <v>117</v>
      </c>
      <c r="F117" s="101" t="s">
        <v>1213</v>
      </c>
      <c r="G117" s="101" t="s">
        <v>5447</v>
      </c>
      <c r="H117" s="101">
        <v>1</v>
      </c>
      <c r="I117" s="99">
        <v>41535</v>
      </c>
      <c r="J117" s="100">
        <v>0.66319444444444442</v>
      </c>
      <c r="K117" s="101" t="s">
        <v>5448</v>
      </c>
      <c r="L117" s="98">
        <f t="shared" si="3"/>
        <v>20</v>
      </c>
    </row>
    <row r="118" spans="1:12" x14ac:dyDescent="0.3">
      <c r="A118" s="99">
        <v>41518</v>
      </c>
      <c r="B118" s="100">
        <v>0.43055555555555558</v>
      </c>
      <c r="C118" s="101" t="s">
        <v>1676</v>
      </c>
      <c r="D118" s="101"/>
      <c r="E118" s="101" t="s">
        <v>4680</v>
      </c>
      <c r="F118" s="101" t="s">
        <v>1047</v>
      </c>
      <c r="G118" s="101" t="s">
        <v>4709</v>
      </c>
      <c r="H118" s="101">
        <v>1</v>
      </c>
      <c r="I118" s="99">
        <v>41518</v>
      </c>
      <c r="J118" s="100">
        <v>0.43055555555555558</v>
      </c>
      <c r="K118" s="101" t="s">
        <v>4756</v>
      </c>
      <c r="L118" s="98">
        <f t="shared" si="3"/>
        <v>0</v>
      </c>
    </row>
    <row r="119" spans="1:12" x14ac:dyDescent="0.3">
      <c r="A119" s="99">
        <v>41518</v>
      </c>
      <c r="B119" s="100">
        <v>0.43055555555555558</v>
      </c>
      <c r="C119" s="101" t="s">
        <v>1676</v>
      </c>
      <c r="D119" s="101"/>
      <c r="E119" s="101" t="s">
        <v>4680</v>
      </c>
      <c r="F119" s="101" t="s">
        <v>1047</v>
      </c>
      <c r="G119" s="101" t="s">
        <v>4709</v>
      </c>
      <c r="H119" s="101">
        <v>1</v>
      </c>
      <c r="I119" s="99">
        <v>41518</v>
      </c>
      <c r="J119" s="100">
        <v>0.43055555555555558</v>
      </c>
      <c r="K119" s="101" t="s">
        <v>4710</v>
      </c>
      <c r="L119" s="98">
        <f t="shared" si="3"/>
        <v>0</v>
      </c>
    </row>
    <row r="120" spans="1:12" x14ac:dyDescent="0.3">
      <c r="A120" s="99">
        <v>41521</v>
      </c>
      <c r="B120" s="100">
        <v>0.33333333333333331</v>
      </c>
      <c r="C120" s="101" t="s">
        <v>1153</v>
      </c>
      <c r="D120" s="99">
        <v>41521</v>
      </c>
      <c r="E120" s="101" t="s">
        <v>117</v>
      </c>
      <c r="F120" s="101" t="s">
        <v>1047</v>
      </c>
      <c r="G120" s="101" t="s">
        <v>4787</v>
      </c>
      <c r="H120" s="101">
        <v>1</v>
      </c>
      <c r="I120" s="99">
        <v>41520</v>
      </c>
      <c r="J120" s="101" t="s">
        <v>4788</v>
      </c>
      <c r="K120" s="101" t="s">
        <v>4789</v>
      </c>
      <c r="L120" s="98">
        <f t="shared" si="3"/>
        <v>-1</v>
      </c>
    </row>
    <row r="121" spans="1:12" x14ac:dyDescent="0.3">
      <c r="A121" s="99">
        <v>41523</v>
      </c>
      <c r="B121" s="100">
        <v>0.71875</v>
      </c>
      <c r="C121" s="101" t="s">
        <v>1676</v>
      </c>
      <c r="D121" s="99">
        <v>41521</v>
      </c>
      <c r="E121" s="101" t="s">
        <v>2645</v>
      </c>
      <c r="F121" s="101" t="s">
        <v>1047</v>
      </c>
      <c r="G121" s="101" t="s">
        <v>4787</v>
      </c>
      <c r="H121" s="101">
        <v>1</v>
      </c>
      <c r="I121" s="99">
        <v>41527</v>
      </c>
      <c r="J121" s="100">
        <v>0.64583333333333337</v>
      </c>
      <c r="K121" s="101" t="s">
        <v>5081</v>
      </c>
      <c r="L121" s="98">
        <f t="shared" ref="L121:L152" si="4">I121-A121</f>
        <v>4</v>
      </c>
    </row>
    <row r="122" spans="1:12" x14ac:dyDescent="0.3">
      <c r="A122" s="99">
        <v>41523</v>
      </c>
      <c r="B122" s="100">
        <v>0.71875</v>
      </c>
      <c r="C122" s="101" t="s">
        <v>1676</v>
      </c>
      <c r="D122" s="99">
        <v>41521</v>
      </c>
      <c r="E122" s="101" t="s">
        <v>2645</v>
      </c>
      <c r="F122" s="101" t="s">
        <v>1047</v>
      </c>
      <c r="G122" s="101" t="s">
        <v>4787</v>
      </c>
      <c r="H122" s="101">
        <v>1</v>
      </c>
      <c r="I122" s="99">
        <v>41527</v>
      </c>
      <c r="J122" s="100">
        <v>0.64583333333333337</v>
      </c>
      <c r="K122" s="101" t="s">
        <v>5080</v>
      </c>
      <c r="L122" s="98">
        <f t="shared" si="4"/>
        <v>4</v>
      </c>
    </row>
    <row r="123" spans="1:12" x14ac:dyDescent="0.3">
      <c r="A123" s="99">
        <v>41534</v>
      </c>
      <c r="B123" s="100">
        <v>0.69097222222222221</v>
      </c>
      <c r="C123" s="101" t="s">
        <v>1676</v>
      </c>
      <c r="D123" s="101"/>
      <c r="E123" s="101" t="s">
        <v>2657</v>
      </c>
      <c r="F123" s="101" t="s">
        <v>1047</v>
      </c>
      <c r="G123" s="101" t="s">
        <v>5443</v>
      </c>
      <c r="H123" s="101">
        <v>1</v>
      </c>
      <c r="I123" s="99">
        <v>41535</v>
      </c>
      <c r="J123" s="100">
        <v>0.60416666666666663</v>
      </c>
      <c r="K123" s="101" t="s">
        <v>5444</v>
      </c>
      <c r="L123" s="98">
        <f t="shared" si="4"/>
        <v>1</v>
      </c>
    </row>
    <row r="124" spans="1:12" x14ac:dyDescent="0.3">
      <c r="A124" s="99">
        <v>41516</v>
      </c>
      <c r="B124" s="100">
        <v>0.54166666666666663</v>
      </c>
      <c r="C124" s="101" t="s">
        <v>1153</v>
      </c>
      <c r="D124" s="99">
        <v>41541</v>
      </c>
      <c r="E124" s="101" t="s">
        <v>80</v>
      </c>
      <c r="F124" s="101" t="s">
        <v>4374</v>
      </c>
      <c r="G124" s="101" t="s">
        <v>5572</v>
      </c>
      <c r="H124" s="101">
        <v>1</v>
      </c>
      <c r="I124" s="99">
        <v>41540</v>
      </c>
      <c r="J124" s="100">
        <v>0.51180555555555551</v>
      </c>
      <c r="K124" s="101" t="s">
        <v>5618</v>
      </c>
      <c r="L124" s="98">
        <f t="shared" si="4"/>
        <v>24</v>
      </c>
    </row>
    <row r="125" spans="1:12" x14ac:dyDescent="0.3">
      <c r="A125" s="99">
        <v>41472</v>
      </c>
      <c r="B125" s="100">
        <v>0.59375</v>
      </c>
      <c r="C125" s="101" t="s">
        <v>1153</v>
      </c>
      <c r="D125" s="99">
        <v>41536</v>
      </c>
      <c r="E125" s="101" t="s">
        <v>117</v>
      </c>
      <c r="F125" s="101" t="s">
        <v>675</v>
      </c>
      <c r="G125" s="101" t="s">
        <v>5450</v>
      </c>
      <c r="H125" s="101">
        <v>1</v>
      </c>
      <c r="I125" s="99">
        <v>41535</v>
      </c>
      <c r="J125" s="100">
        <v>0.6694444444444444</v>
      </c>
      <c r="K125" s="101" t="s">
        <v>5451</v>
      </c>
      <c r="L125" s="98">
        <f t="shared" si="4"/>
        <v>63</v>
      </c>
    </row>
    <row r="126" spans="1:12" x14ac:dyDescent="0.3">
      <c r="A126" s="99">
        <v>41514</v>
      </c>
      <c r="B126" s="100">
        <v>0.5</v>
      </c>
      <c r="C126" s="101" t="s">
        <v>1153</v>
      </c>
      <c r="D126" s="99">
        <v>41535</v>
      </c>
      <c r="E126" s="101" t="s">
        <v>80</v>
      </c>
      <c r="F126" s="101" t="s">
        <v>1493</v>
      </c>
      <c r="G126" s="101" t="s">
        <v>2508</v>
      </c>
      <c r="H126" s="101">
        <v>1</v>
      </c>
      <c r="I126" s="99">
        <v>41534</v>
      </c>
      <c r="J126" s="100">
        <v>0.5</v>
      </c>
      <c r="K126" s="101" t="s">
        <v>5373</v>
      </c>
      <c r="L126" s="98">
        <f t="shared" si="4"/>
        <v>20</v>
      </c>
    </row>
    <row r="127" spans="1:12" x14ac:dyDescent="0.3">
      <c r="A127" s="99">
        <v>41542</v>
      </c>
      <c r="B127" s="100">
        <v>0.66666666666666663</v>
      </c>
      <c r="C127" s="101" t="s">
        <v>1676</v>
      </c>
      <c r="D127" s="99"/>
      <c r="E127" s="101" t="s">
        <v>80</v>
      </c>
      <c r="F127" s="101" t="s">
        <v>1493</v>
      </c>
      <c r="G127" s="101" t="s">
        <v>2508</v>
      </c>
      <c r="H127" s="101">
        <v>1</v>
      </c>
      <c r="I127" s="99">
        <v>41542</v>
      </c>
      <c r="J127" s="100">
        <v>0.69236111111111109</v>
      </c>
      <c r="K127" s="101" t="s">
        <v>5763</v>
      </c>
      <c r="L127" s="98">
        <f t="shared" si="4"/>
        <v>0</v>
      </c>
    </row>
    <row r="128" spans="1:12" x14ac:dyDescent="0.3">
      <c r="A128" s="99">
        <v>41515</v>
      </c>
      <c r="B128" s="100">
        <v>0.58333333333333337</v>
      </c>
      <c r="C128" s="101" t="s">
        <v>1153</v>
      </c>
      <c r="D128" s="99">
        <v>41531</v>
      </c>
      <c r="E128" s="101" t="s">
        <v>117</v>
      </c>
      <c r="F128" s="101" t="s">
        <v>1665</v>
      </c>
      <c r="G128" s="101" t="s">
        <v>5248</v>
      </c>
      <c r="H128" s="101">
        <v>1</v>
      </c>
      <c r="I128" s="99">
        <v>41533</v>
      </c>
      <c r="J128" s="100">
        <v>0.4826388888888889</v>
      </c>
      <c r="K128" s="101" t="s">
        <v>5311</v>
      </c>
      <c r="L128" s="98">
        <f t="shared" si="4"/>
        <v>18</v>
      </c>
    </row>
    <row r="129" spans="1:12" x14ac:dyDescent="0.3">
      <c r="A129" s="99">
        <v>41507</v>
      </c>
      <c r="B129" s="100">
        <v>0.29166666666666669</v>
      </c>
      <c r="C129" s="101" t="s">
        <v>1153</v>
      </c>
      <c r="D129" s="99">
        <v>41519</v>
      </c>
      <c r="E129" s="101" t="s">
        <v>51</v>
      </c>
      <c r="F129" s="101" t="s">
        <v>1399</v>
      </c>
      <c r="G129" s="101" t="s">
        <v>4648</v>
      </c>
      <c r="H129" s="101">
        <v>1</v>
      </c>
      <c r="I129" s="99">
        <v>41516</v>
      </c>
      <c r="J129" s="100">
        <v>0.54166666666666663</v>
      </c>
      <c r="K129" s="101" t="s">
        <v>4669</v>
      </c>
      <c r="L129" s="98">
        <f t="shared" si="4"/>
        <v>9</v>
      </c>
    </row>
    <row r="130" spans="1:12" x14ac:dyDescent="0.3">
      <c r="A130" s="99">
        <v>41521</v>
      </c>
      <c r="B130" s="100">
        <v>0.41666666666666669</v>
      </c>
      <c r="C130" s="101" t="s">
        <v>1153</v>
      </c>
      <c r="D130" s="99">
        <v>41529</v>
      </c>
      <c r="E130" s="101" t="s">
        <v>51</v>
      </c>
      <c r="F130" s="101" t="s">
        <v>1399</v>
      </c>
      <c r="G130" s="101" t="s">
        <v>5188</v>
      </c>
      <c r="H130" s="101">
        <v>1</v>
      </c>
      <c r="I130" s="99">
        <v>41529</v>
      </c>
      <c r="J130" s="100">
        <v>0.63888888888888895</v>
      </c>
      <c r="K130" s="101" t="s">
        <v>5189</v>
      </c>
      <c r="L130" s="98">
        <f t="shared" si="4"/>
        <v>8</v>
      </c>
    </row>
    <row r="131" spans="1:12" x14ac:dyDescent="0.3">
      <c r="A131" s="99">
        <v>41521</v>
      </c>
      <c r="B131" s="100">
        <v>0.44097222222222227</v>
      </c>
      <c r="C131" s="101" t="s">
        <v>1153</v>
      </c>
      <c r="D131" s="99">
        <v>41541</v>
      </c>
      <c r="E131" s="101" t="s">
        <v>1233</v>
      </c>
      <c r="F131" s="101" t="s">
        <v>2115</v>
      </c>
      <c r="G131" s="101" t="s">
        <v>2116</v>
      </c>
      <c r="H131" s="101">
        <v>1</v>
      </c>
      <c r="I131" s="99">
        <v>41537</v>
      </c>
      <c r="J131" s="100">
        <v>0.54166666666666663</v>
      </c>
      <c r="K131" s="101" t="s">
        <v>5551</v>
      </c>
      <c r="L131" s="98">
        <f t="shared" si="4"/>
        <v>16</v>
      </c>
    </row>
    <row r="132" spans="1:12" x14ac:dyDescent="0.3">
      <c r="A132" s="99">
        <v>41531</v>
      </c>
      <c r="B132" s="100">
        <v>0.39583333333333331</v>
      </c>
      <c r="C132" s="101" t="s">
        <v>1676</v>
      </c>
      <c r="D132" s="101"/>
      <c r="E132" s="101" t="s">
        <v>1319</v>
      </c>
      <c r="F132" s="101" t="s">
        <v>5395</v>
      </c>
      <c r="G132" s="101" t="s">
        <v>5396</v>
      </c>
      <c r="H132" s="101">
        <v>1</v>
      </c>
      <c r="I132" s="99">
        <v>41534</v>
      </c>
      <c r="J132" s="100">
        <v>0.54166666666666663</v>
      </c>
      <c r="K132" s="101" t="s">
        <v>5397</v>
      </c>
      <c r="L132" s="98">
        <f t="shared" si="4"/>
        <v>3</v>
      </c>
    </row>
    <row r="133" spans="1:12" x14ac:dyDescent="0.3">
      <c r="A133" s="99">
        <v>41531</v>
      </c>
      <c r="B133" s="100">
        <v>0.39583333333333331</v>
      </c>
      <c r="C133" s="101" t="s">
        <v>1676</v>
      </c>
      <c r="D133" s="101"/>
      <c r="E133" s="101" t="s">
        <v>1319</v>
      </c>
      <c r="F133" s="101" t="s">
        <v>5395</v>
      </c>
      <c r="G133" s="101" t="s">
        <v>5396</v>
      </c>
      <c r="H133" s="101">
        <v>1</v>
      </c>
      <c r="I133" s="99">
        <v>41537</v>
      </c>
      <c r="J133" s="100">
        <v>0.63888888888888895</v>
      </c>
      <c r="K133" s="101" t="s">
        <v>5568</v>
      </c>
      <c r="L133" s="98">
        <f t="shared" si="4"/>
        <v>6</v>
      </c>
    </row>
    <row r="134" spans="1:12" x14ac:dyDescent="0.3">
      <c r="A134" s="99">
        <v>41531</v>
      </c>
      <c r="B134" s="100">
        <v>0.39583333333333331</v>
      </c>
      <c r="C134" s="101" t="s">
        <v>1676</v>
      </c>
      <c r="D134" s="101"/>
      <c r="E134" s="101" t="s">
        <v>1319</v>
      </c>
      <c r="F134" s="101" t="s">
        <v>5395</v>
      </c>
      <c r="G134" s="101" t="s">
        <v>5396</v>
      </c>
      <c r="H134" s="101">
        <v>1</v>
      </c>
      <c r="I134" s="99">
        <v>41537</v>
      </c>
      <c r="J134" s="100">
        <v>0.63888888888888895</v>
      </c>
      <c r="K134" s="101" t="s">
        <v>5568</v>
      </c>
      <c r="L134" s="98">
        <f t="shared" si="4"/>
        <v>6</v>
      </c>
    </row>
    <row r="135" spans="1:12" x14ac:dyDescent="0.3">
      <c r="A135" s="99">
        <v>41512</v>
      </c>
      <c r="B135" s="100">
        <v>0.48402777777777778</v>
      </c>
      <c r="C135" s="101" t="s">
        <v>1153</v>
      </c>
      <c r="D135" s="99">
        <v>41522</v>
      </c>
      <c r="E135" s="101" t="s">
        <v>117</v>
      </c>
      <c r="F135" s="101" t="s">
        <v>961</v>
      </c>
      <c r="G135" s="101" t="s">
        <v>4881</v>
      </c>
      <c r="H135" s="101">
        <v>1</v>
      </c>
      <c r="I135" s="99">
        <v>41521</v>
      </c>
      <c r="J135" s="100">
        <v>0.66666666666666663</v>
      </c>
      <c r="K135" s="101" t="s">
        <v>4882</v>
      </c>
      <c r="L135" s="98">
        <f t="shared" si="4"/>
        <v>9</v>
      </c>
    </row>
    <row r="136" spans="1:12" x14ac:dyDescent="0.3">
      <c r="A136" s="99">
        <v>41512</v>
      </c>
      <c r="B136" s="100">
        <v>0.48402777777777778</v>
      </c>
      <c r="C136" s="101" t="s">
        <v>1153</v>
      </c>
      <c r="D136" s="99">
        <v>41549</v>
      </c>
      <c r="E136" s="101" t="s">
        <v>383</v>
      </c>
      <c r="F136" s="101" t="s">
        <v>961</v>
      </c>
      <c r="G136" s="101" t="s">
        <v>5835</v>
      </c>
      <c r="H136" s="101">
        <v>1</v>
      </c>
      <c r="I136" s="99">
        <v>41544</v>
      </c>
      <c r="J136" s="100">
        <v>0.52083333333333337</v>
      </c>
      <c r="K136" s="101" t="s">
        <v>5836</v>
      </c>
      <c r="L136" s="98">
        <f t="shared" si="4"/>
        <v>32</v>
      </c>
    </row>
    <row r="137" spans="1:12" x14ac:dyDescent="0.3">
      <c r="A137" s="99">
        <v>41512</v>
      </c>
      <c r="B137" s="100">
        <v>0.48402777777777778</v>
      </c>
      <c r="C137" s="101" t="s">
        <v>1153</v>
      </c>
      <c r="D137" s="99">
        <v>41535</v>
      </c>
      <c r="E137" s="101" t="s">
        <v>117</v>
      </c>
      <c r="F137" s="101" t="s">
        <v>961</v>
      </c>
      <c r="G137" s="101" t="s">
        <v>4881</v>
      </c>
      <c r="H137" s="101">
        <v>1</v>
      </c>
      <c r="I137" s="99">
        <v>41534</v>
      </c>
      <c r="J137" s="100">
        <v>0.5</v>
      </c>
      <c r="K137" s="101" t="s">
        <v>5370</v>
      </c>
      <c r="L137" s="98">
        <f t="shared" si="4"/>
        <v>22</v>
      </c>
    </row>
    <row r="138" spans="1:12" x14ac:dyDescent="0.3">
      <c r="A138" s="99">
        <v>41523</v>
      </c>
      <c r="B138" s="100">
        <v>0.3611111111111111</v>
      </c>
      <c r="C138" s="101" t="s">
        <v>1676</v>
      </c>
      <c r="D138" s="101"/>
      <c r="E138" s="101" t="s">
        <v>374</v>
      </c>
      <c r="F138" s="101" t="s">
        <v>4949</v>
      </c>
      <c r="G138" s="101" t="s">
        <v>4950</v>
      </c>
      <c r="H138" s="101">
        <v>1</v>
      </c>
      <c r="I138" s="99">
        <v>41523</v>
      </c>
      <c r="J138" s="100">
        <v>0.47222222222222227</v>
      </c>
      <c r="K138" s="101" t="s">
        <v>4952</v>
      </c>
      <c r="L138" s="98">
        <f t="shared" si="4"/>
        <v>0</v>
      </c>
    </row>
    <row r="139" spans="1:12" x14ac:dyDescent="0.3">
      <c r="A139" s="99">
        <v>41523</v>
      </c>
      <c r="B139" s="100">
        <v>0.3611111111111111</v>
      </c>
      <c r="C139" s="101" t="s">
        <v>1676</v>
      </c>
      <c r="D139" s="101"/>
      <c r="E139" s="101" t="s">
        <v>374</v>
      </c>
      <c r="F139" s="101" t="s">
        <v>4949</v>
      </c>
      <c r="G139" s="101" t="s">
        <v>4950</v>
      </c>
      <c r="H139" s="101">
        <v>1</v>
      </c>
      <c r="I139" s="99">
        <v>41523</v>
      </c>
      <c r="J139" s="100">
        <v>0.47222222222222227</v>
      </c>
      <c r="K139" s="101" t="s">
        <v>4951</v>
      </c>
      <c r="L139" s="98">
        <f t="shared" si="4"/>
        <v>0</v>
      </c>
    </row>
    <row r="140" spans="1:12" x14ac:dyDescent="0.3">
      <c r="A140" s="99">
        <v>41526</v>
      </c>
      <c r="B140" s="100">
        <v>0.4513888888888889</v>
      </c>
      <c r="C140" s="101" t="s">
        <v>1676</v>
      </c>
      <c r="D140" s="101"/>
      <c r="E140" s="101" t="s">
        <v>374</v>
      </c>
      <c r="F140" s="101" t="s">
        <v>4949</v>
      </c>
      <c r="G140" s="101" t="s">
        <v>5036</v>
      </c>
      <c r="H140" s="101">
        <v>1</v>
      </c>
      <c r="I140" s="99">
        <v>41527</v>
      </c>
      <c r="J140" s="100">
        <v>0.66388888888888886</v>
      </c>
      <c r="K140" s="101" t="s">
        <v>5089</v>
      </c>
      <c r="L140" s="98">
        <f t="shared" si="4"/>
        <v>1</v>
      </c>
    </row>
    <row r="141" spans="1:12" x14ac:dyDescent="0.3">
      <c r="A141" s="99">
        <v>41529</v>
      </c>
      <c r="B141" s="100">
        <v>0.65208333333333335</v>
      </c>
      <c r="C141" s="101" t="s">
        <v>1676</v>
      </c>
      <c r="D141" s="101"/>
      <c r="E141" s="101" t="s">
        <v>591</v>
      </c>
      <c r="F141" s="101" t="s">
        <v>5213</v>
      </c>
      <c r="G141" s="101" t="s">
        <v>5214</v>
      </c>
      <c r="H141" s="101">
        <v>1</v>
      </c>
      <c r="I141" s="99">
        <v>41530</v>
      </c>
      <c r="J141" s="100">
        <v>0.5</v>
      </c>
      <c r="K141" s="101" t="s">
        <v>5215</v>
      </c>
      <c r="L141" s="98">
        <f t="shared" si="4"/>
        <v>1</v>
      </c>
    </row>
    <row r="142" spans="1:12" x14ac:dyDescent="0.3">
      <c r="A142" s="99">
        <v>41508</v>
      </c>
      <c r="B142" s="100">
        <v>0.53611111111111109</v>
      </c>
      <c r="C142" s="101" t="s">
        <v>1153</v>
      </c>
      <c r="D142" s="99">
        <v>41522</v>
      </c>
      <c r="E142" s="101" t="s">
        <v>117</v>
      </c>
      <c r="F142" s="101" t="s">
        <v>1864</v>
      </c>
      <c r="G142" s="101" t="s">
        <v>130</v>
      </c>
      <c r="H142" s="101">
        <v>1</v>
      </c>
      <c r="I142" s="99">
        <v>41521</v>
      </c>
      <c r="J142" s="100">
        <v>0.66666666666666663</v>
      </c>
      <c r="K142" s="101" t="s">
        <v>4879</v>
      </c>
      <c r="L142" s="98">
        <f t="shared" si="4"/>
        <v>13</v>
      </c>
    </row>
    <row r="143" spans="1:12" x14ac:dyDescent="0.3">
      <c r="A143" s="99">
        <v>41508</v>
      </c>
      <c r="B143" s="100">
        <v>0.53611111111111109</v>
      </c>
      <c r="C143" s="101" t="s">
        <v>1153</v>
      </c>
      <c r="D143" s="99">
        <v>41549</v>
      </c>
      <c r="E143" s="101" t="s">
        <v>117</v>
      </c>
      <c r="F143" s="101" t="s">
        <v>1864</v>
      </c>
      <c r="G143" s="101" t="s">
        <v>30</v>
      </c>
      <c r="H143" s="101">
        <v>1</v>
      </c>
      <c r="I143" s="99">
        <v>41544</v>
      </c>
      <c r="J143" s="100">
        <v>0.53125</v>
      </c>
      <c r="K143" s="101" t="s">
        <v>5841</v>
      </c>
      <c r="L143" s="98">
        <f t="shared" si="4"/>
        <v>36</v>
      </c>
    </row>
    <row r="144" spans="1:12" x14ac:dyDescent="0.3">
      <c r="A144" s="99">
        <v>41508</v>
      </c>
      <c r="B144" s="100">
        <v>0.53611111111111109</v>
      </c>
      <c r="C144" s="101" t="s">
        <v>1153</v>
      </c>
      <c r="D144" s="99">
        <v>41535</v>
      </c>
      <c r="E144" s="101" t="s">
        <v>117</v>
      </c>
      <c r="F144" s="101" t="s">
        <v>1864</v>
      </c>
      <c r="G144" s="101" t="s">
        <v>130</v>
      </c>
      <c r="H144" s="101">
        <v>1</v>
      </c>
      <c r="I144" s="99">
        <v>41534</v>
      </c>
      <c r="J144" s="100">
        <v>0.5</v>
      </c>
      <c r="K144" s="101" t="s">
        <v>5382</v>
      </c>
      <c r="L144" s="98">
        <f t="shared" si="4"/>
        <v>26</v>
      </c>
    </row>
    <row r="145" spans="1:12" x14ac:dyDescent="0.3">
      <c r="A145" s="99">
        <v>41530</v>
      </c>
      <c r="B145" s="100">
        <v>0.41736111111111113</v>
      </c>
      <c r="C145" s="101" t="s">
        <v>1676</v>
      </c>
      <c r="D145" s="101"/>
      <c r="E145" s="101" t="s">
        <v>1533</v>
      </c>
      <c r="F145" s="101" t="s">
        <v>5235</v>
      </c>
      <c r="G145" s="101" t="s">
        <v>5236</v>
      </c>
      <c r="H145" s="101">
        <v>1</v>
      </c>
      <c r="I145" s="99">
        <v>41530</v>
      </c>
      <c r="J145" s="100">
        <v>0.5</v>
      </c>
      <c r="K145" s="101" t="s">
        <v>5237</v>
      </c>
      <c r="L145" s="98">
        <f t="shared" si="4"/>
        <v>0</v>
      </c>
    </row>
    <row r="146" spans="1:12" x14ac:dyDescent="0.3">
      <c r="A146" s="99">
        <v>41530</v>
      </c>
      <c r="B146" s="100">
        <v>0.41736111111111113</v>
      </c>
      <c r="C146" s="101" t="s">
        <v>1676</v>
      </c>
      <c r="D146" s="101"/>
      <c r="E146" s="101" t="s">
        <v>1533</v>
      </c>
      <c r="F146" s="101" t="s">
        <v>5235</v>
      </c>
      <c r="G146" s="101" t="s">
        <v>5236</v>
      </c>
      <c r="H146" s="101">
        <v>1</v>
      </c>
      <c r="I146" s="99">
        <v>41533</v>
      </c>
      <c r="J146" s="100">
        <v>0.47916666666666669</v>
      </c>
      <c r="K146" s="101" t="s">
        <v>5305</v>
      </c>
      <c r="L146" s="98">
        <f t="shared" si="4"/>
        <v>3</v>
      </c>
    </row>
    <row r="147" spans="1:12" x14ac:dyDescent="0.3">
      <c r="A147" s="99">
        <v>41530</v>
      </c>
      <c r="B147" s="100">
        <v>0.41736111111111113</v>
      </c>
      <c r="C147" s="101" t="s">
        <v>1676</v>
      </c>
      <c r="D147" s="101"/>
      <c r="E147" s="101" t="s">
        <v>1533</v>
      </c>
      <c r="F147" s="101" t="s">
        <v>5235</v>
      </c>
      <c r="G147" s="101" t="s">
        <v>5236</v>
      </c>
      <c r="H147" s="101">
        <v>1</v>
      </c>
      <c r="I147" s="99">
        <v>41534</v>
      </c>
      <c r="J147" s="100">
        <v>0.5</v>
      </c>
      <c r="K147" s="101" t="s">
        <v>5372</v>
      </c>
      <c r="L147" s="98">
        <f t="shared" si="4"/>
        <v>4</v>
      </c>
    </row>
    <row r="148" spans="1:12" x14ac:dyDescent="0.3">
      <c r="A148" s="99">
        <v>41527</v>
      </c>
      <c r="B148" s="100">
        <v>0.67013888888888884</v>
      </c>
      <c r="C148" s="101" t="s">
        <v>1153</v>
      </c>
      <c r="D148" s="99">
        <v>41536</v>
      </c>
      <c r="E148" s="101" t="s">
        <v>117</v>
      </c>
      <c r="F148" s="101" t="s">
        <v>5235</v>
      </c>
      <c r="G148" s="101" t="s">
        <v>5236</v>
      </c>
      <c r="H148" s="101">
        <v>1</v>
      </c>
      <c r="I148" s="99">
        <v>41542</v>
      </c>
      <c r="J148" s="100">
        <v>0.49236111111111108</v>
      </c>
      <c r="K148" s="101" t="s">
        <v>5372</v>
      </c>
      <c r="L148" s="98">
        <f t="shared" si="4"/>
        <v>15</v>
      </c>
    </row>
    <row r="149" spans="1:12" x14ac:dyDescent="0.3">
      <c r="A149" s="99">
        <v>41527</v>
      </c>
      <c r="B149" s="100">
        <v>0.67013888888888884</v>
      </c>
      <c r="C149" s="101" t="s">
        <v>1153</v>
      </c>
      <c r="D149" s="99">
        <v>41531</v>
      </c>
      <c r="E149" s="101" t="s">
        <v>117</v>
      </c>
      <c r="F149" s="101" t="s">
        <v>5235</v>
      </c>
      <c r="G149" s="101" t="s">
        <v>5236</v>
      </c>
      <c r="H149" s="101">
        <v>1</v>
      </c>
      <c r="I149" s="99">
        <v>41544</v>
      </c>
      <c r="J149" s="101"/>
      <c r="K149" s="101" t="s">
        <v>5046</v>
      </c>
      <c r="L149" s="98">
        <f t="shared" si="4"/>
        <v>17</v>
      </c>
    </row>
    <row r="150" spans="1:12" x14ac:dyDescent="0.3">
      <c r="A150" s="99">
        <v>41509</v>
      </c>
      <c r="B150" s="100">
        <v>0.50694444444444442</v>
      </c>
      <c r="C150" s="101" t="s">
        <v>1153</v>
      </c>
      <c r="D150" s="99">
        <v>41538</v>
      </c>
      <c r="E150" s="101" t="s">
        <v>117</v>
      </c>
      <c r="F150" s="101" t="s">
        <v>132</v>
      </c>
      <c r="G150" s="101" t="s">
        <v>5521</v>
      </c>
      <c r="H150" s="101">
        <v>1</v>
      </c>
      <c r="I150" s="99">
        <v>41537</v>
      </c>
      <c r="J150" s="100">
        <v>0.47222222222222227</v>
      </c>
      <c r="K150" s="101" t="s">
        <v>5537</v>
      </c>
      <c r="L150" s="98">
        <f t="shared" si="4"/>
        <v>28</v>
      </c>
    </row>
    <row r="151" spans="1:12" x14ac:dyDescent="0.3">
      <c r="A151" s="99">
        <v>41519</v>
      </c>
      <c r="B151" s="101"/>
      <c r="C151" s="101" t="s">
        <v>1676</v>
      </c>
      <c r="D151" s="101"/>
      <c r="E151" s="101" t="s">
        <v>363</v>
      </c>
      <c r="F151" s="101" t="s">
        <v>4816</v>
      </c>
      <c r="G151" s="101" t="s">
        <v>4817</v>
      </c>
      <c r="H151" s="101">
        <v>1</v>
      </c>
      <c r="I151" s="99">
        <v>41520</v>
      </c>
      <c r="J151" s="100">
        <v>0.5</v>
      </c>
      <c r="K151" s="101" t="s">
        <v>4819</v>
      </c>
      <c r="L151" s="98">
        <f t="shared" si="4"/>
        <v>1</v>
      </c>
    </row>
    <row r="152" spans="1:12" x14ac:dyDescent="0.3">
      <c r="A152" s="99">
        <v>41519</v>
      </c>
      <c r="B152" s="101"/>
      <c r="C152" s="101" t="s">
        <v>1676</v>
      </c>
      <c r="D152" s="101"/>
      <c r="E152" s="101" t="s">
        <v>363</v>
      </c>
      <c r="F152" s="101" t="s">
        <v>4816</v>
      </c>
      <c r="G152" s="101" t="s">
        <v>4817</v>
      </c>
      <c r="H152" s="101">
        <v>1</v>
      </c>
      <c r="I152" s="99">
        <v>41520</v>
      </c>
      <c r="J152" s="100">
        <v>0.5</v>
      </c>
      <c r="K152" s="101" t="s">
        <v>4818</v>
      </c>
      <c r="L152" s="98">
        <f t="shared" si="4"/>
        <v>1</v>
      </c>
    </row>
    <row r="153" spans="1:12" x14ac:dyDescent="0.3">
      <c r="A153" s="99">
        <v>41499</v>
      </c>
      <c r="B153" s="100">
        <v>0.61388888888888882</v>
      </c>
      <c r="C153" s="101" t="s">
        <v>1153</v>
      </c>
      <c r="D153" s="99">
        <v>41519</v>
      </c>
      <c r="E153" s="101" t="s">
        <v>117</v>
      </c>
      <c r="F153" s="101" t="s">
        <v>1412</v>
      </c>
      <c r="G153" s="101" t="s">
        <v>4643</v>
      </c>
      <c r="H153" s="101">
        <v>1</v>
      </c>
      <c r="I153" s="99">
        <v>41519</v>
      </c>
      <c r="J153" s="100">
        <v>0.51736111111111105</v>
      </c>
      <c r="K153" s="101" t="s">
        <v>4731</v>
      </c>
      <c r="L153" s="98">
        <f t="shared" ref="L153:L184" si="5">I153-A153</f>
        <v>20</v>
      </c>
    </row>
    <row r="154" spans="1:12" x14ac:dyDescent="0.3">
      <c r="A154" s="99">
        <v>41542</v>
      </c>
      <c r="B154" s="100">
        <v>0.45347222222222222</v>
      </c>
      <c r="C154" s="101" t="s">
        <v>1153</v>
      </c>
      <c r="D154" s="99">
        <v>41547</v>
      </c>
      <c r="E154" s="101" t="s">
        <v>117</v>
      </c>
      <c r="F154" s="101" t="s">
        <v>1412</v>
      </c>
      <c r="G154" s="101" t="s">
        <v>1347</v>
      </c>
      <c r="H154" s="101">
        <v>1</v>
      </c>
      <c r="I154" s="99">
        <v>41543</v>
      </c>
      <c r="J154" s="100">
        <v>0.53472222222222221</v>
      </c>
      <c r="K154" s="101" t="s">
        <v>5805</v>
      </c>
      <c r="L154" s="98">
        <f t="shared" si="5"/>
        <v>1</v>
      </c>
    </row>
    <row r="155" spans="1:12" x14ac:dyDescent="0.3">
      <c r="A155" s="99">
        <v>41520</v>
      </c>
      <c r="B155" s="100">
        <v>0.51874999999999993</v>
      </c>
      <c r="C155" s="101" t="s">
        <v>1153</v>
      </c>
      <c r="D155" s="99">
        <v>41527</v>
      </c>
      <c r="E155" s="101" t="s">
        <v>61</v>
      </c>
      <c r="F155" s="101" t="s">
        <v>1954</v>
      </c>
      <c r="G155" s="101" t="s">
        <v>5017</v>
      </c>
      <c r="H155" s="101">
        <v>1</v>
      </c>
      <c r="I155" s="99">
        <v>41537</v>
      </c>
      <c r="J155" s="100">
        <v>0.54166666666666663</v>
      </c>
      <c r="K155" s="101" t="s">
        <v>5550</v>
      </c>
      <c r="L155" s="98">
        <f t="shared" si="5"/>
        <v>17</v>
      </c>
    </row>
    <row r="156" spans="1:12" x14ac:dyDescent="0.3">
      <c r="A156" s="99">
        <v>41515</v>
      </c>
      <c r="B156" s="100">
        <v>0.58333333333333337</v>
      </c>
      <c r="C156" s="101" t="s">
        <v>1153</v>
      </c>
      <c r="D156" s="99">
        <v>41536</v>
      </c>
      <c r="E156" s="101" t="s">
        <v>117</v>
      </c>
      <c r="F156" s="101" t="s">
        <v>809</v>
      </c>
      <c r="G156" s="101" t="s">
        <v>3630</v>
      </c>
      <c r="H156" s="101">
        <v>1</v>
      </c>
      <c r="I156" s="99">
        <v>41535</v>
      </c>
      <c r="J156" s="100">
        <v>0.54166666666666663</v>
      </c>
      <c r="K156" s="101" t="s">
        <v>5414</v>
      </c>
      <c r="L156" s="98">
        <f t="shared" si="5"/>
        <v>20</v>
      </c>
    </row>
    <row r="157" spans="1:12" x14ac:dyDescent="0.3">
      <c r="A157" s="99">
        <v>41528</v>
      </c>
      <c r="B157" s="100">
        <v>0.6777777777777777</v>
      </c>
      <c r="C157" s="100" t="s">
        <v>1153</v>
      </c>
      <c r="D157" s="99">
        <v>41535</v>
      </c>
      <c r="E157" s="101" t="s">
        <v>117</v>
      </c>
      <c r="F157" s="101" t="s">
        <v>5252</v>
      </c>
      <c r="G157" s="101" t="s">
        <v>5253</v>
      </c>
      <c r="H157" s="101">
        <v>1</v>
      </c>
      <c r="I157" s="99">
        <v>41537</v>
      </c>
      <c r="J157" s="100">
        <v>0.50694444444444442</v>
      </c>
      <c r="K157" s="101" t="s">
        <v>4677</v>
      </c>
      <c r="L157" s="98">
        <f t="shared" si="5"/>
        <v>9</v>
      </c>
    </row>
    <row r="158" spans="1:12" x14ac:dyDescent="0.3">
      <c r="A158" s="99">
        <v>41528</v>
      </c>
      <c r="B158" s="99" t="s">
        <v>5251</v>
      </c>
      <c r="C158" s="100" t="s">
        <v>1153</v>
      </c>
      <c r="D158" s="99">
        <v>41533</v>
      </c>
      <c r="E158" s="101" t="s">
        <v>117</v>
      </c>
      <c r="F158" s="101" t="s">
        <v>5252</v>
      </c>
      <c r="G158" s="101" t="s">
        <v>5253</v>
      </c>
      <c r="H158" s="101">
        <v>1</v>
      </c>
      <c r="I158" s="99">
        <v>41535</v>
      </c>
      <c r="J158" s="100">
        <v>0.54861111111111105</v>
      </c>
      <c r="K158" s="101" t="s">
        <v>5426</v>
      </c>
      <c r="L158" s="98">
        <f t="shared" si="5"/>
        <v>7</v>
      </c>
    </row>
    <row r="159" spans="1:12" x14ac:dyDescent="0.3">
      <c r="A159" s="99">
        <v>41528</v>
      </c>
      <c r="B159" s="100">
        <v>0.6777777777777777</v>
      </c>
      <c r="C159" s="100" t="s">
        <v>1153</v>
      </c>
      <c r="D159" s="99">
        <v>41534</v>
      </c>
      <c r="E159" s="101" t="s">
        <v>117</v>
      </c>
      <c r="F159" s="101" t="s">
        <v>5252</v>
      </c>
      <c r="G159" s="101" t="s">
        <v>5253</v>
      </c>
      <c r="H159" s="101">
        <v>1</v>
      </c>
      <c r="I159" s="99">
        <v>41541</v>
      </c>
      <c r="J159" s="100">
        <v>0.52083333333333337</v>
      </c>
      <c r="K159" s="101" t="s">
        <v>5686</v>
      </c>
      <c r="L159" s="98">
        <f t="shared" si="5"/>
        <v>13</v>
      </c>
    </row>
    <row r="160" spans="1:12" x14ac:dyDescent="0.3">
      <c r="A160" s="99">
        <v>41507</v>
      </c>
      <c r="B160" s="100">
        <v>0.46875</v>
      </c>
      <c r="C160" s="101" t="s">
        <v>1153</v>
      </c>
      <c r="D160" s="99">
        <v>41522</v>
      </c>
      <c r="E160" s="101" t="s">
        <v>117</v>
      </c>
      <c r="F160" s="101" t="s">
        <v>126</v>
      </c>
      <c r="G160" s="101" t="s">
        <v>2140</v>
      </c>
      <c r="H160" s="101">
        <v>1</v>
      </c>
      <c r="I160" s="99">
        <v>41521</v>
      </c>
      <c r="J160" s="100">
        <v>0.66666666666666663</v>
      </c>
      <c r="K160" s="101" t="s">
        <v>4880</v>
      </c>
      <c r="L160" s="98">
        <f t="shared" si="5"/>
        <v>14</v>
      </c>
    </row>
    <row r="161" spans="1:12" x14ac:dyDescent="0.3">
      <c r="A161" s="99">
        <v>41507</v>
      </c>
      <c r="B161" s="100">
        <v>0.46875</v>
      </c>
      <c r="C161" s="101" t="s">
        <v>1153</v>
      </c>
      <c r="D161" s="99">
        <v>41542</v>
      </c>
      <c r="E161" s="101" t="s">
        <v>117</v>
      </c>
      <c r="F161" s="101" t="s">
        <v>126</v>
      </c>
      <c r="G161" s="101" t="s">
        <v>2140</v>
      </c>
      <c r="H161" s="101">
        <v>1</v>
      </c>
      <c r="I161" s="99">
        <v>41541</v>
      </c>
      <c r="J161" s="100">
        <v>0.51388888888888895</v>
      </c>
      <c r="K161" s="101" t="s">
        <v>5673</v>
      </c>
      <c r="L161" s="98">
        <f t="shared" si="5"/>
        <v>34</v>
      </c>
    </row>
    <row r="162" spans="1:12" x14ac:dyDescent="0.3">
      <c r="A162" s="99">
        <v>41507</v>
      </c>
      <c r="B162" s="100">
        <v>0.46875</v>
      </c>
      <c r="C162" s="101" t="s">
        <v>1153</v>
      </c>
      <c r="D162" s="99">
        <v>41522</v>
      </c>
      <c r="E162" s="101" t="s">
        <v>117</v>
      </c>
      <c r="F162" s="101" t="s">
        <v>732</v>
      </c>
      <c r="G162" s="101" t="s">
        <v>1946</v>
      </c>
      <c r="H162" s="101">
        <v>1</v>
      </c>
      <c r="I162" s="99">
        <v>41521</v>
      </c>
      <c r="J162" s="100">
        <v>0.66666666666666663</v>
      </c>
      <c r="K162" s="101" t="s">
        <v>4878</v>
      </c>
      <c r="L162" s="98">
        <f t="shared" si="5"/>
        <v>14</v>
      </c>
    </row>
    <row r="163" spans="1:12" x14ac:dyDescent="0.3">
      <c r="A163" s="99">
        <v>41507</v>
      </c>
      <c r="B163" s="100">
        <v>0.46875</v>
      </c>
      <c r="C163" s="101" t="s">
        <v>1153</v>
      </c>
      <c r="D163" s="99">
        <v>41536</v>
      </c>
      <c r="E163" s="101" t="s">
        <v>117</v>
      </c>
      <c r="F163" s="101" t="s">
        <v>732</v>
      </c>
      <c r="G163" s="101" t="s">
        <v>1946</v>
      </c>
      <c r="H163" s="101">
        <v>1</v>
      </c>
      <c r="I163" s="99">
        <v>41536</v>
      </c>
      <c r="J163" s="100">
        <v>0.67083333333333339</v>
      </c>
      <c r="K163" s="101" t="s">
        <v>5455</v>
      </c>
      <c r="L163" s="98">
        <f t="shared" si="5"/>
        <v>29</v>
      </c>
    </row>
    <row r="164" spans="1:12" x14ac:dyDescent="0.3">
      <c r="A164" s="99">
        <v>41544</v>
      </c>
      <c r="B164" s="100">
        <v>0.69444444444444453</v>
      </c>
      <c r="C164" s="101" t="s">
        <v>1676</v>
      </c>
      <c r="D164" s="99"/>
      <c r="E164" s="101" t="s">
        <v>80</v>
      </c>
      <c r="F164" s="101" t="s">
        <v>5898</v>
      </c>
      <c r="G164" s="101" t="s">
        <v>5899</v>
      </c>
      <c r="H164" s="101">
        <v>1</v>
      </c>
      <c r="I164" s="99">
        <v>41544</v>
      </c>
      <c r="J164" s="100">
        <v>0.72638888888888886</v>
      </c>
      <c r="K164" s="101" t="s">
        <v>5900</v>
      </c>
      <c r="L164" s="98">
        <f t="shared" si="5"/>
        <v>0</v>
      </c>
    </row>
    <row r="165" spans="1:12" x14ac:dyDescent="0.3">
      <c r="A165" s="99">
        <v>41544</v>
      </c>
      <c r="B165" s="100">
        <v>0.69444444444444453</v>
      </c>
      <c r="C165" s="101" t="s">
        <v>1676</v>
      </c>
      <c r="D165" s="99"/>
      <c r="E165" s="101" t="s">
        <v>80</v>
      </c>
      <c r="F165" s="101" t="s">
        <v>5898</v>
      </c>
      <c r="G165" s="101" t="s">
        <v>5899</v>
      </c>
      <c r="H165" s="101">
        <v>1</v>
      </c>
      <c r="I165" s="99">
        <v>41548</v>
      </c>
      <c r="J165" s="100">
        <v>0.55208333333333337</v>
      </c>
      <c r="K165" s="101" t="s">
        <v>5986</v>
      </c>
      <c r="L165" s="98">
        <f t="shared" si="5"/>
        <v>4</v>
      </c>
    </row>
    <row r="166" spans="1:12" x14ac:dyDescent="0.3">
      <c r="A166" s="99">
        <v>41526</v>
      </c>
      <c r="B166" s="101" t="s">
        <v>5008</v>
      </c>
      <c r="C166" s="101" t="s">
        <v>1676</v>
      </c>
      <c r="D166" s="101"/>
      <c r="E166" s="101" t="s">
        <v>2087</v>
      </c>
      <c r="F166" s="101" t="s">
        <v>5009</v>
      </c>
      <c r="G166" s="101" t="s">
        <v>5010</v>
      </c>
      <c r="H166" s="101">
        <v>1</v>
      </c>
      <c r="I166" s="99">
        <v>41527</v>
      </c>
      <c r="J166" s="100">
        <v>0.63194444444444442</v>
      </c>
      <c r="K166" s="101" t="s">
        <v>5071</v>
      </c>
      <c r="L166" s="98">
        <f t="shared" si="5"/>
        <v>1</v>
      </c>
    </row>
    <row r="167" spans="1:12" x14ac:dyDescent="0.3">
      <c r="A167" s="99">
        <v>41526</v>
      </c>
      <c r="B167" s="101" t="s">
        <v>5008</v>
      </c>
      <c r="C167" s="101" t="s">
        <v>1676</v>
      </c>
      <c r="D167" s="101"/>
      <c r="E167" s="101" t="s">
        <v>2087</v>
      </c>
      <c r="F167" s="101" t="s">
        <v>5009</v>
      </c>
      <c r="G167" s="101" t="s">
        <v>5010</v>
      </c>
      <c r="H167" s="101">
        <v>1</v>
      </c>
      <c r="I167" s="99">
        <v>41527</v>
      </c>
      <c r="J167" s="100">
        <v>0.63194444444444442</v>
      </c>
      <c r="K167" s="101" t="s">
        <v>5072</v>
      </c>
      <c r="L167" s="98">
        <f t="shared" si="5"/>
        <v>1</v>
      </c>
    </row>
    <row r="168" spans="1:12" x14ac:dyDescent="0.3">
      <c r="A168" s="99">
        <v>41543</v>
      </c>
      <c r="B168" s="100">
        <v>0.36319444444444443</v>
      </c>
      <c r="C168" s="101" t="s">
        <v>1153</v>
      </c>
      <c r="D168" s="99">
        <v>41548</v>
      </c>
      <c r="E168" s="101" t="s">
        <v>117</v>
      </c>
      <c r="F168" s="101" t="s">
        <v>5895</v>
      </c>
      <c r="G168" s="101" t="s">
        <v>5896</v>
      </c>
      <c r="H168" s="101">
        <v>1</v>
      </c>
      <c r="I168" s="99">
        <v>41544</v>
      </c>
      <c r="J168" s="100">
        <v>0.72499999999999998</v>
      </c>
      <c r="K168" s="101" t="s">
        <v>5897</v>
      </c>
      <c r="L168" s="98">
        <f t="shared" si="5"/>
        <v>1</v>
      </c>
    </row>
    <row r="169" spans="1:12" x14ac:dyDescent="0.3">
      <c r="A169" s="99">
        <v>41512</v>
      </c>
      <c r="B169" s="100">
        <v>0.48333333333333334</v>
      </c>
      <c r="C169" s="101" t="s">
        <v>1153</v>
      </c>
      <c r="D169" s="99">
        <v>41528</v>
      </c>
      <c r="E169" s="101" t="s">
        <v>117</v>
      </c>
      <c r="F169" s="101" t="s">
        <v>1282</v>
      </c>
      <c r="G169" s="101" t="s">
        <v>1138</v>
      </c>
      <c r="H169" s="101">
        <v>1</v>
      </c>
      <c r="I169" s="99">
        <v>41527</v>
      </c>
      <c r="J169" s="100">
        <v>0.54166666666666663</v>
      </c>
      <c r="K169" s="101" t="s">
        <v>5062</v>
      </c>
      <c r="L169" s="98">
        <f t="shared" si="5"/>
        <v>15</v>
      </c>
    </row>
    <row r="170" spans="1:12" x14ac:dyDescent="0.3">
      <c r="A170" s="99">
        <v>41512</v>
      </c>
      <c r="B170" s="100">
        <v>0.48333333333333334</v>
      </c>
      <c r="C170" s="101" t="s">
        <v>1153</v>
      </c>
      <c r="D170" s="99">
        <v>41543</v>
      </c>
      <c r="E170" s="101" t="s">
        <v>117</v>
      </c>
      <c r="F170" s="101" t="s">
        <v>1282</v>
      </c>
      <c r="G170" s="101" t="s">
        <v>5711</v>
      </c>
      <c r="H170" s="101">
        <v>1</v>
      </c>
      <c r="I170" s="99">
        <v>41542</v>
      </c>
      <c r="J170" s="100">
        <v>0.4909722222222222</v>
      </c>
      <c r="K170" s="101" t="s">
        <v>5724</v>
      </c>
      <c r="L170" s="98">
        <f t="shared" si="5"/>
        <v>30</v>
      </c>
    </row>
    <row r="171" spans="1:12" x14ac:dyDescent="0.3">
      <c r="A171" s="99">
        <v>41521</v>
      </c>
      <c r="B171" s="100">
        <v>0.66388888888888886</v>
      </c>
      <c r="C171" s="101" t="s">
        <v>1153</v>
      </c>
      <c r="D171" s="99">
        <v>41526</v>
      </c>
      <c r="E171" s="101" t="s">
        <v>117</v>
      </c>
      <c r="F171" s="101" t="s">
        <v>1132</v>
      </c>
      <c r="G171" s="101" t="s">
        <v>2812</v>
      </c>
      <c r="H171" s="101">
        <v>1</v>
      </c>
      <c r="I171" s="99">
        <v>41522</v>
      </c>
      <c r="J171" s="100">
        <v>0.58333333333333337</v>
      </c>
      <c r="K171" s="101" t="s">
        <v>4934</v>
      </c>
      <c r="L171" s="98">
        <f t="shared" si="5"/>
        <v>1</v>
      </c>
    </row>
    <row r="172" spans="1:12" x14ac:dyDescent="0.3">
      <c r="A172" s="99">
        <v>41521</v>
      </c>
      <c r="B172" s="100">
        <v>0.66388888888888886</v>
      </c>
      <c r="C172" s="101" t="s">
        <v>1153</v>
      </c>
      <c r="D172" s="99">
        <v>41526</v>
      </c>
      <c r="E172" s="101" t="s">
        <v>117</v>
      </c>
      <c r="F172" s="101" t="s">
        <v>1132</v>
      </c>
      <c r="G172" s="101" t="s">
        <v>2812</v>
      </c>
      <c r="H172" s="101">
        <v>1</v>
      </c>
      <c r="I172" s="99">
        <v>41536</v>
      </c>
      <c r="J172" s="100">
        <v>0.5</v>
      </c>
      <c r="K172" s="101" t="s">
        <v>5486</v>
      </c>
      <c r="L172" s="98">
        <f t="shared" si="5"/>
        <v>15</v>
      </c>
    </row>
    <row r="173" spans="1:12" x14ac:dyDescent="0.3">
      <c r="A173" s="99">
        <v>41528</v>
      </c>
      <c r="B173" s="100">
        <v>0.51041666666666663</v>
      </c>
      <c r="C173" s="101" t="s">
        <v>1676</v>
      </c>
      <c r="D173" s="101"/>
      <c r="E173" s="101" t="s">
        <v>363</v>
      </c>
      <c r="F173" s="101" t="s">
        <v>5212</v>
      </c>
      <c r="G173" s="101" t="s">
        <v>4837</v>
      </c>
      <c r="H173" s="101">
        <v>1</v>
      </c>
      <c r="I173" s="99">
        <v>41530</v>
      </c>
      <c r="J173" s="100">
        <v>0.5</v>
      </c>
      <c r="K173" s="101" t="s">
        <v>5220</v>
      </c>
      <c r="L173" s="98">
        <f t="shared" si="5"/>
        <v>2</v>
      </c>
    </row>
    <row r="174" spans="1:12" x14ac:dyDescent="0.3">
      <c r="A174" s="99">
        <v>41536</v>
      </c>
      <c r="B174" s="100">
        <v>0.78125</v>
      </c>
      <c r="C174" s="101" t="s">
        <v>1676</v>
      </c>
      <c r="D174" s="101"/>
      <c r="E174" s="101" t="s">
        <v>2487</v>
      </c>
      <c r="F174" s="101" t="s">
        <v>586</v>
      </c>
      <c r="G174" s="101" t="s">
        <v>5567</v>
      </c>
      <c r="H174" s="101">
        <v>1</v>
      </c>
      <c r="I174" s="99">
        <v>41541</v>
      </c>
      <c r="J174" s="100">
        <v>0.52083333333333337</v>
      </c>
      <c r="K174" s="101" t="s">
        <v>5371</v>
      </c>
      <c r="L174" s="98">
        <f t="shared" si="5"/>
        <v>5</v>
      </c>
    </row>
    <row r="175" spans="1:12" x14ac:dyDescent="0.3">
      <c r="A175" s="99">
        <v>41536</v>
      </c>
      <c r="B175" s="100">
        <v>0.78125</v>
      </c>
      <c r="C175" s="101" t="s">
        <v>1676</v>
      </c>
      <c r="D175" s="101"/>
      <c r="E175" s="101" t="s">
        <v>2487</v>
      </c>
      <c r="F175" s="101" t="s">
        <v>586</v>
      </c>
      <c r="G175" s="101" t="s">
        <v>2610</v>
      </c>
      <c r="H175" s="101">
        <v>1</v>
      </c>
      <c r="I175" s="99">
        <v>41540</v>
      </c>
      <c r="J175" s="100">
        <v>0.56944444444444442</v>
      </c>
      <c r="K175" s="101" t="s">
        <v>5636</v>
      </c>
      <c r="L175" s="98">
        <f t="shared" si="5"/>
        <v>4</v>
      </c>
    </row>
    <row r="176" spans="1:12" x14ac:dyDescent="0.3">
      <c r="A176" s="99">
        <v>41536</v>
      </c>
      <c r="B176" s="100">
        <v>0.78125</v>
      </c>
      <c r="C176" s="101" t="s">
        <v>1676</v>
      </c>
      <c r="D176" s="101"/>
      <c r="E176" s="101" t="s">
        <v>2487</v>
      </c>
      <c r="F176" s="101" t="s">
        <v>586</v>
      </c>
      <c r="G176" s="101" t="s">
        <v>2610</v>
      </c>
      <c r="H176" s="101">
        <v>1</v>
      </c>
      <c r="I176" s="99">
        <v>41541</v>
      </c>
      <c r="J176" s="100">
        <v>0.52083333333333337</v>
      </c>
      <c r="K176" s="101" t="s">
        <v>5683</v>
      </c>
      <c r="L176" s="98">
        <f t="shared" si="5"/>
        <v>5</v>
      </c>
    </row>
    <row r="177" spans="1:12" x14ac:dyDescent="0.3">
      <c r="A177" s="99">
        <v>41526</v>
      </c>
      <c r="B177" s="100">
        <v>0.46180555555555558</v>
      </c>
      <c r="C177" s="101" t="s">
        <v>1153</v>
      </c>
      <c r="D177" s="99">
        <v>41535</v>
      </c>
      <c r="E177" s="101" t="s">
        <v>363</v>
      </c>
      <c r="F177" s="101" t="s">
        <v>5352</v>
      </c>
      <c r="G177" s="101" t="s">
        <v>589</v>
      </c>
      <c r="H177" s="101">
        <v>1</v>
      </c>
      <c r="I177" s="99">
        <v>41535</v>
      </c>
      <c r="J177" s="100">
        <v>0.59722222222222221</v>
      </c>
      <c r="K177" s="101" t="s">
        <v>5429</v>
      </c>
      <c r="L177" s="98">
        <f t="shared" si="5"/>
        <v>9</v>
      </c>
    </row>
    <row r="178" spans="1:12" x14ac:dyDescent="0.3">
      <c r="A178" s="99">
        <v>41521</v>
      </c>
      <c r="B178" s="100">
        <v>0.39583333333333331</v>
      </c>
      <c r="C178" s="101" t="s">
        <v>1153</v>
      </c>
      <c r="D178" s="99">
        <v>41523</v>
      </c>
      <c r="E178" s="101" t="s">
        <v>117</v>
      </c>
      <c r="F178" s="101" t="s">
        <v>4295</v>
      </c>
      <c r="G178" s="101" t="s">
        <v>4520</v>
      </c>
      <c r="H178" s="101">
        <v>1</v>
      </c>
      <c r="I178" s="99">
        <v>41522</v>
      </c>
      <c r="J178" s="100">
        <v>0.47291666666666665</v>
      </c>
      <c r="K178" s="101" t="s">
        <v>4903</v>
      </c>
      <c r="L178" s="98">
        <f t="shared" si="5"/>
        <v>1</v>
      </c>
    </row>
    <row r="179" spans="1:12" x14ac:dyDescent="0.3">
      <c r="A179" s="99">
        <v>41514</v>
      </c>
      <c r="B179" s="100">
        <v>0.58333333333333337</v>
      </c>
      <c r="C179" s="101" t="s">
        <v>1153</v>
      </c>
      <c r="D179" s="99">
        <v>41542</v>
      </c>
      <c r="E179" s="101" t="s">
        <v>117</v>
      </c>
      <c r="F179" s="101" t="s">
        <v>5585</v>
      </c>
      <c r="G179" s="101" t="s">
        <v>5586</v>
      </c>
      <c r="H179" s="101">
        <v>1</v>
      </c>
      <c r="I179" s="99">
        <v>41541</v>
      </c>
      <c r="J179" s="100">
        <v>0.52083333333333337</v>
      </c>
      <c r="K179" s="101" t="s">
        <v>5675</v>
      </c>
      <c r="L179" s="98">
        <f t="shared" si="5"/>
        <v>27</v>
      </c>
    </row>
    <row r="180" spans="1:12" x14ac:dyDescent="0.3">
      <c r="A180" s="99">
        <v>41512</v>
      </c>
      <c r="B180" s="100">
        <v>0.40277777777777773</v>
      </c>
      <c r="C180" s="101" t="s">
        <v>1153</v>
      </c>
      <c r="D180" s="99">
        <v>41521</v>
      </c>
      <c r="E180" s="101" t="s">
        <v>363</v>
      </c>
      <c r="F180" s="101" t="s">
        <v>3605</v>
      </c>
      <c r="G180" s="101" t="s">
        <v>4772</v>
      </c>
      <c r="H180" s="101">
        <v>1</v>
      </c>
      <c r="I180" s="99">
        <v>41520</v>
      </c>
      <c r="J180" s="100">
        <v>0.44444444444444442</v>
      </c>
      <c r="K180" s="101" t="s">
        <v>4773</v>
      </c>
      <c r="L180" s="98">
        <f t="shared" si="5"/>
        <v>8</v>
      </c>
    </row>
    <row r="181" spans="1:12" x14ac:dyDescent="0.3">
      <c r="A181" s="99">
        <v>41512</v>
      </c>
      <c r="B181" s="100">
        <v>0.35416666666666669</v>
      </c>
      <c r="C181" s="101" t="s">
        <v>1153</v>
      </c>
      <c r="D181" s="99">
        <v>41526</v>
      </c>
      <c r="E181" s="101" t="s">
        <v>196</v>
      </c>
      <c r="F181" s="101" t="s">
        <v>1445</v>
      </c>
      <c r="G181" s="101" t="s">
        <v>4958</v>
      </c>
      <c r="H181" s="101">
        <v>1</v>
      </c>
      <c r="I181" s="99">
        <v>41534</v>
      </c>
      <c r="J181" s="100">
        <v>0.5</v>
      </c>
      <c r="K181" s="101" t="s">
        <v>5287</v>
      </c>
      <c r="L181" s="98">
        <f t="shared" si="5"/>
        <v>22</v>
      </c>
    </row>
    <row r="182" spans="1:12" x14ac:dyDescent="0.3">
      <c r="A182" s="99">
        <v>41512</v>
      </c>
      <c r="B182" s="100">
        <v>0.35416666666666669</v>
      </c>
      <c r="C182" s="101" t="s">
        <v>1153</v>
      </c>
      <c r="D182" s="99">
        <v>41526</v>
      </c>
      <c r="E182" s="101" t="s">
        <v>196</v>
      </c>
      <c r="F182" s="101" t="s">
        <v>1445</v>
      </c>
      <c r="G182" s="101" t="s">
        <v>4958</v>
      </c>
      <c r="H182" s="101">
        <v>1</v>
      </c>
      <c r="I182" s="99">
        <v>41533</v>
      </c>
      <c r="J182" s="100">
        <v>0.5625</v>
      </c>
      <c r="K182" s="101" t="s">
        <v>5322</v>
      </c>
      <c r="L182" s="98">
        <f t="shared" si="5"/>
        <v>21</v>
      </c>
    </row>
    <row r="183" spans="1:12" x14ac:dyDescent="0.3">
      <c r="A183" s="99">
        <v>41526</v>
      </c>
      <c r="B183" s="100">
        <v>0.47916666666666669</v>
      </c>
      <c r="C183" s="101" t="s">
        <v>1676</v>
      </c>
      <c r="D183" s="101"/>
      <c r="E183" s="101" t="s">
        <v>1119</v>
      </c>
      <c r="F183" s="101" t="s">
        <v>1508</v>
      </c>
      <c r="G183" s="101" t="s">
        <v>5033</v>
      </c>
      <c r="H183" s="101">
        <v>1</v>
      </c>
      <c r="I183" s="99">
        <v>41530</v>
      </c>
      <c r="J183" s="100">
        <v>0.5</v>
      </c>
      <c r="K183" s="101" t="s">
        <v>4370</v>
      </c>
      <c r="L183" s="98">
        <f t="shared" si="5"/>
        <v>4</v>
      </c>
    </row>
    <row r="184" spans="1:12" x14ac:dyDescent="0.3">
      <c r="A184" s="99">
        <v>41526</v>
      </c>
      <c r="B184" s="100">
        <v>0.47916666666666669</v>
      </c>
      <c r="C184" s="101" t="s">
        <v>1676</v>
      </c>
      <c r="D184" s="101"/>
      <c r="E184" s="101" t="s">
        <v>1119</v>
      </c>
      <c r="F184" s="101" t="s">
        <v>1508</v>
      </c>
      <c r="G184" s="101" t="s">
        <v>5033</v>
      </c>
      <c r="H184" s="101">
        <v>1</v>
      </c>
      <c r="I184" s="99">
        <v>41534</v>
      </c>
      <c r="J184" s="100">
        <v>0.5</v>
      </c>
      <c r="K184" s="101" t="s">
        <v>5363</v>
      </c>
      <c r="L184" s="98">
        <f t="shared" si="5"/>
        <v>8</v>
      </c>
    </row>
    <row r="185" spans="1:12" x14ac:dyDescent="0.3">
      <c r="A185" s="99">
        <v>41542</v>
      </c>
      <c r="B185" s="100">
        <v>0.4145833333333333</v>
      </c>
      <c r="C185" s="101" t="s">
        <v>1676</v>
      </c>
      <c r="D185" s="101"/>
      <c r="E185" s="101" t="s">
        <v>1922</v>
      </c>
      <c r="F185" s="101" t="s">
        <v>5752</v>
      </c>
      <c r="G185" s="101" t="s">
        <v>5753</v>
      </c>
      <c r="H185" s="101">
        <v>1</v>
      </c>
      <c r="I185" s="99">
        <v>41542</v>
      </c>
      <c r="J185" s="100">
        <v>0.625</v>
      </c>
      <c r="K185" s="101" t="s">
        <v>5755</v>
      </c>
      <c r="L185" s="98">
        <f t="shared" ref="L185:L215" si="6">I185-A185</f>
        <v>0</v>
      </c>
    </row>
    <row r="186" spans="1:12" x14ac:dyDescent="0.3">
      <c r="A186" s="99">
        <v>41542</v>
      </c>
      <c r="B186" s="100">
        <v>0.4145833333333333</v>
      </c>
      <c r="C186" s="101" t="s">
        <v>1676</v>
      </c>
      <c r="D186" s="101"/>
      <c r="E186" s="101" t="s">
        <v>1922</v>
      </c>
      <c r="F186" s="101" t="s">
        <v>5752</v>
      </c>
      <c r="G186" s="101" t="s">
        <v>5753</v>
      </c>
      <c r="H186" s="101">
        <v>1</v>
      </c>
      <c r="I186" s="99">
        <v>41542</v>
      </c>
      <c r="J186" s="100">
        <v>0.625</v>
      </c>
      <c r="K186" s="101" t="s">
        <v>5754</v>
      </c>
      <c r="L186" s="98">
        <f t="shared" si="6"/>
        <v>0</v>
      </c>
    </row>
    <row r="187" spans="1:12" x14ac:dyDescent="0.3">
      <c r="A187" s="99">
        <v>41527</v>
      </c>
      <c r="B187" s="100">
        <v>0.73611111111111116</v>
      </c>
      <c r="C187" s="101" t="s">
        <v>1676</v>
      </c>
      <c r="D187" s="101"/>
      <c r="E187" s="101" t="s">
        <v>2032</v>
      </c>
      <c r="F187" s="101" t="s">
        <v>2033</v>
      </c>
      <c r="G187" s="101" t="s">
        <v>2533</v>
      </c>
      <c r="H187" s="101">
        <v>1</v>
      </c>
      <c r="I187" s="99">
        <v>41533</v>
      </c>
      <c r="J187" s="100">
        <v>0.5625</v>
      </c>
      <c r="K187" s="101" t="s">
        <v>5187</v>
      </c>
      <c r="L187" s="98">
        <f t="shared" si="6"/>
        <v>6</v>
      </c>
    </row>
    <row r="188" spans="1:12" x14ac:dyDescent="0.3">
      <c r="A188" s="99">
        <v>41527</v>
      </c>
      <c r="B188" s="100">
        <v>0.73611111111111116</v>
      </c>
      <c r="C188" s="101" t="s">
        <v>1676</v>
      </c>
      <c r="D188" s="101"/>
      <c r="E188" s="101" t="s">
        <v>2032</v>
      </c>
      <c r="F188" s="101" t="s">
        <v>2033</v>
      </c>
      <c r="G188" s="101" t="s">
        <v>2533</v>
      </c>
      <c r="H188" s="101">
        <v>1</v>
      </c>
      <c r="I188" s="99">
        <v>41533</v>
      </c>
      <c r="J188" s="100">
        <v>0.5625</v>
      </c>
      <c r="K188" s="101" t="s">
        <v>5321</v>
      </c>
      <c r="L188" s="98">
        <f t="shared" si="6"/>
        <v>6</v>
      </c>
    </row>
    <row r="189" spans="1:12" x14ac:dyDescent="0.3">
      <c r="A189" s="99">
        <v>41527</v>
      </c>
      <c r="B189" s="100">
        <v>0.73611111111111116</v>
      </c>
      <c r="C189" s="101" t="s">
        <v>1676</v>
      </c>
      <c r="D189" s="101"/>
      <c r="E189" s="101" t="s">
        <v>2032</v>
      </c>
      <c r="F189" s="101" t="s">
        <v>2033</v>
      </c>
      <c r="G189" s="101" t="s">
        <v>2533</v>
      </c>
      <c r="H189" s="101">
        <v>1</v>
      </c>
      <c r="I189" s="99">
        <v>41534</v>
      </c>
      <c r="J189" s="100">
        <v>0.5</v>
      </c>
      <c r="K189" s="101" t="s">
        <v>5362</v>
      </c>
      <c r="L189" s="98">
        <f t="shared" si="6"/>
        <v>7</v>
      </c>
    </row>
    <row r="190" spans="1:12" x14ac:dyDescent="0.3">
      <c r="A190" s="99">
        <v>41520</v>
      </c>
      <c r="B190" s="100">
        <v>0.29166666666666669</v>
      </c>
      <c r="C190" s="101" t="s">
        <v>1153</v>
      </c>
      <c r="D190" s="99">
        <v>41533</v>
      </c>
      <c r="E190" s="101" t="s">
        <v>51</v>
      </c>
      <c r="F190" s="101" t="s">
        <v>1442</v>
      </c>
      <c r="G190" s="101" t="s">
        <v>5263</v>
      </c>
      <c r="H190" s="101">
        <v>1</v>
      </c>
      <c r="I190" s="99">
        <v>41530</v>
      </c>
      <c r="J190" s="100">
        <v>0.60416666666666663</v>
      </c>
      <c r="K190" s="101" t="s">
        <v>5264</v>
      </c>
      <c r="L190" s="98">
        <f t="shared" si="6"/>
        <v>10</v>
      </c>
    </row>
    <row r="191" spans="1:12" x14ac:dyDescent="0.3">
      <c r="A191" s="99">
        <v>41500</v>
      </c>
      <c r="B191" s="100">
        <v>0.61805555555555558</v>
      </c>
      <c r="C191" s="101" t="s">
        <v>1153</v>
      </c>
      <c r="D191" s="99">
        <v>41519</v>
      </c>
      <c r="E191" s="101" t="s">
        <v>1233</v>
      </c>
      <c r="F191" s="101" t="s">
        <v>4637</v>
      </c>
      <c r="G191" s="101" t="s">
        <v>4638</v>
      </c>
      <c r="H191" s="101">
        <v>1</v>
      </c>
      <c r="I191" s="99">
        <v>41516</v>
      </c>
      <c r="J191" s="100">
        <v>0.54166666666666663</v>
      </c>
      <c r="K191" s="101" t="s">
        <v>4664</v>
      </c>
      <c r="L191" s="98">
        <f t="shared" si="6"/>
        <v>16</v>
      </c>
    </row>
    <row r="192" spans="1:12" x14ac:dyDescent="0.3">
      <c r="A192" s="99">
        <v>41522</v>
      </c>
      <c r="B192" s="100">
        <v>0.54166666666666663</v>
      </c>
      <c r="C192" s="101" t="s">
        <v>1153</v>
      </c>
      <c r="D192" s="99">
        <v>41542</v>
      </c>
      <c r="E192" s="101" t="s">
        <v>1233</v>
      </c>
      <c r="F192" s="101" t="s">
        <v>4637</v>
      </c>
      <c r="G192" s="101" t="s">
        <v>5463</v>
      </c>
      <c r="H192" s="101">
        <v>1</v>
      </c>
      <c r="I192" s="99">
        <v>41537</v>
      </c>
      <c r="J192" s="100">
        <v>0.49861111111111112</v>
      </c>
      <c r="K192" s="101" t="s">
        <v>5548</v>
      </c>
      <c r="L192" s="98">
        <f t="shared" si="6"/>
        <v>15</v>
      </c>
    </row>
    <row r="193" spans="1:12" x14ac:dyDescent="0.3">
      <c r="A193" s="99">
        <v>41522</v>
      </c>
      <c r="B193" s="100">
        <v>0.54166666666666663</v>
      </c>
      <c r="C193" s="101" t="s">
        <v>1153</v>
      </c>
      <c r="D193" s="99">
        <v>41542</v>
      </c>
      <c r="E193" s="101" t="s">
        <v>1233</v>
      </c>
      <c r="F193" s="101" t="s">
        <v>4637</v>
      </c>
      <c r="G193" s="101" t="s">
        <v>5463</v>
      </c>
      <c r="H193" s="101">
        <v>1</v>
      </c>
      <c r="I193" s="99">
        <v>41540</v>
      </c>
      <c r="J193" s="100">
        <v>0.51527777777777783</v>
      </c>
      <c r="K193" s="101" t="s">
        <v>5621</v>
      </c>
      <c r="L193" s="98">
        <f t="shared" si="6"/>
        <v>18</v>
      </c>
    </row>
    <row r="194" spans="1:12" x14ac:dyDescent="0.3">
      <c r="A194" s="99">
        <v>41530</v>
      </c>
      <c r="B194" s="100">
        <v>0.46666666666666662</v>
      </c>
      <c r="C194" s="101" t="s">
        <v>1676</v>
      </c>
      <c r="D194" s="101"/>
      <c r="E194" s="101" t="s">
        <v>2487</v>
      </c>
      <c r="F194" s="101" t="s">
        <v>1863</v>
      </c>
      <c r="G194" s="101" t="s">
        <v>968</v>
      </c>
      <c r="H194" s="101">
        <v>1</v>
      </c>
      <c r="I194" s="99">
        <v>41530</v>
      </c>
      <c r="J194" s="100">
        <v>0.5</v>
      </c>
      <c r="K194" s="101" t="s">
        <v>5245</v>
      </c>
      <c r="L194" s="98">
        <f t="shared" si="6"/>
        <v>0</v>
      </c>
    </row>
    <row r="195" spans="1:12" x14ac:dyDescent="0.3">
      <c r="A195" s="99">
        <v>41509</v>
      </c>
      <c r="B195" s="100">
        <v>0.50694444444444442</v>
      </c>
      <c r="C195" s="101" t="s">
        <v>1153</v>
      </c>
      <c r="D195" s="99">
        <v>41536</v>
      </c>
      <c r="E195" s="101" t="s">
        <v>117</v>
      </c>
      <c r="F195" s="101" t="s">
        <v>153</v>
      </c>
      <c r="G195" s="101" t="s">
        <v>4299</v>
      </c>
      <c r="H195" s="101">
        <v>1</v>
      </c>
      <c r="I195" s="99">
        <v>41474</v>
      </c>
      <c r="J195" s="100">
        <v>0.5</v>
      </c>
      <c r="K195" s="101" t="s">
        <v>5485</v>
      </c>
      <c r="L195" s="98">
        <f t="shared" si="6"/>
        <v>-35</v>
      </c>
    </row>
    <row r="196" spans="1:12" x14ac:dyDescent="0.3">
      <c r="A196" s="99">
        <v>41509</v>
      </c>
      <c r="B196" s="100">
        <v>0.50694444444444442</v>
      </c>
      <c r="C196" s="101" t="s">
        <v>1153</v>
      </c>
      <c r="D196" s="99">
        <v>41522</v>
      </c>
      <c r="E196" s="101" t="s">
        <v>117</v>
      </c>
      <c r="F196" s="101" t="s">
        <v>153</v>
      </c>
      <c r="G196" s="101" t="s">
        <v>4863</v>
      </c>
      <c r="H196" s="101">
        <v>1</v>
      </c>
      <c r="I196" s="99">
        <v>41522</v>
      </c>
      <c r="J196" s="100">
        <v>0.48541666666666666</v>
      </c>
      <c r="K196" s="101" t="s">
        <v>4914</v>
      </c>
      <c r="L196" s="98">
        <f t="shared" si="6"/>
        <v>13</v>
      </c>
    </row>
    <row r="197" spans="1:12" x14ac:dyDescent="0.3">
      <c r="A197" s="99">
        <v>41521</v>
      </c>
      <c r="B197" s="100">
        <v>0.41666666666666669</v>
      </c>
      <c r="C197" s="101" t="s">
        <v>1153</v>
      </c>
      <c r="D197" s="99">
        <v>41535</v>
      </c>
      <c r="E197" s="101" t="s">
        <v>51</v>
      </c>
      <c r="F197" s="101" t="s">
        <v>632</v>
      </c>
      <c r="G197" s="101" t="s">
        <v>5349</v>
      </c>
      <c r="H197" s="101">
        <v>1</v>
      </c>
      <c r="I197" s="99">
        <v>41541</v>
      </c>
      <c r="J197" s="100">
        <v>0.50694444444444442</v>
      </c>
      <c r="K197" s="101" t="s">
        <v>5660</v>
      </c>
      <c r="L197" s="98">
        <f t="shared" si="6"/>
        <v>20</v>
      </c>
    </row>
    <row r="198" spans="1:12" x14ac:dyDescent="0.3">
      <c r="A198" s="99">
        <v>41529</v>
      </c>
      <c r="B198" s="100">
        <v>0.51180555555555551</v>
      </c>
      <c r="C198" s="101" t="s">
        <v>1153</v>
      </c>
      <c r="D198" s="99">
        <v>41535</v>
      </c>
      <c r="E198" s="101" t="s">
        <v>363</v>
      </c>
      <c r="F198" s="101" t="s">
        <v>5353</v>
      </c>
      <c r="G198" s="101" t="s">
        <v>5354</v>
      </c>
      <c r="H198" s="101">
        <v>1</v>
      </c>
      <c r="I198" s="99">
        <v>41534</v>
      </c>
      <c r="J198" s="100">
        <v>0.5</v>
      </c>
      <c r="K198" s="101" t="s">
        <v>5375</v>
      </c>
      <c r="L198" s="98">
        <f t="shared" si="6"/>
        <v>5</v>
      </c>
    </row>
    <row r="199" spans="1:12" x14ac:dyDescent="0.3">
      <c r="A199" s="99">
        <v>41536</v>
      </c>
      <c r="B199" s="100">
        <v>0.41666666666666669</v>
      </c>
      <c r="C199" s="101" t="s">
        <v>1676</v>
      </c>
      <c r="D199" s="101" t="s">
        <v>5471</v>
      </c>
      <c r="E199" s="101" t="s">
        <v>374</v>
      </c>
      <c r="F199" s="101" t="s">
        <v>5466</v>
      </c>
      <c r="G199" s="101" t="s">
        <v>5467</v>
      </c>
      <c r="H199" s="101">
        <v>1</v>
      </c>
      <c r="I199" s="99">
        <v>41535</v>
      </c>
      <c r="J199" s="100">
        <v>0.83333333333333337</v>
      </c>
      <c r="K199" s="101" t="s">
        <v>4960</v>
      </c>
      <c r="L199" s="98">
        <f t="shared" si="6"/>
        <v>-1</v>
      </c>
    </row>
    <row r="200" spans="1:12" x14ac:dyDescent="0.3">
      <c r="A200" s="99">
        <v>41536</v>
      </c>
      <c r="B200" s="100">
        <v>0.4375</v>
      </c>
      <c r="C200" s="101" t="s">
        <v>1676</v>
      </c>
      <c r="D200" s="101"/>
      <c r="E200" s="101" t="s">
        <v>374</v>
      </c>
      <c r="F200" s="101" t="s">
        <v>5466</v>
      </c>
      <c r="G200" s="101" t="s">
        <v>5628</v>
      </c>
      <c r="H200" s="101">
        <v>1</v>
      </c>
      <c r="I200" s="99">
        <v>41537</v>
      </c>
      <c r="J200" s="100">
        <v>0.44791666666666669</v>
      </c>
      <c r="K200" s="101" t="s">
        <v>5013</v>
      </c>
      <c r="L200" s="98">
        <f t="shared" si="6"/>
        <v>1</v>
      </c>
    </row>
    <row r="201" spans="1:12" x14ac:dyDescent="0.3">
      <c r="A201" s="99">
        <v>41536</v>
      </c>
      <c r="B201" s="100">
        <v>0.4375</v>
      </c>
      <c r="C201" s="101" t="s">
        <v>1676</v>
      </c>
      <c r="D201" s="114" t="s">
        <v>5927</v>
      </c>
      <c r="E201" s="101" t="s">
        <v>374</v>
      </c>
      <c r="F201" s="101" t="s">
        <v>5466</v>
      </c>
      <c r="G201" s="101" t="s">
        <v>5467</v>
      </c>
      <c r="H201" s="101">
        <v>1</v>
      </c>
      <c r="I201" s="99">
        <v>41536</v>
      </c>
      <c r="J201" s="100">
        <v>0.44791666666666669</v>
      </c>
      <c r="K201" s="101" t="s">
        <v>5468</v>
      </c>
      <c r="L201" s="98">
        <f t="shared" si="6"/>
        <v>0</v>
      </c>
    </row>
    <row r="202" spans="1:12" x14ac:dyDescent="0.3">
      <c r="A202" s="99">
        <v>41536</v>
      </c>
      <c r="B202" s="100">
        <v>0.4375</v>
      </c>
      <c r="C202" s="101" t="s">
        <v>1676</v>
      </c>
      <c r="D202" s="114" t="s">
        <v>5927</v>
      </c>
      <c r="E202" s="101" t="s">
        <v>374</v>
      </c>
      <c r="F202" s="101" t="s">
        <v>5466</v>
      </c>
      <c r="G202" s="101" t="s">
        <v>5467</v>
      </c>
      <c r="H202" s="101">
        <v>1</v>
      </c>
      <c r="I202" s="99">
        <v>41536</v>
      </c>
      <c r="J202" s="100">
        <v>0.44791666666666669</v>
      </c>
      <c r="K202" s="101" t="s">
        <v>5469</v>
      </c>
      <c r="L202" s="98">
        <f t="shared" si="6"/>
        <v>0</v>
      </c>
    </row>
    <row r="203" spans="1:12" x14ac:dyDescent="0.3">
      <c r="A203" s="99">
        <v>41536</v>
      </c>
      <c r="B203" s="100">
        <v>0.41666666666666669</v>
      </c>
      <c r="C203" s="101" t="s">
        <v>1676</v>
      </c>
      <c r="D203" s="101" t="s">
        <v>5471</v>
      </c>
      <c r="E203" s="101" t="s">
        <v>374</v>
      </c>
      <c r="F203" s="101" t="s">
        <v>5466</v>
      </c>
      <c r="G203" s="101" t="s">
        <v>5467</v>
      </c>
      <c r="H203" s="101">
        <v>1</v>
      </c>
      <c r="I203" s="99">
        <v>41535</v>
      </c>
      <c r="J203" s="100">
        <v>0.83333333333333337</v>
      </c>
      <c r="K203" s="101" t="s">
        <v>5470</v>
      </c>
      <c r="L203" s="98">
        <f t="shared" si="6"/>
        <v>-1</v>
      </c>
    </row>
    <row r="204" spans="1:12" x14ac:dyDescent="0.3">
      <c r="A204" s="99">
        <v>41536</v>
      </c>
      <c r="B204" s="100">
        <v>0.4375</v>
      </c>
      <c r="C204" s="101" t="s">
        <v>1676</v>
      </c>
      <c r="D204" s="101"/>
      <c r="E204" s="101" t="s">
        <v>374</v>
      </c>
      <c r="F204" s="101" t="s">
        <v>5466</v>
      </c>
      <c r="G204" s="101" t="s">
        <v>5628</v>
      </c>
      <c r="H204" s="101">
        <v>1</v>
      </c>
      <c r="I204" s="99">
        <v>41541</v>
      </c>
      <c r="J204" s="100">
        <v>0.83333333333333337</v>
      </c>
      <c r="K204" s="101" t="s">
        <v>5779</v>
      </c>
      <c r="L204" s="98">
        <f t="shared" si="6"/>
        <v>5</v>
      </c>
    </row>
    <row r="205" spans="1:12" x14ac:dyDescent="0.3">
      <c r="A205" s="99">
        <v>41536</v>
      </c>
      <c r="B205" s="100">
        <v>0.4375</v>
      </c>
      <c r="C205" s="101" t="s">
        <v>1676</v>
      </c>
      <c r="D205" s="101"/>
      <c r="E205" s="101" t="s">
        <v>374</v>
      </c>
      <c r="F205" s="101" t="s">
        <v>5466</v>
      </c>
      <c r="G205" s="101" t="s">
        <v>5628</v>
      </c>
      <c r="H205" s="101">
        <v>1</v>
      </c>
      <c r="I205" s="99">
        <v>41541</v>
      </c>
      <c r="J205" s="100">
        <v>0.83333333333333337</v>
      </c>
      <c r="K205" s="101" t="s">
        <v>5780</v>
      </c>
      <c r="L205" s="98">
        <f t="shared" si="6"/>
        <v>5</v>
      </c>
    </row>
    <row r="206" spans="1:12" x14ac:dyDescent="0.3">
      <c r="A206" s="99">
        <v>41536</v>
      </c>
      <c r="B206" s="100">
        <v>0.4375</v>
      </c>
      <c r="C206" s="101" t="s">
        <v>1676</v>
      </c>
      <c r="D206" s="101"/>
      <c r="E206" s="101" t="s">
        <v>374</v>
      </c>
      <c r="F206" s="101" t="s">
        <v>5466</v>
      </c>
      <c r="G206" s="101" t="s">
        <v>5628</v>
      </c>
      <c r="H206" s="101">
        <v>1</v>
      </c>
      <c r="I206" s="99">
        <v>41543</v>
      </c>
      <c r="J206" s="100">
        <v>0.45277777777777778</v>
      </c>
      <c r="K206" s="101" t="s">
        <v>5783</v>
      </c>
      <c r="L206" s="98">
        <f t="shared" si="6"/>
        <v>7</v>
      </c>
    </row>
    <row r="207" spans="1:12" x14ac:dyDescent="0.3">
      <c r="A207" s="99">
        <v>41536</v>
      </c>
      <c r="B207" s="100">
        <v>0.4375</v>
      </c>
      <c r="C207" s="101" t="s">
        <v>1676</v>
      </c>
      <c r="D207" s="101"/>
      <c r="E207" s="101" t="s">
        <v>374</v>
      </c>
      <c r="F207" s="101" t="s">
        <v>5466</v>
      </c>
      <c r="G207" s="101" t="s">
        <v>5628</v>
      </c>
      <c r="H207" s="101">
        <v>1</v>
      </c>
      <c r="I207" s="99">
        <v>41543</v>
      </c>
      <c r="J207" s="100">
        <v>0.45277777777777778</v>
      </c>
      <c r="K207" s="101" t="s">
        <v>5781</v>
      </c>
      <c r="L207" s="98">
        <f t="shared" si="6"/>
        <v>7</v>
      </c>
    </row>
    <row r="208" spans="1:12" x14ac:dyDescent="0.3">
      <c r="A208" s="99">
        <v>41536</v>
      </c>
      <c r="B208" s="100">
        <v>0.4375</v>
      </c>
      <c r="C208" s="101" t="s">
        <v>1676</v>
      </c>
      <c r="D208" s="101"/>
      <c r="E208" s="101" t="s">
        <v>374</v>
      </c>
      <c r="F208" s="101" t="s">
        <v>5466</v>
      </c>
      <c r="G208" s="101" t="s">
        <v>5628</v>
      </c>
      <c r="H208" s="101">
        <v>1</v>
      </c>
      <c r="I208" s="99">
        <v>41543</v>
      </c>
      <c r="J208" s="100">
        <v>0.45277777777777778</v>
      </c>
      <c r="K208" s="101" t="s">
        <v>5782</v>
      </c>
      <c r="L208" s="98">
        <f t="shared" si="6"/>
        <v>7</v>
      </c>
    </row>
    <row r="209" spans="1:12" x14ac:dyDescent="0.3">
      <c r="A209" s="99">
        <v>41536</v>
      </c>
      <c r="B209" s="100">
        <v>0.4375</v>
      </c>
      <c r="C209" s="101" t="s">
        <v>1676</v>
      </c>
      <c r="D209" s="101"/>
      <c r="E209" s="101" t="s">
        <v>374</v>
      </c>
      <c r="F209" s="101" t="s">
        <v>5466</v>
      </c>
      <c r="G209" s="101" t="s">
        <v>5628</v>
      </c>
      <c r="H209" s="101">
        <v>1</v>
      </c>
      <c r="I209" s="99">
        <v>41544</v>
      </c>
      <c r="J209" s="100">
        <v>0.5625</v>
      </c>
      <c r="K209" s="101" t="s">
        <v>5860</v>
      </c>
      <c r="L209" s="98">
        <f t="shared" si="6"/>
        <v>8</v>
      </c>
    </row>
    <row r="210" spans="1:12" x14ac:dyDescent="0.3">
      <c r="A210" s="99">
        <v>41536</v>
      </c>
      <c r="B210" s="100">
        <v>0.4375</v>
      </c>
      <c r="C210" s="101" t="s">
        <v>1676</v>
      </c>
      <c r="D210" s="101"/>
      <c r="E210" s="101" t="s">
        <v>374</v>
      </c>
      <c r="F210" s="101" t="s">
        <v>5466</v>
      </c>
      <c r="G210" s="101" t="s">
        <v>5628</v>
      </c>
      <c r="H210" s="101">
        <v>1</v>
      </c>
      <c r="I210" s="99">
        <v>41544</v>
      </c>
      <c r="J210" s="100">
        <v>0.5625</v>
      </c>
      <c r="K210" s="101" t="s">
        <v>5861</v>
      </c>
      <c r="L210" s="98">
        <f t="shared" si="6"/>
        <v>8</v>
      </c>
    </row>
    <row r="211" spans="1:12" x14ac:dyDescent="0.3">
      <c r="A211" s="99">
        <v>41543</v>
      </c>
      <c r="B211" s="100">
        <v>0.33333333333333331</v>
      </c>
      <c r="C211" s="101" t="s">
        <v>1676</v>
      </c>
      <c r="D211" s="101"/>
      <c r="E211" s="101" t="s">
        <v>374</v>
      </c>
      <c r="F211" s="101" t="s">
        <v>5466</v>
      </c>
      <c r="G211" s="101" t="s">
        <v>5862</v>
      </c>
      <c r="H211" s="101">
        <v>1</v>
      </c>
      <c r="I211" s="99">
        <v>41544</v>
      </c>
      <c r="J211" s="100">
        <v>0.58333333333333337</v>
      </c>
      <c r="K211" s="101" t="s">
        <v>5863</v>
      </c>
      <c r="L211" s="98">
        <f t="shared" si="6"/>
        <v>1</v>
      </c>
    </row>
    <row r="212" spans="1:12" x14ac:dyDescent="0.3">
      <c r="A212" s="99">
        <v>41543</v>
      </c>
      <c r="B212" s="100">
        <v>0.33333333333333331</v>
      </c>
      <c r="C212" s="101" t="s">
        <v>1676</v>
      </c>
      <c r="D212" s="101"/>
      <c r="E212" s="101" t="s">
        <v>374</v>
      </c>
      <c r="F212" s="101" t="s">
        <v>5466</v>
      </c>
      <c r="G212" s="101" t="s">
        <v>5862</v>
      </c>
      <c r="H212" s="101">
        <v>1</v>
      </c>
      <c r="I212" s="99">
        <v>41547</v>
      </c>
      <c r="J212" s="100">
        <v>0.52777777777777779</v>
      </c>
      <c r="K212" s="101" t="s">
        <v>5938</v>
      </c>
      <c r="L212" s="98">
        <f t="shared" si="6"/>
        <v>4</v>
      </c>
    </row>
    <row r="213" spans="1:12" x14ac:dyDescent="0.3">
      <c r="A213" s="99">
        <v>41543</v>
      </c>
      <c r="B213" s="100">
        <v>0.33333333333333331</v>
      </c>
      <c r="C213" s="101" t="s">
        <v>1676</v>
      </c>
      <c r="D213" s="101"/>
      <c r="E213" s="101" t="s">
        <v>374</v>
      </c>
      <c r="F213" s="101" t="s">
        <v>5466</v>
      </c>
      <c r="G213" s="101" t="s">
        <v>5862</v>
      </c>
      <c r="H213" s="101">
        <v>1</v>
      </c>
      <c r="I213" s="99">
        <v>41551</v>
      </c>
      <c r="J213" s="100">
        <v>0.59027777777777779</v>
      </c>
      <c r="K213" s="101" t="s">
        <v>6107</v>
      </c>
      <c r="L213" s="98">
        <f t="shared" si="6"/>
        <v>8</v>
      </c>
    </row>
    <row r="214" spans="1:12" x14ac:dyDescent="0.3">
      <c r="A214" s="99">
        <v>41498</v>
      </c>
      <c r="B214" s="100">
        <v>0.39583333333333331</v>
      </c>
      <c r="C214" s="101" t="s">
        <v>1153</v>
      </c>
      <c r="D214" s="99">
        <v>41528</v>
      </c>
      <c r="E214" s="101" t="s">
        <v>117</v>
      </c>
      <c r="F214" s="101" t="s">
        <v>957</v>
      </c>
      <c r="G214" s="101" t="s">
        <v>956</v>
      </c>
      <c r="H214" s="101">
        <v>1</v>
      </c>
      <c r="I214" s="99">
        <v>41527</v>
      </c>
      <c r="J214" s="100">
        <v>0.54166666666666663</v>
      </c>
      <c r="K214" s="101" t="s">
        <v>5051</v>
      </c>
      <c r="L214" s="98">
        <f t="shared" si="6"/>
        <v>29</v>
      </c>
    </row>
    <row r="215" spans="1:12" x14ac:dyDescent="0.3">
      <c r="A215" s="99">
        <v>41534</v>
      </c>
      <c r="B215" s="100">
        <v>0.69097222222222221</v>
      </c>
      <c r="C215" s="101" t="s">
        <v>1676</v>
      </c>
      <c r="D215" s="101"/>
      <c r="E215" s="101" t="s">
        <v>4680</v>
      </c>
      <c r="F215" s="101" t="s">
        <v>604</v>
      </c>
      <c r="G215" s="101" t="s">
        <v>1293</v>
      </c>
      <c r="H215" s="101">
        <v>1</v>
      </c>
      <c r="I215" s="99">
        <v>41535</v>
      </c>
      <c r="J215" s="100">
        <v>0.41666666666666669</v>
      </c>
      <c r="K215" s="101" t="s">
        <v>5408</v>
      </c>
      <c r="L215" s="98">
        <f t="shared" si="6"/>
        <v>1</v>
      </c>
    </row>
    <row r="216" spans="1:12" x14ac:dyDescent="0.3">
      <c r="A216" s="99">
        <v>41520</v>
      </c>
      <c r="B216" s="100">
        <v>0.45833333333333331</v>
      </c>
      <c r="C216" s="101" t="s">
        <v>1153</v>
      </c>
      <c r="D216" s="99">
        <v>41523</v>
      </c>
      <c r="E216" s="101" t="s">
        <v>117</v>
      </c>
      <c r="F216" s="101" t="s">
        <v>4850</v>
      </c>
      <c r="G216" s="101" t="s">
        <v>4851</v>
      </c>
      <c r="H216" s="101">
        <v>1</v>
      </c>
      <c r="I216" s="99">
        <v>41521</v>
      </c>
      <c r="J216" s="100">
        <v>0.4993055555555555</v>
      </c>
      <c r="K216" s="101" t="s">
        <v>4852</v>
      </c>
      <c r="L216" s="98"/>
    </row>
    <row r="217" spans="1:12" x14ac:dyDescent="0.3">
      <c r="A217" s="99">
        <v>41521</v>
      </c>
      <c r="B217" s="100">
        <v>0.43402777777777773</v>
      </c>
      <c r="C217" s="101" t="s">
        <v>1153</v>
      </c>
      <c r="D217" s="99">
        <v>41528</v>
      </c>
      <c r="E217" s="101" t="s">
        <v>117</v>
      </c>
      <c r="F217" s="101" t="s">
        <v>5059</v>
      </c>
      <c r="G217" s="101" t="s">
        <v>5060</v>
      </c>
      <c r="H217" s="101">
        <v>1</v>
      </c>
      <c r="I217" s="99">
        <v>41527</v>
      </c>
      <c r="J217" s="100">
        <v>0.54166666666666663</v>
      </c>
      <c r="K217" s="101" t="s">
        <v>5061</v>
      </c>
      <c r="L217" s="98">
        <f t="shared" ref="L217:L280" si="7">I217-A217</f>
        <v>6</v>
      </c>
    </row>
    <row r="218" spans="1:12" x14ac:dyDescent="0.3">
      <c r="A218" s="99">
        <v>41464</v>
      </c>
      <c r="B218" s="100">
        <v>0.59375</v>
      </c>
      <c r="C218" s="101" t="s">
        <v>1153</v>
      </c>
      <c r="D218" s="99">
        <v>41519</v>
      </c>
      <c r="E218" s="101" t="s">
        <v>117</v>
      </c>
      <c r="F218" s="101" t="s">
        <v>243</v>
      </c>
      <c r="G218" s="101" t="s">
        <v>1410</v>
      </c>
      <c r="H218" s="101">
        <v>1</v>
      </c>
      <c r="I218" s="99">
        <v>41516</v>
      </c>
      <c r="J218" s="100">
        <v>0.54166666666666663</v>
      </c>
      <c r="K218" s="101" t="s">
        <v>4657</v>
      </c>
      <c r="L218" s="98">
        <f t="shared" si="7"/>
        <v>52</v>
      </c>
    </row>
    <row r="219" spans="1:12" x14ac:dyDescent="0.3">
      <c r="A219" s="99">
        <v>41521</v>
      </c>
      <c r="B219" s="100">
        <v>0.43402777777777773</v>
      </c>
      <c r="C219" s="101" t="s">
        <v>1153</v>
      </c>
      <c r="D219" s="99">
        <v>41547</v>
      </c>
      <c r="E219" s="101" t="s">
        <v>5827</v>
      </c>
      <c r="F219" s="101" t="s">
        <v>243</v>
      </c>
      <c r="G219" s="101" t="s">
        <v>5830</v>
      </c>
      <c r="H219" s="101">
        <v>1</v>
      </c>
      <c r="I219" s="99">
        <v>41543</v>
      </c>
      <c r="J219" s="100">
        <v>0.66666666666666663</v>
      </c>
      <c r="K219" s="101" t="s">
        <v>5392</v>
      </c>
      <c r="L219" s="98">
        <f t="shared" si="7"/>
        <v>22</v>
      </c>
    </row>
    <row r="220" spans="1:12" x14ac:dyDescent="0.3">
      <c r="A220" s="99">
        <v>41541</v>
      </c>
      <c r="B220" s="100">
        <v>0.43472222222222223</v>
      </c>
      <c r="C220" s="101" t="s">
        <v>1676</v>
      </c>
      <c r="D220" s="101"/>
      <c r="E220" s="101" t="s">
        <v>591</v>
      </c>
      <c r="F220" s="101" t="s">
        <v>5728</v>
      </c>
      <c r="G220" s="101" t="s">
        <v>5729</v>
      </c>
      <c r="H220" s="101">
        <v>1</v>
      </c>
      <c r="I220" s="99">
        <v>41542</v>
      </c>
      <c r="J220" s="100">
        <v>0.51597222222222217</v>
      </c>
      <c r="K220" s="101" t="s">
        <v>5730</v>
      </c>
      <c r="L220" s="98">
        <f t="shared" si="7"/>
        <v>1</v>
      </c>
    </row>
    <row r="221" spans="1:12" x14ac:dyDescent="0.3">
      <c r="A221" s="99">
        <v>41516</v>
      </c>
      <c r="B221" s="100">
        <v>0.29166666666666669</v>
      </c>
      <c r="C221" s="101" t="s">
        <v>1153</v>
      </c>
      <c r="D221" s="99">
        <v>41527</v>
      </c>
      <c r="E221" s="101" t="s">
        <v>51</v>
      </c>
      <c r="F221" s="101" t="s">
        <v>1847</v>
      </c>
      <c r="G221" s="101" t="s">
        <v>5025</v>
      </c>
      <c r="H221" s="101">
        <v>1</v>
      </c>
      <c r="I221" s="99">
        <v>41528</v>
      </c>
      <c r="J221" s="100">
        <v>0.66875000000000007</v>
      </c>
      <c r="K221" s="101" t="s">
        <v>5139</v>
      </c>
      <c r="L221" s="98">
        <f t="shared" si="7"/>
        <v>12</v>
      </c>
    </row>
    <row r="222" spans="1:12" x14ac:dyDescent="0.3">
      <c r="A222" s="99">
        <v>41477</v>
      </c>
      <c r="B222" s="100">
        <v>0.4861111111111111</v>
      </c>
      <c r="C222" s="101" t="s">
        <v>1153</v>
      </c>
      <c r="D222" s="99">
        <v>41538</v>
      </c>
      <c r="E222" s="101" t="s">
        <v>117</v>
      </c>
      <c r="F222" s="101" t="s">
        <v>5522</v>
      </c>
      <c r="G222" s="101" t="s">
        <v>5523</v>
      </c>
      <c r="H222" s="101">
        <v>1</v>
      </c>
      <c r="I222" s="99">
        <v>41540</v>
      </c>
      <c r="J222" s="100">
        <v>0.5</v>
      </c>
      <c r="K222" s="101" t="s">
        <v>5607</v>
      </c>
      <c r="L222" s="98">
        <f t="shared" si="7"/>
        <v>63</v>
      </c>
    </row>
    <row r="223" spans="1:12" x14ac:dyDescent="0.3">
      <c r="A223" s="99">
        <v>41508</v>
      </c>
      <c r="B223" s="100">
        <v>0.53819444444444442</v>
      </c>
      <c r="C223" s="101" t="s">
        <v>1153</v>
      </c>
      <c r="D223" s="99">
        <v>41520</v>
      </c>
      <c r="E223" s="101" t="s">
        <v>117</v>
      </c>
      <c r="F223" s="101" t="s">
        <v>519</v>
      </c>
      <c r="G223" s="101" t="s">
        <v>725</v>
      </c>
      <c r="H223" s="101">
        <v>1</v>
      </c>
      <c r="I223" s="99">
        <v>41519</v>
      </c>
      <c r="J223" s="100">
        <v>0.51597222222222217</v>
      </c>
      <c r="K223" s="101" t="s">
        <v>4729</v>
      </c>
      <c r="L223" s="98">
        <f t="shared" si="7"/>
        <v>11</v>
      </c>
    </row>
    <row r="224" spans="1:12" x14ac:dyDescent="0.3">
      <c r="A224" s="99">
        <v>41535</v>
      </c>
      <c r="B224" s="100">
        <v>0.37291666666666662</v>
      </c>
      <c r="C224" s="101" t="s">
        <v>1676</v>
      </c>
      <c r="D224" s="101"/>
      <c r="E224" s="101" t="s">
        <v>1533</v>
      </c>
      <c r="F224" s="101" t="s">
        <v>519</v>
      </c>
      <c r="G224" s="101" t="s">
        <v>725</v>
      </c>
      <c r="H224" s="101">
        <v>1</v>
      </c>
      <c r="I224" s="99">
        <v>41535</v>
      </c>
      <c r="J224" s="100">
        <v>0.59722222222222221</v>
      </c>
      <c r="K224" s="101" t="s">
        <v>5428</v>
      </c>
      <c r="L224" s="98">
        <f t="shared" si="7"/>
        <v>0</v>
      </c>
    </row>
    <row r="225" spans="1:12" x14ac:dyDescent="0.3">
      <c r="A225" s="99">
        <v>41535</v>
      </c>
      <c r="B225" s="100">
        <v>0.37291666666666662</v>
      </c>
      <c r="C225" s="101" t="s">
        <v>1676</v>
      </c>
      <c r="D225" s="101"/>
      <c r="E225" s="101" t="s">
        <v>1533</v>
      </c>
      <c r="F225" s="101" t="s">
        <v>519</v>
      </c>
      <c r="G225" s="101" t="s">
        <v>725</v>
      </c>
      <c r="H225" s="101">
        <v>1</v>
      </c>
      <c r="I225" s="99">
        <v>41535</v>
      </c>
      <c r="J225" s="100">
        <v>0.41666666666666669</v>
      </c>
      <c r="K225" s="101" t="s">
        <v>5206</v>
      </c>
      <c r="L225" s="98">
        <f t="shared" si="7"/>
        <v>0</v>
      </c>
    </row>
    <row r="226" spans="1:12" x14ac:dyDescent="0.3">
      <c r="A226" s="99">
        <v>41535</v>
      </c>
      <c r="B226" s="100">
        <v>0.37291666666666662</v>
      </c>
      <c r="C226" s="101" t="s">
        <v>1676</v>
      </c>
      <c r="D226" s="101"/>
      <c r="E226" s="101" t="s">
        <v>1533</v>
      </c>
      <c r="F226" s="101" t="s">
        <v>519</v>
      </c>
      <c r="G226" s="101" t="s">
        <v>725</v>
      </c>
      <c r="H226" s="101">
        <v>1</v>
      </c>
      <c r="I226" s="99">
        <v>41535</v>
      </c>
      <c r="J226" s="100">
        <v>0.41666666666666669</v>
      </c>
      <c r="K226" s="101" t="s">
        <v>5302</v>
      </c>
      <c r="L226" s="98">
        <f t="shared" si="7"/>
        <v>0</v>
      </c>
    </row>
    <row r="227" spans="1:12" x14ac:dyDescent="0.3">
      <c r="A227" s="99">
        <v>41527</v>
      </c>
      <c r="B227" s="100"/>
      <c r="C227" s="101" t="s">
        <v>696</v>
      </c>
      <c r="D227" s="99"/>
      <c r="E227" s="101" t="s">
        <v>117</v>
      </c>
      <c r="F227" s="101" t="s">
        <v>519</v>
      </c>
      <c r="G227" s="101" t="s">
        <v>725</v>
      </c>
      <c r="H227" s="101">
        <v>1</v>
      </c>
      <c r="I227" s="99">
        <v>41535</v>
      </c>
      <c r="J227" s="100"/>
      <c r="K227" s="101" t="s">
        <v>5409</v>
      </c>
      <c r="L227" s="98">
        <f t="shared" si="7"/>
        <v>8</v>
      </c>
    </row>
    <row r="228" spans="1:12" x14ac:dyDescent="0.3">
      <c r="A228" s="99">
        <v>41527</v>
      </c>
      <c r="B228" s="100"/>
      <c r="C228" s="101" t="s">
        <v>696</v>
      </c>
      <c r="D228" s="99"/>
      <c r="E228" s="101" t="s">
        <v>117</v>
      </c>
      <c r="F228" s="101" t="s">
        <v>519</v>
      </c>
      <c r="G228" s="101" t="s">
        <v>725</v>
      </c>
      <c r="H228" s="101">
        <v>1</v>
      </c>
      <c r="I228" s="99">
        <v>41535</v>
      </c>
      <c r="J228" s="100"/>
      <c r="K228" s="101" t="s">
        <v>5410</v>
      </c>
      <c r="L228" s="98">
        <f t="shared" si="7"/>
        <v>8</v>
      </c>
    </row>
    <row r="229" spans="1:12" x14ac:dyDescent="0.3">
      <c r="A229" s="99">
        <v>41516</v>
      </c>
      <c r="B229" s="100">
        <v>0.4375</v>
      </c>
      <c r="C229" s="101" t="s">
        <v>1153</v>
      </c>
      <c r="D229" s="99">
        <v>41527</v>
      </c>
      <c r="E229" s="101" t="s">
        <v>2439</v>
      </c>
      <c r="F229" s="101" t="s">
        <v>1836</v>
      </c>
      <c r="G229" s="101" t="s">
        <v>5312</v>
      </c>
      <c r="H229" s="101">
        <v>1</v>
      </c>
      <c r="I229" s="99">
        <v>41533</v>
      </c>
      <c r="J229" s="100">
        <v>0.5625</v>
      </c>
      <c r="K229" s="101" t="s">
        <v>5323</v>
      </c>
      <c r="L229" s="98">
        <f t="shared" si="7"/>
        <v>17</v>
      </c>
    </row>
    <row r="230" spans="1:12" x14ac:dyDescent="0.3">
      <c r="A230" s="99">
        <v>41514</v>
      </c>
      <c r="B230" s="100">
        <v>0.52083333333333337</v>
      </c>
      <c r="C230" s="101" t="s">
        <v>1153</v>
      </c>
      <c r="D230" s="99">
        <v>41530</v>
      </c>
      <c r="E230" s="101" t="s">
        <v>383</v>
      </c>
      <c r="F230" s="101" t="s">
        <v>1668</v>
      </c>
      <c r="G230" s="101" t="s">
        <v>5204</v>
      </c>
      <c r="H230" s="101">
        <v>1</v>
      </c>
      <c r="I230" s="99">
        <v>41529</v>
      </c>
      <c r="J230" s="100">
        <v>0.74861111111111101</v>
      </c>
      <c r="K230" s="101" t="s">
        <v>5205</v>
      </c>
      <c r="L230" s="98">
        <f t="shared" si="7"/>
        <v>15</v>
      </c>
    </row>
    <row r="231" spans="1:12" x14ac:dyDescent="0.3">
      <c r="A231" s="99">
        <v>41537</v>
      </c>
      <c r="B231" s="100">
        <v>0.32847222222222222</v>
      </c>
      <c r="C231" s="101" t="s">
        <v>1153</v>
      </c>
      <c r="D231" s="99">
        <v>41544</v>
      </c>
      <c r="E231" s="101" t="s">
        <v>117</v>
      </c>
      <c r="F231" s="101" t="s">
        <v>1668</v>
      </c>
      <c r="G231" s="101" t="s">
        <v>1697</v>
      </c>
      <c r="H231" s="101">
        <v>1</v>
      </c>
      <c r="I231" s="99">
        <v>41543</v>
      </c>
      <c r="J231" s="100">
        <v>0.64583333333333337</v>
      </c>
      <c r="K231" s="101" t="s">
        <v>5815</v>
      </c>
      <c r="L231" s="98">
        <f t="shared" si="7"/>
        <v>6</v>
      </c>
    </row>
    <row r="232" spans="1:12" x14ac:dyDescent="0.3">
      <c r="A232" s="99">
        <v>41535</v>
      </c>
      <c r="B232" s="100">
        <v>0.33333333333333331</v>
      </c>
      <c r="C232" s="101" t="s">
        <v>1676</v>
      </c>
      <c r="D232" s="101"/>
      <c r="E232" s="101" t="s">
        <v>578</v>
      </c>
      <c r="F232" s="101" t="s">
        <v>5430</v>
      </c>
      <c r="G232" s="101" t="s">
        <v>1347</v>
      </c>
      <c r="H232" s="101">
        <v>1</v>
      </c>
      <c r="I232" s="99">
        <v>41535</v>
      </c>
      <c r="J232" s="100">
        <v>0.59722222222222221</v>
      </c>
      <c r="K232" s="101" t="s">
        <v>5431</v>
      </c>
      <c r="L232" s="98">
        <f t="shared" si="7"/>
        <v>0</v>
      </c>
    </row>
    <row r="233" spans="1:12" x14ac:dyDescent="0.3">
      <c r="A233" s="99">
        <v>41538</v>
      </c>
      <c r="B233" s="100">
        <v>0.40277777777777773</v>
      </c>
      <c r="C233" s="101" t="s">
        <v>1153</v>
      </c>
      <c r="D233" s="99">
        <v>41540</v>
      </c>
      <c r="E233" s="101" t="s">
        <v>117</v>
      </c>
      <c r="F233" s="101" t="s">
        <v>1121</v>
      </c>
      <c r="G233" s="101" t="s">
        <v>5578</v>
      </c>
      <c r="H233" s="101">
        <v>1</v>
      </c>
      <c r="I233" s="99">
        <v>41540</v>
      </c>
      <c r="J233" s="100">
        <v>0.5</v>
      </c>
      <c r="K233" s="101" t="s">
        <v>5605</v>
      </c>
      <c r="L233" s="98">
        <f t="shared" si="7"/>
        <v>2</v>
      </c>
    </row>
    <row r="234" spans="1:12" x14ac:dyDescent="0.3">
      <c r="A234" s="99">
        <v>41528</v>
      </c>
      <c r="B234" s="100">
        <v>0.34791666666666665</v>
      </c>
      <c r="C234" s="101" t="s">
        <v>1153</v>
      </c>
      <c r="D234" s="99">
        <v>41528</v>
      </c>
      <c r="E234" s="101" t="s">
        <v>117</v>
      </c>
      <c r="F234" s="101" t="s">
        <v>1861</v>
      </c>
      <c r="G234" s="101" t="s">
        <v>5099</v>
      </c>
      <c r="H234" s="101">
        <v>1</v>
      </c>
      <c r="I234" s="99">
        <v>41528</v>
      </c>
      <c r="J234" s="100">
        <v>0.50555555555555554</v>
      </c>
      <c r="K234" s="101" t="s">
        <v>5100</v>
      </c>
      <c r="L234" s="98">
        <f t="shared" si="7"/>
        <v>0</v>
      </c>
    </row>
    <row r="235" spans="1:12" x14ac:dyDescent="0.3">
      <c r="A235" s="99">
        <v>41537</v>
      </c>
      <c r="B235" s="100">
        <v>0.67499999999999993</v>
      </c>
      <c r="C235" s="101" t="s">
        <v>1676</v>
      </c>
      <c r="D235" s="101"/>
      <c r="E235" s="101" t="s">
        <v>2487</v>
      </c>
      <c r="F235" s="101" t="s">
        <v>5680</v>
      </c>
      <c r="G235" s="101" t="s">
        <v>5681</v>
      </c>
      <c r="H235" s="101">
        <v>1</v>
      </c>
      <c r="I235" s="99">
        <v>41542</v>
      </c>
      <c r="J235" s="100">
        <v>0.52500000000000002</v>
      </c>
      <c r="K235" s="101" t="s">
        <v>5732</v>
      </c>
      <c r="L235" s="98">
        <f t="shared" si="7"/>
        <v>5</v>
      </c>
    </row>
    <row r="236" spans="1:12" x14ac:dyDescent="0.3">
      <c r="A236" s="99">
        <v>41526</v>
      </c>
      <c r="B236" s="100">
        <v>0.69444444444444453</v>
      </c>
      <c r="C236" s="101" t="s">
        <v>1676</v>
      </c>
      <c r="D236" s="101"/>
      <c r="E236" s="101" t="s">
        <v>61</v>
      </c>
      <c r="F236" s="101" t="s">
        <v>5047</v>
      </c>
      <c r="G236" s="101" t="s">
        <v>5048</v>
      </c>
      <c r="H236" s="101">
        <v>1</v>
      </c>
      <c r="I236" s="99">
        <v>41527</v>
      </c>
      <c r="J236" s="100">
        <v>0.54166666666666663</v>
      </c>
      <c r="K236" s="101" t="s">
        <v>5050</v>
      </c>
      <c r="L236" s="98">
        <f t="shared" si="7"/>
        <v>1</v>
      </c>
    </row>
    <row r="237" spans="1:12" x14ac:dyDescent="0.3">
      <c r="A237" s="99">
        <v>41526</v>
      </c>
      <c r="B237" s="100">
        <v>0.69444444444444453</v>
      </c>
      <c r="C237" s="101" t="s">
        <v>1676</v>
      </c>
      <c r="D237" s="101"/>
      <c r="E237" s="101" t="s">
        <v>61</v>
      </c>
      <c r="F237" s="101" t="s">
        <v>5047</v>
      </c>
      <c r="G237" s="101" t="s">
        <v>5048</v>
      </c>
      <c r="H237" s="101">
        <v>1</v>
      </c>
      <c r="I237" s="99">
        <v>41527</v>
      </c>
      <c r="J237" s="100">
        <v>0.54166666666666663</v>
      </c>
      <c r="K237" s="101" t="s">
        <v>5049</v>
      </c>
      <c r="L237" s="98">
        <f t="shared" si="7"/>
        <v>1</v>
      </c>
    </row>
    <row r="238" spans="1:12" x14ac:dyDescent="0.3">
      <c r="A238" s="99">
        <v>41526</v>
      </c>
      <c r="B238" s="100">
        <v>0.69444444444444453</v>
      </c>
      <c r="C238" s="101" t="s">
        <v>1676</v>
      </c>
      <c r="D238" s="101"/>
      <c r="E238" s="101" t="s">
        <v>61</v>
      </c>
      <c r="F238" s="101" t="s">
        <v>5047</v>
      </c>
      <c r="G238" s="101" t="s">
        <v>5048</v>
      </c>
      <c r="H238" s="101">
        <v>1</v>
      </c>
      <c r="I238" s="99">
        <v>41529</v>
      </c>
      <c r="J238" s="100">
        <v>0.74652777777777779</v>
      </c>
      <c r="K238" s="101" t="s">
        <v>5202</v>
      </c>
      <c r="L238" s="98">
        <f t="shared" si="7"/>
        <v>3</v>
      </c>
    </row>
    <row r="239" spans="1:12" x14ac:dyDescent="0.3">
      <c r="A239" s="99">
        <v>41526</v>
      </c>
      <c r="B239" s="100">
        <v>0.69444444444444453</v>
      </c>
      <c r="C239" s="101" t="s">
        <v>1676</v>
      </c>
      <c r="D239" s="101"/>
      <c r="E239" s="101" t="s">
        <v>61</v>
      </c>
      <c r="F239" s="101" t="s">
        <v>5047</v>
      </c>
      <c r="G239" s="101" t="s">
        <v>5048</v>
      </c>
      <c r="H239" s="101">
        <v>1</v>
      </c>
      <c r="I239" s="99">
        <v>41529</v>
      </c>
      <c r="J239" s="100">
        <v>0.74652777777777779</v>
      </c>
      <c r="K239" s="101" t="s">
        <v>5203</v>
      </c>
      <c r="L239" s="98">
        <f t="shared" si="7"/>
        <v>3</v>
      </c>
    </row>
    <row r="240" spans="1:12" x14ac:dyDescent="0.3">
      <c r="A240" s="99">
        <v>41527</v>
      </c>
      <c r="B240" s="100">
        <v>0.39444444444444443</v>
      </c>
      <c r="C240" s="101" t="s">
        <v>1153</v>
      </c>
      <c r="D240" s="99">
        <v>41530</v>
      </c>
      <c r="E240" s="101" t="s">
        <v>117</v>
      </c>
      <c r="F240" s="101" t="s">
        <v>5135</v>
      </c>
      <c r="G240" s="101" t="s">
        <v>5136</v>
      </c>
      <c r="H240" s="101">
        <v>1</v>
      </c>
      <c r="I240" s="99">
        <v>41529</v>
      </c>
      <c r="J240" s="100">
        <v>0.54513888888888895</v>
      </c>
      <c r="K240" s="101" t="s">
        <v>5163</v>
      </c>
      <c r="L240" s="98">
        <f t="shared" si="7"/>
        <v>2</v>
      </c>
    </row>
    <row r="241" spans="1:12" x14ac:dyDescent="0.3">
      <c r="A241" s="99">
        <v>41527</v>
      </c>
      <c r="B241" s="100">
        <v>0.66666666666666663</v>
      </c>
      <c r="C241" s="101" t="s">
        <v>1153</v>
      </c>
      <c r="D241" s="99">
        <v>41536</v>
      </c>
      <c r="E241" s="101" t="s">
        <v>117</v>
      </c>
      <c r="F241" s="101" t="s">
        <v>5135</v>
      </c>
      <c r="G241" s="101" t="s">
        <v>5136</v>
      </c>
      <c r="H241" s="101">
        <v>1</v>
      </c>
      <c r="I241" s="99">
        <v>41535</v>
      </c>
      <c r="J241" s="100">
        <v>0.54166666666666663</v>
      </c>
      <c r="K241" s="101" t="s">
        <v>5411</v>
      </c>
      <c r="L241" s="98">
        <f t="shared" si="7"/>
        <v>8</v>
      </c>
    </row>
    <row r="242" spans="1:12" x14ac:dyDescent="0.3">
      <c r="A242" s="99">
        <v>41527</v>
      </c>
      <c r="B242" s="100">
        <v>0.33333333333333331</v>
      </c>
      <c r="C242" s="101" t="s">
        <v>1153</v>
      </c>
      <c r="D242" s="99">
        <v>41537</v>
      </c>
      <c r="E242" s="101" t="s">
        <v>117</v>
      </c>
      <c r="F242" s="101" t="s">
        <v>5135</v>
      </c>
      <c r="G242" s="101" t="s">
        <v>5483</v>
      </c>
      <c r="H242" s="101">
        <v>1</v>
      </c>
      <c r="I242" s="99">
        <v>41537</v>
      </c>
      <c r="J242" s="100">
        <v>0.5</v>
      </c>
      <c r="K242" s="101" t="s">
        <v>5484</v>
      </c>
      <c r="L242" s="98">
        <f t="shared" si="7"/>
        <v>10</v>
      </c>
    </row>
    <row r="243" spans="1:12" x14ac:dyDescent="0.3">
      <c r="A243" s="99">
        <v>41540</v>
      </c>
      <c r="B243" s="100">
        <v>0.4375</v>
      </c>
      <c r="C243" s="101" t="s">
        <v>1153</v>
      </c>
      <c r="D243" s="99">
        <v>41548</v>
      </c>
      <c r="E243" s="101" t="s">
        <v>2439</v>
      </c>
      <c r="F243" s="101" t="s">
        <v>669</v>
      </c>
      <c r="G243" s="101" t="s">
        <v>5879</v>
      </c>
      <c r="H243" s="101">
        <v>1</v>
      </c>
      <c r="I243" s="99">
        <v>41544</v>
      </c>
      <c r="J243" s="100">
        <v>0.625</v>
      </c>
      <c r="K243" s="101" t="s">
        <v>5880</v>
      </c>
      <c r="L243" s="98">
        <f t="shared" si="7"/>
        <v>4</v>
      </c>
    </row>
    <row r="244" spans="1:12" x14ac:dyDescent="0.3">
      <c r="A244" s="99">
        <v>41500</v>
      </c>
      <c r="B244" s="100">
        <v>0.52083333333333337</v>
      </c>
      <c r="C244" s="101" t="s">
        <v>1153</v>
      </c>
      <c r="D244" s="99">
        <v>41527</v>
      </c>
      <c r="E244" s="101" t="s">
        <v>117</v>
      </c>
      <c r="F244" s="101" t="s">
        <v>1790</v>
      </c>
      <c r="G244" s="101" t="s">
        <v>4986</v>
      </c>
      <c r="H244" s="101">
        <v>1</v>
      </c>
      <c r="I244" s="99">
        <v>41526</v>
      </c>
      <c r="J244" s="100">
        <v>0.53263888888888888</v>
      </c>
      <c r="K244" s="101" t="s">
        <v>5023</v>
      </c>
      <c r="L244" s="98">
        <f t="shared" si="7"/>
        <v>26</v>
      </c>
    </row>
    <row r="245" spans="1:12" x14ac:dyDescent="0.3">
      <c r="A245" s="99">
        <v>41527</v>
      </c>
      <c r="B245" s="100">
        <v>0.72916666666666663</v>
      </c>
      <c r="C245" s="101" t="s">
        <v>1676</v>
      </c>
      <c r="D245" s="101"/>
      <c r="E245" s="101" t="s">
        <v>2645</v>
      </c>
      <c r="F245" s="101" t="s">
        <v>1565</v>
      </c>
      <c r="G245" s="101" t="s">
        <v>5094</v>
      </c>
      <c r="H245" s="101">
        <v>1</v>
      </c>
      <c r="I245" s="99">
        <v>41527</v>
      </c>
      <c r="J245" s="100">
        <v>0.72916666666666663</v>
      </c>
      <c r="K245" s="101" t="s">
        <v>5095</v>
      </c>
      <c r="L245" s="98">
        <f t="shared" si="7"/>
        <v>0</v>
      </c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si="7"/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7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7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7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7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7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7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7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7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7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7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7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7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7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7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7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7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7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7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7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7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7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7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7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7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7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7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7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7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7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7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7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7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7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7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ref="L281:L344" si="8">I281-A281</f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8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8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8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8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8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8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8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8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8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8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8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8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8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8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8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8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8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8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8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8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8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8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8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8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8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8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8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8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si="8"/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8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8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8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8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8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8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8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8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8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8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8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8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8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8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8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8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8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8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8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8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8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8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8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8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8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8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8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8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8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8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8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8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8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8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ref="L345:L408" si="9">I345-A345</f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9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9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9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9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9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9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9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9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9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9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9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9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9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9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9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9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9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9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9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9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9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9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9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9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9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9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9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9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si="9"/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9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9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9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9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9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9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9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9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9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9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9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9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9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9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9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9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9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9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9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9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9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9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9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9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9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9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9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9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9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9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9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9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9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9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ref="L409:L431" si="10">I409-A409</f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10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10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10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10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10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10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10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10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10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10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10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10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10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10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10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10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10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10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10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10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10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10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469" si="11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11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11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11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11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11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11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11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11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11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11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11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11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11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11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11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11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11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11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11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11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11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11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11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11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11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11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11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11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11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11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11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ref="L470:L501" si="12">I470-A470</f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12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12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12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12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12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12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12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12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12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12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12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12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12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12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12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12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12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12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12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12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12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12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12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12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12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12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12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12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12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12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12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33" si="13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13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13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13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13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13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13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13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13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13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13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13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13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13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13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13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13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13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13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13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13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13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13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13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13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13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13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13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13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13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13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13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ref="L534:L565" si="14">I534-A534</f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1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1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1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1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1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1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1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1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1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1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1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1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1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1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1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1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1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1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1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1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1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1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1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1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1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1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1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1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1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1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1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1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1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1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1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1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1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1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1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1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07" si="1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1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1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1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1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1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1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1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1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1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1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1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1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1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1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1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1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1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1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1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1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1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1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1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1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1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1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1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1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1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1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1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ref="L608:L641" si="17">I608-A608</f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17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17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17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17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17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17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17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17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17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17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17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17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17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17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17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17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17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17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17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17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17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17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17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17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17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17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17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17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17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17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17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si="17"/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1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1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1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1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1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1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1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1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1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1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1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1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1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1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1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1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1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1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1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1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1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1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1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1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1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1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1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1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1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1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1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1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1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1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1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1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1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1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1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1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1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1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1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1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1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1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1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1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1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1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1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1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1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1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1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1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1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1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1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1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1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1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1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1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1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1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1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1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1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1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1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1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1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1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1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1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1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1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1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1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1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1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1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1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1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1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1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1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1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1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1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1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1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1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1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1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1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1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1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1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1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1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1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1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1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1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1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1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2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2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2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2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2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2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2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2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2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2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2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2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20"/>
        <v>3</v>
      </c>
    </row>
    <row r="764" spans="1:12" x14ac:dyDescent="0.3">
      <c r="A764" s="99">
        <v>41516</v>
      </c>
      <c r="B764" s="100">
        <v>0.9375</v>
      </c>
      <c r="C764" s="101" t="s">
        <v>1676</v>
      </c>
      <c r="D764" s="101"/>
      <c r="E764" s="101" t="s">
        <v>2657</v>
      </c>
      <c r="F764" s="101" t="s">
        <v>2658</v>
      </c>
      <c r="G764" s="101" t="s">
        <v>968</v>
      </c>
      <c r="H764" s="101">
        <v>1</v>
      </c>
      <c r="I764" s="99">
        <v>41519</v>
      </c>
      <c r="J764" s="100">
        <v>0.52708333333333335</v>
      </c>
      <c r="K764" s="101" t="s">
        <v>4736</v>
      </c>
      <c r="L764" s="98">
        <f t="shared" si="20"/>
        <v>3</v>
      </c>
    </row>
    <row r="765" spans="1:12" x14ac:dyDescent="0.3">
      <c r="A765" s="99">
        <v>41526</v>
      </c>
      <c r="B765" s="100">
        <v>0.46180555555555558</v>
      </c>
      <c r="C765" s="101" t="s">
        <v>1153</v>
      </c>
      <c r="D765" s="99">
        <v>41535</v>
      </c>
      <c r="E765" s="101" t="s">
        <v>363</v>
      </c>
      <c r="F765" s="101" t="s">
        <v>5350</v>
      </c>
      <c r="G765" s="101" t="s">
        <v>5351</v>
      </c>
      <c r="H765" s="101">
        <v>1</v>
      </c>
      <c r="I765" s="99">
        <v>41534</v>
      </c>
      <c r="J765" s="100">
        <v>0.5</v>
      </c>
      <c r="K765" s="101" t="s">
        <v>5374</v>
      </c>
      <c r="L765" s="98">
        <f t="shared" si="20"/>
        <v>8</v>
      </c>
    </row>
    <row r="766" spans="1:12" x14ac:dyDescent="0.3">
      <c r="A766" s="99">
        <v>41509</v>
      </c>
      <c r="B766" s="100">
        <v>0.29166666666666669</v>
      </c>
      <c r="C766" s="101" t="s">
        <v>1153</v>
      </c>
      <c r="D766" s="99">
        <v>41522</v>
      </c>
      <c r="E766" s="101" t="s">
        <v>51</v>
      </c>
      <c r="F766" s="101" t="s">
        <v>1004</v>
      </c>
      <c r="G766" s="101" t="s">
        <v>4833</v>
      </c>
      <c r="H766" s="101">
        <v>1</v>
      </c>
      <c r="I766" s="99">
        <v>41522</v>
      </c>
      <c r="J766" s="100">
        <v>0.58333333333333337</v>
      </c>
      <c r="K766" s="101" t="s">
        <v>4931</v>
      </c>
      <c r="L766" s="98">
        <f t="shared" si="20"/>
        <v>13</v>
      </c>
    </row>
    <row r="767" spans="1:12" x14ac:dyDescent="0.3">
      <c r="A767" s="99">
        <v>41530</v>
      </c>
      <c r="B767" s="100">
        <v>0.29166666666666669</v>
      </c>
      <c r="C767" s="101" t="s">
        <v>1153</v>
      </c>
      <c r="D767" s="99">
        <v>41542</v>
      </c>
      <c r="E767" s="101" t="s">
        <v>51</v>
      </c>
      <c r="F767" s="101" t="s">
        <v>1004</v>
      </c>
      <c r="G767" s="101" t="s">
        <v>5593</v>
      </c>
      <c r="H767" s="101">
        <v>1</v>
      </c>
      <c r="I767" s="99">
        <v>41541</v>
      </c>
      <c r="J767" s="100">
        <v>0.60416666666666663</v>
      </c>
      <c r="K767" s="101" t="s">
        <v>5694</v>
      </c>
      <c r="L767" s="98">
        <f t="shared" si="20"/>
        <v>11</v>
      </c>
    </row>
    <row r="768" spans="1:12" x14ac:dyDescent="0.3">
      <c r="A768" s="99">
        <v>41514</v>
      </c>
      <c r="B768" s="100">
        <v>0.58333333333333337</v>
      </c>
      <c r="C768" s="101" t="s">
        <v>1153</v>
      </c>
      <c r="D768" s="99">
        <v>41526</v>
      </c>
      <c r="E768" s="101" t="s">
        <v>51</v>
      </c>
      <c r="F768" s="101" t="s">
        <v>4928</v>
      </c>
      <c r="G768" s="101" t="s">
        <v>1755</v>
      </c>
      <c r="H768" s="101">
        <v>1</v>
      </c>
      <c r="I768" s="99">
        <v>41522</v>
      </c>
      <c r="J768" s="100">
        <v>0.58333333333333337</v>
      </c>
      <c r="K768" s="101" t="s">
        <v>4929</v>
      </c>
      <c r="L768" s="98">
        <f t="shared" si="20"/>
        <v>8</v>
      </c>
    </row>
    <row r="769" spans="1:12" x14ac:dyDescent="0.3">
      <c r="A769" s="99">
        <v>41540</v>
      </c>
      <c r="B769" s="100">
        <v>0.29166666666666669</v>
      </c>
      <c r="C769" s="101" t="s">
        <v>1153</v>
      </c>
      <c r="D769" s="99">
        <v>41549</v>
      </c>
      <c r="E769" s="101" t="s">
        <v>51</v>
      </c>
      <c r="F769" s="101" t="s">
        <v>4928</v>
      </c>
      <c r="G769" s="101" t="s">
        <v>3230</v>
      </c>
      <c r="H769" s="101">
        <v>1</v>
      </c>
      <c r="I769" s="99">
        <v>41544</v>
      </c>
      <c r="J769" s="100">
        <v>0.625</v>
      </c>
      <c r="K769" s="101" t="s">
        <v>5878</v>
      </c>
      <c r="L769" s="98">
        <f t="shared" si="20"/>
        <v>4</v>
      </c>
    </row>
    <row r="770" spans="1:12" x14ac:dyDescent="0.3">
      <c r="A770" s="99">
        <v>41537</v>
      </c>
      <c r="B770" s="100">
        <v>0.93055555555555547</v>
      </c>
      <c r="C770" s="101" t="s">
        <v>1676</v>
      </c>
      <c r="D770" s="101"/>
      <c r="E770" s="101" t="s">
        <v>2657</v>
      </c>
      <c r="F770" s="101" t="s">
        <v>2662</v>
      </c>
      <c r="G770" s="101" t="s">
        <v>5629</v>
      </c>
      <c r="H770" s="101">
        <v>1</v>
      </c>
      <c r="I770" s="99">
        <v>41540</v>
      </c>
      <c r="J770" s="100">
        <v>0.5625</v>
      </c>
      <c r="K770" s="101" t="s">
        <v>5630</v>
      </c>
      <c r="L770" s="98">
        <f t="shared" si="20"/>
        <v>3</v>
      </c>
    </row>
    <row r="771" spans="1:12" x14ac:dyDescent="0.3">
      <c r="A771" s="99">
        <v>41537</v>
      </c>
      <c r="B771" s="100">
        <v>0.93055555555555547</v>
      </c>
      <c r="C771" s="101" t="s">
        <v>1676</v>
      </c>
      <c r="D771" s="101"/>
      <c r="E771" s="101" t="s">
        <v>2657</v>
      </c>
      <c r="F771" s="101" t="s">
        <v>2662</v>
      </c>
      <c r="G771" s="101" t="s">
        <v>5629</v>
      </c>
      <c r="H771" s="101">
        <v>1</v>
      </c>
      <c r="I771" s="99">
        <v>41541</v>
      </c>
      <c r="J771" s="100">
        <v>0.66666666666666663</v>
      </c>
      <c r="K771" s="101" t="s">
        <v>5697</v>
      </c>
      <c r="L771" s="98">
        <f t="shared" si="20"/>
        <v>4</v>
      </c>
    </row>
    <row r="772" spans="1:12" x14ac:dyDescent="0.3">
      <c r="A772" s="99">
        <v>41515</v>
      </c>
      <c r="B772" s="100">
        <v>0.58333333333333337</v>
      </c>
      <c r="C772" s="101" t="s">
        <v>1153</v>
      </c>
      <c r="D772" s="99">
        <v>41519</v>
      </c>
      <c r="E772" s="101" t="s">
        <v>117</v>
      </c>
      <c r="F772" s="101" t="s">
        <v>3285</v>
      </c>
      <c r="G772" s="101" t="s">
        <v>4649</v>
      </c>
      <c r="H772" s="101">
        <v>1</v>
      </c>
      <c r="I772" s="99">
        <v>41516</v>
      </c>
      <c r="J772" s="100">
        <v>0.54166666666666663</v>
      </c>
      <c r="K772" s="101" t="s">
        <v>4661</v>
      </c>
      <c r="L772" s="98">
        <f t="shared" si="20"/>
        <v>1</v>
      </c>
    </row>
    <row r="773" spans="1:12" x14ac:dyDescent="0.3">
      <c r="A773" s="99">
        <v>41542</v>
      </c>
      <c r="B773" s="100">
        <v>0.64374999999999993</v>
      </c>
      <c r="C773" s="101" t="s">
        <v>1676</v>
      </c>
      <c r="D773" s="101"/>
      <c r="E773" s="101" t="s">
        <v>591</v>
      </c>
      <c r="F773" s="101" t="s">
        <v>5760</v>
      </c>
      <c r="G773" s="101" t="s">
        <v>1608</v>
      </c>
      <c r="H773" s="101">
        <v>1</v>
      </c>
      <c r="I773" s="99">
        <v>41542</v>
      </c>
      <c r="J773" s="100">
        <v>0.68055555555555547</v>
      </c>
      <c r="K773" s="101" t="s">
        <v>5762</v>
      </c>
      <c r="L773" s="98">
        <f t="shared" si="20"/>
        <v>0</v>
      </c>
    </row>
    <row r="774" spans="1:12" x14ac:dyDescent="0.3">
      <c r="A774" s="99">
        <v>41542</v>
      </c>
      <c r="B774" s="100">
        <v>0.64374999999999993</v>
      </c>
      <c r="C774" s="101" t="s">
        <v>1676</v>
      </c>
      <c r="D774" s="101"/>
      <c r="E774" s="101" t="s">
        <v>591</v>
      </c>
      <c r="F774" s="101" t="s">
        <v>5760</v>
      </c>
      <c r="G774" s="101" t="s">
        <v>1608</v>
      </c>
      <c r="H774" s="101">
        <v>1</v>
      </c>
      <c r="I774" s="99">
        <v>41542</v>
      </c>
      <c r="J774" s="100">
        <v>0.68055555555555547</v>
      </c>
      <c r="K774" s="101" t="s">
        <v>5761</v>
      </c>
      <c r="L774" s="98">
        <f t="shared" si="20"/>
        <v>0</v>
      </c>
    </row>
    <row r="775" spans="1:12" x14ac:dyDescent="0.3">
      <c r="A775" s="99">
        <v>41533</v>
      </c>
      <c r="B775" s="100">
        <v>0.69236111111111109</v>
      </c>
      <c r="C775" s="101" t="s">
        <v>1676</v>
      </c>
      <c r="D775" s="101"/>
      <c r="E775" s="101" t="s">
        <v>2487</v>
      </c>
      <c r="F775" s="101" t="s">
        <v>5563</v>
      </c>
      <c r="G775" s="101" t="s">
        <v>716</v>
      </c>
      <c r="H775" s="101">
        <v>1</v>
      </c>
      <c r="I775" s="99">
        <v>41537</v>
      </c>
      <c r="J775" s="100">
        <v>0.57222222222222219</v>
      </c>
      <c r="K775" s="101" t="s">
        <v>5565</v>
      </c>
      <c r="L775" s="98">
        <f t="shared" si="20"/>
        <v>4</v>
      </c>
    </row>
    <row r="776" spans="1:12" x14ac:dyDescent="0.3">
      <c r="A776" s="99">
        <v>41533</v>
      </c>
      <c r="B776" s="100">
        <v>0.69236111111111109</v>
      </c>
      <c r="C776" s="101" t="s">
        <v>1676</v>
      </c>
      <c r="D776" s="101"/>
      <c r="E776" s="101" t="s">
        <v>2487</v>
      </c>
      <c r="F776" s="101" t="s">
        <v>5563</v>
      </c>
      <c r="G776" s="101" t="s">
        <v>716</v>
      </c>
      <c r="H776" s="101">
        <v>1</v>
      </c>
      <c r="I776" s="99">
        <v>41537</v>
      </c>
      <c r="J776" s="100">
        <v>0.57222222222222219</v>
      </c>
      <c r="K776" s="101" t="s">
        <v>5564</v>
      </c>
      <c r="L776" s="98">
        <f t="shared" si="20"/>
        <v>4</v>
      </c>
    </row>
    <row r="777" spans="1:12" x14ac:dyDescent="0.3">
      <c r="A777" s="99">
        <v>41528</v>
      </c>
      <c r="B777" s="100">
        <v>0.50347222222222221</v>
      </c>
      <c r="C777" s="101" t="s">
        <v>1676</v>
      </c>
      <c r="D777" s="101"/>
      <c r="E777" s="101" t="s">
        <v>5140</v>
      </c>
      <c r="F777" s="101" t="s">
        <v>5141</v>
      </c>
      <c r="G777" s="101" t="s">
        <v>5142</v>
      </c>
      <c r="H777" s="101">
        <v>1</v>
      </c>
      <c r="I777" s="99">
        <v>41528</v>
      </c>
      <c r="J777" s="100">
        <v>0.67013888888888884</v>
      </c>
      <c r="K777" s="101" t="s">
        <v>5143</v>
      </c>
      <c r="L777" s="98">
        <f t="shared" si="20"/>
        <v>0</v>
      </c>
    </row>
    <row r="778" spans="1:12" x14ac:dyDescent="0.3">
      <c r="A778" s="99">
        <v>41528</v>
      </c>
      <c r="B778" s="100">
        <v>0.75</v>
      </c>
      <c r="C778" s="101" t="s">
        <v>1153</v>
      </c>
      <c r="D778" s="99">
        <v>41531</v>
      </c>
      <c r="E778" s="101" t="s">
        <v>117</v>
      </c>
      <c r="F778" s="101" t="s">
        <v>400</v>
      </c>
      <c r="G778" s="101" t="s">
        <v>5216</v>
      </c>
      <c r="H778" s="101">
        <v>1</v>
      </c>
      <c r="I778" s="99">
        <v>41530</v>
      </c>
      <c r="J778" s="100">
        <v>0.5</v>
      </c>
      <c r="K778" s="101" t="s">
        <v>5217</v>
      </c>
      <c r="L778" s="98">
        <f t="shared" si="20"/>
        <v>2</v>
      </c>
    </row>
    <row r="779" spans="1:12" x14ac:dyDescent="0.3">
      <c r="A779" s="99">
        <v>41530</v>
      </c>
      <c r="B779" s="100">
        <v>0.66666666666666663</v>
      </c>
      <c r="C779" s="101" t="s">
        <v>1676</v>
      </c>
      <c r="D779" s="101"/>
      <c r="E779" s="101" t="s">
        <v>117</v>
      </c>
      <c r="F779" s="101" t="s">
        <v>5275</v>
      </c>
      <c r="G779" s="101" t="s">
        <v>2812</v>
      </c>
      <c r="H779" s="101">
        <v>1</v>
      </c>
      <c r="I779" s="99">
        <v>41530</v>
      </c>
      <c r="J779" s="101"/>
      <c r="K779" s="101" t="s">
        <v>5276</v>
      </c>
      <c r="L779" s="98">
        <f t="shared" si="20"/>
        <v>0</v>
      </c>
    </row>
    <row r="780" spans="1:12" x14ac:dyDescent="0.3">
      <c r="A780" s="99">
        <v>41541</v>
      </c>
      <c r="B780" s="100">
        <v>0.52916666666666667</v>
      </c>
      <c r="C780" s="101" t="s">
        <v>1676</v>
      </c>
      <c r="D780" s="101"/>
      <c r="E780" s="101" t="s">
        <v>2657</v>
      </c>
      <c r="F780" s="101" t="s">
        <v>801</v>
      </c>
      <c r="G780" s="101" t="s">
        <v>5632</v>
      </c>
      <c r="H780" s="101">
        <v>1</v>
      </c>
      <c r="I780" s="99">
        <v>41542</v>
      </c>
      <c r="J780" s="100">
        <v>0.52986111111111112</v>
      </c>
      <c r="K780" s="101" t="s">
        <v>5738</v>
      </c>
      <c r="L780" s="98">
        <f t="shared" si="20"/>
        <v>1</v>
      </c>
    </row>
    <row r="781" spans="1:12" x14ac:dyDescent="0.3">
      <c r="A781" s="99">
        <v>41539</v>
      </c>
      <c r="B781" s="100">
        <v>0.6875</v>
      </c>
      <c r="C781" s="101" t="s">
        <v>1676</v>
      </c>
      <c r="D781" s="101"/>
      <c r="E781" s="101" t="s">
        <v>2657</v>
      </c>
      <c r="F781" s="101" t="s">
        <v>801</v>
      </c>
      <c r="G781" s="101" t="s">
        <v>5632</v>
      </c>
      <c r="H781" s="101">
        <v>1</v>
      </c>
      <c r="I781" s="99">
        <v>41540</v>
      </c>
      <c r="J781" s="100">
        <v>0.56944444444444442</v>
      </c>
      <c r="K781" s="101" t="s">
        <v>5633</v>
      </c>
      <c r="L781" s="98">
        <f t="shared" si="20"/>
        <v>1</v>
      </c>
    </row>
    <row r="782" spans="1:12" x14ac:dyDescent="0.3">
      <c r="A782" s="99">
        <v>41541</v>
      </c>
      <c r="B782" s="100">
        <v>0.52916666666666667</v>
      </c>
      <c r="C782" s="101" t="s">
        <v>1676</v>
      </c>
      <c r="D782" s="101"/>
      <c r="E782" s="101" t="s">
        <v>2657</v>
      </c>
      <c r="F782" s="101" t="s">
        <v>801</v>
      </c>
      <c r="G782" s="101" t="s">
        <v>5632</v>
      </c>
      <c r="H782" s="101">
        <v>1</v>
      </c>
      <c r="I782" s="99">
        <v>41544</v>
      </c>
      <c r="J782" s="100">
        <v>0.625</v>
      </c>
      <c r="K782" s="101" t="s">
        <v>5885</v>
      </c>
      <c r="L782" s="98">
        <f t="shared" si="20"/>
        <v>3</v>
      </c>
    </row>
    <row r="783" spans="1:12" x14ac:dyDescent="0.3">
      <c r="A783" s="99">
        <v>41541</v>
      </c>
      <c r="B783" s="100">
        <v>0.44930555555555557</v>
      </c>
      <c r="C783" s="101" t="s">
        <v>1676</v>
      </c>
      <c r="D783" s="101"/>
      <c r="E783" s="101" t="s">
        <v>2657</v>
      </c>
      <c r="F783" s="101" t="s">
        <v>801</v>
      </c>
      <c r="G783" s="101" t="s">
        <v>5632</v>
      </c>
      <c r="H783" s="101">
        <v>1</v>
      </c>
      <c r="I783" s="99">
        <v>41541</v>
      </c>
      <c r="J783" s="100">
        <v>0.625</v>
      </c>
      <c r="K783" s="101" t="s">
        <v>5695</v>
      </c>
      <c r="L783" s="98">
        <f t="shared" si="20"/>
        <v>0</v>
      </c>
    </row>
    <row r="784" spans="1:12" x14ac:dyDescent="0.3">
      <c r="A784" s="99">
        <v>41541</v>
      </c>
      <c r="B784" s="100">
        <v>0.52916666666666667</v>
      </c>
      <c r="C784" s="101" t="s">
        <v>1676</v>
      </c>
      <c r="D784" s="101"/>
      <c r="E784" s="101" t="s">
        <v>2657</v>
      </c>
      <c r="F784" s="101" t="s">
        <v>801</v>
      </c>
      <c r="G784" s="101" t="s">
        <v>5632</v>
      </c>
      <c r="H784" s="101">
        <v>1</v>
      </c>
      <c r="I784" s="99">
        <v>41549</v>
      </c>
      <c r="J784" s="100">
        <v>0.53472222222222221</v>
      </c>
      <c r="K784" s="101" t="s">
        <v>6019</v>
      </c>
      <c r="L784" s="98">
        <f t="shared" si="20"/>
        <v>8</v>
      </c>
    </row>
    <row r="785" spans="1:12" x14ac:dyDescent="0.3">
      <c r="A785" s="99">
        <v>41499</v>
      </c>
      <c r="B785" s="100">
        <v>0.61388888888888882</v>
      </c>
      <c r="C785" s="101" t="s">
        <v>1153</v>
      </c>
      <c r="D785" s="99">
        <v>41521</v>
      </c>
      <c r="E785" s="101" t="s">
        <v>117</v>
      </c>
      <c r="F785" s="101" t="s">
        <v>726</v>
      </c>
      <c r="G785" s="101" t="s">
        <v>4774</v>
      </c>
      <c r="H785" s="101">
        <v>1</v>
      </c>
      <c r="I785" s="99">
        <v>41520</v>
      </c>
      <c r="J785" s="100">
        <v>0.44513888888888892</v>
      </c>
      <c r="K785" s="101" t="s">
        <v>4775</v>
      </c>
      <c r="L785" s="98">
        <f t="shared" si="20"/>
        <v>21</v>
      </c>
    </row>
    <row r="786" spans="1:12" x14ac:dyDescent="0.3">
      <c r="A786" s="99">
        <v>41516</v>
      </c>
      <c r="B786" s="100">
        <v>0.76041666666666663</v>
      </c>
      <c r="C786" s="101" t="s">
        <v>1153</v>
      </c>
      <c r="D786" s="99">
        <v>41537</v>
      </c>
      <c r="E786" s="101" t="s">
        <v>117</v>
      </c>
      <c r="F786" s="101" t="s">
        <v>726</v>
      </c>
      <c r="G786" s="101" t="s">
        <v>4774</v>
      </c>
      <c r="H786" s="101">
        <v>1</v>
      </c>
      <c r="I786" s="99">
        <v>41537</v>
      </c>
      <c r="J786" s="100">
        <v>0.47222222222222227</v>
      </c>
      <c r="K786" s="101" t="s">
        <v>5540</v>
      </c>
      <c r="L786" s="98">
        <f t="shared" si="20"/>
        <v>21</v>
      </c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2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2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2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2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2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2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2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2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2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2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2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2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2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2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2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2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2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2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2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2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2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2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2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2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2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2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2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2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2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2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2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2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2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2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2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2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2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2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2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2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2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2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2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2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2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2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2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2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2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2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2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2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2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2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2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2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2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2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2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2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2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2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2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2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2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2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2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2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2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2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2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2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2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2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2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2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2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2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2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2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2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2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2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2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2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2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2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2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2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2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2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2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2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2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2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2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2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2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2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2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2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2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2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2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2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2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2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2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2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2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2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2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2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2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2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2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2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2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2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2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2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2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2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2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2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2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2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2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2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2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2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2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2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2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2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2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2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2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2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2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2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2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2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2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2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2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2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2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2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2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2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2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2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2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2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2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2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2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2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2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2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2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2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2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2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2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2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2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2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2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2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2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2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2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2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2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2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2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2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2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2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2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2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2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2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2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2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2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2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2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2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2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2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2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2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2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2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2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2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2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2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2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2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2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2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2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2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2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2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2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2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2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2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2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2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2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2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2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2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2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2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2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2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2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2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2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2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2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2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2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2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2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2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2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2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2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2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2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2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2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2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2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2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2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2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2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2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2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2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2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2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2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2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2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2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2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2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2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2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2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2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2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2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2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2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2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2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2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2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2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2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2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2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2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2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2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2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2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2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2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2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2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2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2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2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2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2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2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2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2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2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2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2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2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2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2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2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2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2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2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2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2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2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2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2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2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2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2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2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2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2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2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2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2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2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2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2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2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2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2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2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2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2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2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2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2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2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2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2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2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2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2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2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2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2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25"/>
        <v>0</v>
      </c>
    </row>
  </sheetData>
  <sortState ref="A3:M1124">
    <sortCondition ref="F2"/>
  </sortState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MARCO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RELATORIO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Araujo de Almeida Nascimento</dc:creator>
  <cp:lastModifiedBy>Fabrício Teixeira</cp:lastModifiedBy>
  <cp:lastPrinted>2013-11-27T21:37:14Z</cp:lastPrinted>
  <dcterms:created xsi:type="dcterms:W3CDTF">2012-12-12T12:54:09Z</dcterms:created>
  <dcterms:modified xsi:type="dcterms:W3CDTF">2014-01-15T23:45:50Z</dcterms:modified>
</cp:coreProperties>
</file>