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icular\Desktop\Facul\Gestão e Governança da Tecnologia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21" i="1"/>
  <c r="M20" i="1"/>
  <c r="L20" i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/>
  <c r="L12" i="1"/>
  <c r="M12" i="1" s="1"/>
  <c r="L11" i="1"/>
  <c r="M11" i="1"/>
  <c r="M8" i="1"/>
  <c r="M9" i="1"/>
  <c r="M10" i="1"/>
  <c r="M7" i="1"/>
  <c r="L8" i="1"/>
  <c r="L9" i="1"/>
  <c r="L10" i="1"/>
  <c r="L7" i="1"/>
</calcChain>
</file>

<file path=xl/sharedStrings.xml><?xml version="1.0" encoding="utf-8"?>
<sst xmlns="http://schemas.openxmlformats.org/spreadsheetml/2006/main" count="121" uniqueCount="66">
  <si>
    <t>Categoria</t>
  </si>
  <si>
    <t>Sub/Categoria</t>
  </si>
  <si>
    <t>Requisição/Incidente</t>
  </si>
  <si>
    <t>Item</t>
  </si>
  <si>
    <t>Tipo Atendimento</t>
  </si>
  <si>
    <t>Complexidade</t>
  </si>
  <si>
    <t>Prioridade</t>
  </si>
  <si>
    <t>Prazo</t>
  </si>
  <si>
    <t>Chegada</t>
  </si>
  <si>
    <t>Solução</t>
  </si>
  <si>
    <t>Pontuação</t>
  </si>
  <si>
    <t>Quantidade/Mês</t>
  </si>
  <si>
    <t>Pontuação/Mês</t>
  </si>
  <si>
    <t>Custos</t>
  </si>
  <si>
    <t>Configurações de acesso e usuário</t>
  </si>
  <si>
    <t>Requisição de Serviço ou Incidente</t>
  </si>
  <si>
    <t>- Configurações de Acesso e permisão</t>
  </si>
  <si>
    <t>- Configuração de moldem, periféricos, ferramentas para acesso a rede Wireless</t>
  </si>
  <si>
    <t>- Suporte a problemas de acesso que os usuários possam encontrar</t>
  </si>
  <si>
    <t>- Tratamento de falhas ou qualquer coisa relacionada que os os usuários possam encontrar</t>
  </si>
  <si>
    <t>Remoto</t>
  </si>
  <si>
    <t>Presencial</t>
  </si>
  <si>
    <t>Remoto ou presencial</t>
  </si>
  <si>
    <t>Média</t>
  </si>
  <si>
    <t>Baixa</t>
  </si>
  <si>
    <t>Remoto ou Presencial</t>
  </si>
  <si>
    <t>Alta</t>
  </si>
  <si>
    <t>Normal</t>
  </si>
  <si>
    <t>Muito Alta</t>
  </si>
  <si>
    <t>Data Solicitação</t>
  </si>
  <si>
    <t xml:space="preserve">3 dias </t>
  </si>
  <si>
    <t>Prazo de 3 de acordo com data de solicitação</t>
  </si>
  <si>
    <t>Prazo de 3 a 5 dias úteis de acordo com data de solicitação</t>
  </si>
  <si>
    <t>3 a 5 dias</t>
  </si>
  <si>
    <t>Contratação ou Data Solicitação</t>
  </si>
  <si>
    <t>Infraestrutura e Redes</t>
  </si>
  <si>
    <t>Atendimento</t>
  </si>
  <si>
    <t>Fornecimento de informações e esclarecimento de dúvidas</t>
  </si>
  <si>
    <t>Requisição de Serviço</t>
  </si>
  <si>
    <t>Esclarecimento de dúvidas com relação a uso e confioguração de sistema</t>
  </si>
  <si>
    <t>Apoio a utilização, identificação e solução a problemas de uso (help desk)</t>
  </si>
  <si>
    <t>Backup</t>
  </si>
  <si>
    <t>Segurança do Sistema</t>
  </si>
  <si>
    <t>Backups de dados  quando solicitado e diáriamente</t>
  </si>
  <si>
    <t>Restauração de Dados quando solicitado</t>
  </si>
  <si>
    <t>Negociação</t>
  </si>
  <si>
    <t>Data de Solicitação</t>
  </si>
  <si>
    <t>Horário combinado</t>
  </si>
  <si>
    <t>1 dia útil</t>
  </si>
  <si>
    <t>Software</t>
  </si>
  <si>
    <t>Manutenção preventiva</t>
  </si>
  <si>
    <t>Manutenção corretiva</t>
  </si>
  <si>
    <t xml:space="preserve">Atualização </t>
  </si>
  <si>
    <t xml:space="preserve">Implementação de funcionalidade </t>
  </si>
  <si>
    <t>Teste de usuabilidade</t>
  </si>
  <si>
    <t>Correção de Falhas</t>
  </si>
  <si>
    <t>Média ou Alta</t>
  </si>
  <si>
    <t>Negociação ou Data de Solicitação</t>
  </si>
  <si>
    <t>Relativo</t>
  </si>
  <si>
    <t>Instalação e Configuração do sistema/ Manutenção</t>
  </si>
  <si>
    <t>Hadware</t>
  </si>
  <si>
    <t>Suporte e esclarecimento de dúvidas</t>
  </si>
  <si>
    <t xml:space="preserve">Análise de requisitos de Hardware para instalação e utilização </t>
  </si>
  <si>
    <t xml:space="preserve">Negociação </t>
  </si>
  <si>
    <t>Sprint 3</t>
  </si>
  <si>
    <t>Catálogo de Serviços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</si>
</sst>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70" zoomScaleNormal="70" workbookViewId="0">
      <selection activeCell="E4" sqref="E4"/>
    </sheetView>
  </sheetViews>
  <sheetFormatPr defaultRowHeight="15" x14ac:dyDescent="0.25"/>
  <cols>
    <col min="1" max="1" width="15.28515625" style="2" customWidth="1"/>
    <col min="2" max="2" width="16" style="2" customWidth="1"/>
    <col min="3" max="3" width="23.140625" style="2" customWidth="1"/>
    <col min="4" max="4" width="40.7109375" style="3" bestFit="1" customWidth="1"/>
    <col min="5" max="5" width="23.85546875" style="2" customWidth="1"/>
    <col min="6" max="6" width="16.7109375" style="2" customWidth="1"/>
    <col min="7" max="7" width="13" style="2" customWidth="1"/>
    <col min="8" max="8" width="24" style="2" bestFit="1" customWidth="1"/>
    <col min="9" max="9" width="25.7109375" style="2" customWidth="1"/>
    <col min="10" max="10" width="13.28515625" style="2" customWidth="1"/>
    <col min="11" max="11" width="24" style="2" customWidth="1"/>
    <col min="12" max="12" width="20.7109375" style="2" customWidth="1"/>
    <col min="13" max="13" width="14.140625" style="4" customWidth="1"/>
    <col min="14" max="16384" width="9.140625" style="2"/>
  </cols>
  <sheetData>
    <row r="1" spans="1:13" x14ac:dyDescent="0.25">
      <c r="A1" s="1"/>
    </row>
    <row r="2" spans="1:13" x14ac:dyDescent="0.25">
      <c r="B2" s="47" t="s">
        <v>64</v>
      </c>
      <c r="C2" s="48"/>
      <c r="D2" s="49"/>
      <c r="F2" s="47" t="s">
        <v>65</v>
      </c>
      <c r="G2" s="48"/>
      <c r="H2" s="48"/>
      <c r="I2" s="48"/>
      <c r="J2" s="48"/>
      <c r="K2" s="49"/>
    </row>
    <row r="3" spans="1:13" x14ac:dyDescent="0.25">
      <c r="B3" s="50"/>
      <c r="C3" s="51"/>
      <c r="D3" s="52"/>
      <c r="F3" s="50"/>
      <c r="G3" s="51"/>
      <c r="H3" s="51"/>
      <c r="I3" s="51"/>
      <c r="J3" s="51"/>
      <c r="K3" s="52"/>
    </row>
    <row r="5" spans="1:13" s="1" customFormat="1" ht="21.75" customHeight="1" x14ac:dyDescent="0.25">
      <c r="A5" s="40" t="s">
        <v>0</v>
      </c>
      <c r="B5" s="40" t="s">
        <v>1</v>
      </c>
      <c r="C5" s="40" t="s">
        <v>2</v>
      </c>
      <c r="D5" s="41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0"/>
      <c r="J5" s="40" t="s">
        <v>10</v>
      </c>
      <c r="K5" s="40" t="s">
        <v>11</v>
      </c>
      <c r="L5" s="40" t="s">
        <v>12</v>
      </c>
      <c r="M5" s="42" t="s">
        <v>13</v>
      </c>
    </row>
    <row r="6" spans="1:13" s="1" customFormat="1" ht="20.25" customHeight="1" x14ac:dyDescent="0.25">
      <c r="A6" s="43"/>
      <c r="B6" s="43"/>
      <c r="C6" s="43"/>
      <c r="D6" s="44"/>
      <c r="E6" s="43"/>
      <c r="F6" s="43"/>
      <c r="G6" s="43"/>
      <c r="H6" s="45" t="s">
        <v>8</v>
      </c>
      <c r="I6" s="45" t="s">
        <v>9</v>
      </c>
      <c r="J6" s="43"/>
      <c r="K6" s="43"/>
      <c r="L6" s="43"/>
      <c r="M6" s="46"/>
    </row>
    <row r="7" spans="1:13" ht="52.5" customHeight="1" x14ac:dyDescent="0.25">
      <c r="A7" s="9" t="s">
        <v>35</v>
      </c>
      <c r="B7" s="9" t="s">
        <v>14</v>
      </c>
      <c r="C7" s="9" t="s">
        <v>15</v>
      </c>
      <c r="D7" s="17" t="s">
        <v>16</v>
      </c>
      <c r="E7" s="24" t="s">
        <v>20</v>
      </c>
      <c r="F7" s="30" t="s">
        <v>24</v>
      </c>
      <c r="G7" s="30" t="s">
        <v>27</v>
      </c>
      <c r="H7" s="24" t="s">
        <v>29</v>
      </c>
      <c r="I7" s="29" t="s">
        <v>32</v>
      </c>
      <c r="J7" s="24">
        <v>2</v>
      </c>
      <c r="K7" s="24">
        <v>80</v>
      </c>
      <c r="L7" s="24">
        <f>K7*J7</f>
        <v>160</v>
      </c>
      <c r="M7" s="5">
        <f>L7</f>
        <v>160</v>
      </c>
    </row>
    <row r="8" spans="1:13" ht="39.75" customHeight="1" x14ac:dyDescent="0.25">
      <c r="A8" s="10"/>
      <c r="B8" s="10"/>
      <c r="C8" s="10"/>
      <c r="D8" s="18" t="s">
        <v>17</v>
      </c>
      <c r="E8" s="25" t="s">
        <v>21</v>
      </c>
      <c r="F8" s="37" t="s">
        <v>26</v>
      </c>
      <c r="G8" s="37" t="s">
        <v>28</v>
      </c>
      <c r="H8" s="27" t="s">
        <v>34</v>
      </c>
      <c r="I8" s="27" t="s">
        <v>30</v>
      </c>
      <c r="J8" s="25">
        <v>6</v>
      </c>
      <c r="K8" s="25">
        <v>120</v>
      </c>
      <c r="L8" s="25">
        <f t="shared" ref="L8:L21" si="0">K8*J8</f>
        <v>720</v>
      </c>
      <c r="M8" s="6">
        <f t="shared" ref="M8:M21" si="1">L8</f>
        <v>720</v>
      </c>
    </row>
    <row r="9" spans="1:13" ht="36.75" customHeight="1" x14ac:dyDescent="0.25">
      <c r="A9" s="10"/>
      <c r="B9" s="10"/>
      <c r="C9" s="10"/>
      <c r="D9" s="18" t="s">
        <v>18</v>
      </c>
      <c r="E9" s="25" t="s">
        <v>25</v>
      </c>
      <c r="F9" s="32" t="s">
        <v>23</v>
      </c>
      <c r="G9" s="32" t="s">
        <v>26</v>
      </c>
      <c r="H9" s="25" t="s">
        <v>29</v>
      </c>
      <c r="I9" s="25" t="s">
        <v>33</v>
      </c>
      <c r="J9" s="25">
        <v>11</v>
      </c>
      <c r="K9" s="25">
        <v>20</v>
      </c>
      <c r="L9" s="25">
        <f t="shared" si="0"/>
        <v>220</v>
      </c>
      <c r="M9" s="6">
        <f t="shared" si="1"/>
        <v>220</v>
      </c>
    </row>
    <row r="10" spans="1:13" ht="48" customHeight="1" x14ac:dyDescent="0.25">
      <c r="A10" s="11"/>
      <c r="B10" s="11"/>
      <c r="C10" s="11"/>
      <c r="D10" s="19" t="s">
        <v>19</v>
      </c>
      <c r="E10" s="26" t="s">
        <v>22</v>
      </c>
      <c r="F10" s="33" t="s">
        <v>23</v>
      </c>
      <c r="G10" s="33" t="s">
        <v>26</v>
      </c>
      <c r="H10" s="25" t="s">
        <v>29</v>
      </c>
      <c r="I10" s="27" t="s">
        <v>31</v>
      </c>
      <c r="J10" s="26">
        <v>10</v>
      </c>
      <c r="K10" s="26">
        <v>50</v>
      </c>
      <c r="L10" s="26">
        <f t="shared" si="0"/>
        <v>500</v>
      </c>
      <c r="M10" s="7">
        <f t="shared" si="1"/>
        <v>500</v>
      </c>
    </row>
    <row r="11" spans="1:13" ht="75" customHeight="1" x14ac:dyDescent="0.25">
      <c r="A11" s="12" t="s">
        <v>36</v>
      </c>
      <c r="B11" s="9" t="s">
        <v>37</v>
      </c>
      <c r="C11" s="12" t="s">
        <v>38</v>
      </c>
      <c r="D11" s="17" t="s">
        <v>39</v>
      </c>
      <c r="E11" s="24" t="s">
        <v>20</v>
      </c>
      <c r="F11" s="30" t="s">
        <v>24</v>
      </c>
      <c r="G11" s="30" t="s">
        <v>27</v>
      </c>
      <c r="H11" s="24" t="s">
        <v>29</v>
      </c>
      <c r="I11" s="29" t="s">
        <v>32</v>
      </c>
      <c r="J11" s="24">
        <v>15</v>
      </c>
      <c r="K11" s="24">
        <v>3</v>
      </c>
      <c r="L11" s="24">
        <f t="shared" si="0"/>
        <v>45</v>
      </c>
      <c r="M11" s="5">
        <f t="shared" si="1"/>
        <v>45</v>
      </c>
    </row>
    <row r="12" spans="1:13" ht="57.75" customHeight="1" x14ac:dyDescent="0.25">
      <c r="A12" s="13"/>
      <c r="B12" s="11"/>
      <c r="C12" s="13"/>
      <c r="D12" s="19" t="s">
        <v>40</v>
      </c>
      <c r="E12" s="26" t="s">
        <v>20</v>
      </c>
      <c r="F12" s="31" t="s">
        <v>24</v>
      </c>
      <c r="G12" s="31" t="s">
        <v>27</v>
      </c>
      <c r="H12" s="26" t="s">
        <v>29</v>
      </c>
      <c r="I12" s="28" t="s">
        <v>32</v>
      </c>
      <c r="J12" s="26">
        <v>26</v>
      </c>
      <c r="K12" s="26">
        <v>4</v>
      </c>
      <c r="L12" s="26">
        <f t="shared" si="0"/>
        <v>104</v>
      </c>
      <c r="M12" s="7">
        <f t="shared" si="1"/>
        <v>104</v>
      </c>
    </row>
    <row r="13" spans="1:13" ht="43.5" customHeight="1" x14ac:dyDescent="0.25">
      <c r="A13" s="12" t="s">
        <v>41</v>
      </c>
      <c r="B13" s="9" t="s">
        <v>42</v>
      </c>
      <c r="C13" s="9" t="s">
        <v>15</v>
      </c>
      <c r="D13" s="17" t="s">
        <v>43</v>
      </c>
      <c r="E13" s="24" t="s">
        <v>20</v>
      </c>
      <c r="F13" s="34" t="s">
        <v>23</v>
      </c>
      <c r="G13" s="34" t="s">
        <v>26</v>
      </c>
      <c r="H13" s="24" t="s">
        <v>45</v>
      </c>
      <c r="I13" s="24" t="s">
        <v>47</v>
      </c>
      <c r="J13" s="24">
        <v>30</v>
      </c>
      <c r="K13" s="24">
        <v>15</v>
      </c>
      <c r="L13" s="24">
        <f t="shared" si="0"/>
        <v>450</v>
      </c>
      <c r="M13" s="5">
        <f t="shared" si="1"/>
        <v>450</v>
      </c>
    </row>
    <row r="14" spans="1:13" ht="39.75" customHeight="1" x14ac:dyDescent="0.25">
      <c r="A14" s="13"/>
      <c r="B14" s="11"/>
      <c r="C14" s="11"/>
      <c r="D14" s="19" t="s">
        <v>44</v>
      </c>
      <c r="E14" s="26" t="s">
        <v>20</v>
      </c>
      <c r="F14" s="33" t="s">
        <v>23</v>
      </c>
      <c r="G14" s="33" t="s">
        <v>26</v>
      </c>
      <c r="H14" s="28" t="s">
        <v>46</v>
      </c>
      <c r="I14" s="26" t="s">
        <v>48</v>
      </c>
      <c r="J14" s="26">
        <v>2</v>
      </c>
      <c r="K14" s="26">
        <v>20</v>
      </c>
      <c r="L14" s="26">
        <f t="shared" si="0"/>
        <v>40</v>
      </c>
      <c r="M14" s="7">
        <f t="shared" si="1"/>
        <v>40</v>
      </c>
    </row>
    <row r="15" spans="1:13" ht="60" customHeight="1" x14ac:dyDescent="0.25">
      <c r="A15" s="12" t="s">
        <v>49</v>
      </c>
      <c r="B15" s="9" t="s">
        <v>59</v>
      </c>
      <c r="C15" s="9" t="s">
        <v>15</v>
      </c>
      <c r="D15" s="20" t="s">
        <v>50</v>
      </c>
      <c r="E15" s="24" t="s">
        <v>22</v>
      </c>
      <c r="F15" s="34" t="s">
        <v>23</v>
      </c>
      <c r="G15" s="30" t="s">
        <v>27</v>
      </c>
      <c r="H15" s="29" t="s">
        <v>57</v>
      </c>
      <c r="I15" s="24" t="s">
        <v>58</v>
      </c>
      <c r="J15" s="24">
        <v>4</v>
      </c>
      <c r="K15" s="24">
        <v>23</v>
      </c>
      <c r="L15" s="24">
        <f t="shared" si="0"/>
        <v>92</v>
      </c>
      <c r="M15" s="5">
        <f t="shared" si="1"/>
        <v>92</v>
      </c>
    </row>
    <row r="16" spans="1:13" ht="30" x14ac:dyDescent="0.25">
      <c r="A16" s="14"/>
      <c r="B16" s="10"/>
      <c r="C16" s="10"/>
      <c r="D16" s="21" t="s">
        <v>51</v>
      </c>
      <c r="E16" s="25" t="s">
        <v>22</v>
      </c>
      <c r="F16" s="32" t="s">
        <v>23</v>
      </c>
      <c r="G16" s="36" t="s">
        <v>27</v>
      </c>
      <c r="H16" s="27" t="s">
        <v>57</v>
      </c>
      <c r="I16" s="25" t="s">
        <v>58</v>
      </c>
      <c r="J16" s="25">
        <v>2</v>
      </c>
      <c r="K16" s="25">
        <v>14</v>
      </c>
      <c r="L16" s="25">
        <f t="shared" si="0"/>
        <v>28</v>
      </c>
      <c r="M16" s="6">
        <f t="shared" si="1"/>
        <v>28</v>
      </c>
    </row>
    <row r="17" spans="1:13" ht="30" x14ac:dyDescent="0.25">
      <c r="A17" s="14"/>
      <c r="B17" s="10"/>
      <c r="C17" s="10"/>
      <c r="D17" s="21" t="s">
        <v>52</v>
      </c>
      <c r="E17" s="25" t="s">
        <v>22</v>
      </c>
      <c r="F17" s="32" t="s">
        <v>23</v>
      </c>
      <c r="G17" s="36" t="s">
        <v>27</v>
      </c>
      <c r="H17" s="27" t="s">
        <v>57</v>
      </c>
      <c r="I17" s="25" t="s">
        <v>58</v>
      </c>
      <c r="J17" s="25">
        <v>6</v>
      </c>
      <c r="K17" s="25">
        <v>12</v>
      </c>
      <c r="L17" s="25">
        <f t="shared" si="0"/>
        <v>72</v>
      </c>
      <c r="M17" s="6">
        <f t="shared" si="1"/>
        <v>72</v>
      </c>
    </row>
    <row r="18" spans="1:13" ht="30" x14ac:dyDescent="0.25">
      <c r="A18" s="14"/>
      <c r="B18" s="10"/>
      <c r="C18" s="10"/>
      <c r="D18" s="21" t="s">
        <v>53</v>
      </c>
      <c r="E18" s="25" t="s">
        <v>22</v>
      </c>
      <c r="F18" s="32" t="s">
        <v>26</v>
      </c>
      <c r="G18" s="36" t="s">
        <v>27</v>
      </c>
      <c r="H18" s="27" t="s">
        <v>57</v>
      </c>
      <c r="I18" s="25" t="s">
        <v>58</v>
      </c>
      <c r="J18" s="25">
        <v>4</v>
      </c>
      <c r="K18" s="25">
        <v>156</v>
      </c>
      <c r="L18" s="25">
        <f t="shared" si="0"/>
        <v>624</v>
      </c>
      <c r="M18" s="6">
        <f t="shared" si="1"/>
        <v>624</v>
      </c>
    </row>
    <row r="19" spans="1:13" ht="30.75" customHeight="1" x14ac:dyDescent="0.25">
      <c r="A19" s="14"/>
      <c r="B19" s="10"/>
      <c r="C19" s="10"/>
      <c r="D19" s="21" t="s">
        <v>54</v>
      </c>
      <c r="E19" s="25" t="s">
        <v>22</v>
      </c>
      <c r="F19" s="32" t="s">
        <v>23</v>
      </c>
      <c r="G19" s="36" t="s">
        <v>27</v>
      </c>
      <c r="H19" s="27" t="s">
        <v>57</v>
      </c>
      <c r="I19" s="25" t="s">
        <v>58</v>
      </c>
      <c r="J19" s="25">
        <v>5</v>
      </c>
      <c r="K19" s="25">
        <v>10</v>
      </c>
      <c r="L19" s="25">
        <f t="shared" si="0"/>
        <v>50</v>
      </c>
      <c r="M19" s="6">
        <f t="shared" si="1"/>
        <v>50</v>
      </c>
    </row>
    <row r="20" spans="1:13" ht="36.75" customHeight="1" x14ac:dyDescent="0.25">
      <c r="A20" s="13"/>
      <c r="B20" s="11"/>
      <c r="C20" s="11"/>
      <c r="D20" s="22" t="s">
        <v>55</v>
      </c>
      <c r="E20" s="26" t="s">
        <v>22</v>
      </c>
      <c r="F20" s="38" t="s">
        <v>56</v>
      </c>
      <c r="G20" s="31" t="s">
        <v>27</v>
      </c>
      <c r="H20" s="28" t="s">
        <v>57</v>
      </c>
      <c r="I20" s="26" t="s">
        <v>33</v>
      </c>
      <c r="J20" s="26">
        <v>7</v>
      </c>
      <c r="K20" s="26">
        <v>1</v>
      </c>
      <c r="L20" s="26">
        <f t="shared" si="0"/>
        <v>7</v>
      </c>
      <c r="M20" s="7">
        <f t="shared" si="1"/>
        <v>7</v>
      </c>
    </row>
    <row r="21" spans="1:13" ht="67.5" customHeight="1" x14ac:dyDescent="0.25">
      <c r="A21" s="15" t="s">
        <v>60</v>
      </c>
      <c r="B21" s="16" t="s">
        <v>61</v>
      </c>
      <c r="C21" s="15" t="s">
        <v>38</v>
      </c>
      <c r="D21" s="23" t="s">
        <v>62</v>
      </c>
      <c r="E21" s="15" t="s">
        <v>25</v>
      </c>
      <c r="F21" s="35" t="s">
        <v>23</v>
      </c>
      <c r="G21" s="39" t="s">
        <v>27</v>
      </c>
      <c r="H21" s="15" t="s">
        <v>63</v>
      </c>
      <c r="I21" s="15" t="s">
        <v>58</v>
      </c>
      <c r="J21" s="15">
        <v>2</v>
      </c>
      <c r="K21" s="15">
        <v>13</v>
      </c>
      <c r="L21" s="15">
        <f t="shared" si="0"/>
        <v>26</v>
      </c>
      <c r="M21" s="8">
        <f t="shared" si="1"/>
        <v>26</v>
      </c>
    </row>
  </sheetData>
  <mergeCells count="26">
    <mergeCell ref="B2:D3"/>
    <mergeCell ref="F2:K3"/>
    <mergeCell ref="A11:A12"/>
    <mergeCell ref="B11:B12"/>
    <mergeCell ref="C11:C12"/>
    <mergeCell ref="A13:A14"/>
    <mergeCell ref="B13:B14"/>
    <mergeCell ref="C13:C14"/>
    <mergeCell ref="A15:A20"/>
    <mergeCell ref="B15:B20"/>
    <mergeCell ref="C15:C20"/>
    <mergeCell ref="J5:J6"/>
    <mergeCell ref="K5:K6"/>
    <mergeCell ref="L5:L6"/>
    <mergeCell ref="M5:M6"/>
    <mergeCell ref="A7:A10"/>
    <mergeCell ref="B7:B10"/>
    <mergeCell ref="C7:C10"/>
    <mergeCell ref="H5:I5"/>
    <mergeCell ref="A5:A6"/>
    <mergeCell ref="B5:B6"/>
    <mergeCell ref="C5:C6"/>
    <mergeCell ref="D5:D6"/>
    <mergeCell ref="E5:E6"/>
    <mergeCell ref="F5:F6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2021-11-03T13:43:37Z</dcterms:created>
  <dcterms:modified xsi:type="dcterms:W3CDTF">2021-11-03T15:48:08Z</dcterms:modified>
</cp:coreProperties>
</file>