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PM-Geomechanics\tests\contact\"/>
    </mc:Choice>
  </mc:AlternateContent>
  <xr:revisionPtr revIDLastSave="0" documentId="13_ncr:1_{5703B42F-1680-4833-A6D0-2DA11B031D76}" xr6:coauthVersionLast="47" xr6:coauthVersionMax="47" xr10:uidLastSave="{00000000-0000-0000-0000-000000000000}"/>
  <bookViews>
    <workbookView xWindow="-120" yWindow="-120" windowWidth="29040" windowHeight="15840" xr2:uid="{1F5F66C2-20FC-4F4C-9194-CC185939D3B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O11" i="1"/>
  <c r="N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0" i="1"/>
</calcChain>
</file>

<file path=xl/sharedStrings.xml><?xml version="1.0" encoding="utf-8"?>
<sst xmlns="http://schemas.openxmlformats.org/spreadsheetml/2006/main" count="26" uniqueCount="9">
  <si>
    <t>gx</t>
  </si>
  <si>
    <t>gz</t>
  </si>
  <si>
    <t>t</t>
  </si>
  <si>
    <t>d</t>
  </si>
  <si>
    <t>v</t>
  </si>
  <si>
    <t>MPM</t>
  </si>
  <si>
    <t>ANALÍTICO</t>
  </si>
  <si>
    <t>mi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</si>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</sst>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Deslocamento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120716853771694"/>
          <c:y val="0.17171296296296296"/>
          <c:w val="0.80264215350352142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v>μ = 0.1 - MPM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Planilha1!$E$10:$E$60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Planilha1!$F$10:$F$60</c:f>
              <c:numCache>
                <c:formatCode>General</c:formatCode>
                <c:ptCount val="51"/>
                <c:pt idx="0">
                  <c:v>0</c:v>
                </c:pt>
                <c:pt idx="1">
                  <c:v>1.6574999999999999E-3</c:v>
                </c:pt>
                <c:pt idx="2">
                  <c:v>6.0564E-3</c:v>
                </c:pt>
                <c:pt idx="3">
                  <c:v>1.3037E-2</c:v>
                </c:pt>
                <c:pt idx="4">
                  <c:v>2.2624999999999999E-2</c:v>
                </c:pt>
                <c:pt idx="5">
                  <c:v>3.4784000000000002E-2</c:v>
                </c:pt>
                <c:pt idx="6">
                  <c:v>4.9535000000000003E-2</c:v>
                </c:pt>
                <c:pt idx="7">
                  <c:v>6.6899E-2</c:v>
                </c:pt>
                <c:pt idx="8">
                  <c:v>8.6843000000000004E-2</c:v>
                </c:pt>
                <c:pt idx="9">
                  <c:v>0.10938000000000001</c:v>
                </c:pt>
                <c:pt idx="10">
                  <c:v>0.13453000000000001</c:v>
                </c:pt>
                <c:pt idx="11">
                  <c:v>0.16225000000000001</c:v>
                </c:pt>
                <c:pt idx="12">
                  <c:v>0.19256999999999999</c:v>
                </c:pt>
                <c:pt idx="13">
                  <c:v>0.22549</c:v>
                </c:pt>
                <c:pt idx="14">
                  <c:v>0.26099</c:v>
                </c:pt>
                <c:pt idx="15">
                  <c:v>0.29909000000000002</c:v>
                </c:pt>
                <c:pt idx="16">
                  <c:v>0.33978999999999998</c:v>
                </c:pt>
                <c:pt idx="17">
                  <c:v>0.38307000000000002</c:v>
                </c:pt>
                <c:pt idx="18">
                  <c:v>0.42896000000000001</c:v>
                </c:pt>
                <c:pt idx="19">
                  <c:v>0.47743999999999998</c:v>
                </c:pt>
                <c:pt idx="20">
                  <c:v>0.52849000000000002</c:v>
                </c:pt>
                <c:pt idx="21">
                  <c:v>0.58216000000000001</c:v>
                </c:pt>
                <c:pt idx="22">
                  <c:v>0.63841999999999999</c:v>
                </c:pt>
                <c:pt idx="23">
                  <c:v>0.69725000000000004</c:v>
                </c:pt>
                <c:pt idx="24">
                  <c:v>0.75870000000000004</c:v>
                </c:pt>
                <c:pt idx="25">
                  <c:v>0.82272999999999996</c:v>
                </c:pt>
                <c:pt idx="26">
                  <c:v>0.88934999999999997</c:v>
                </c:pt>
                <c:pt idx="27">
                  <c:v>0.95857999999999999</c:v>
                </c:pt>
                <c:pt idx="28">
                  <c:v>1.0304</c:v>
                </c:pt>
                <c:pt idx="29">
                  <c:v>1.1048</c:v>
                </c:pt>
                <c:pt idx="30">
                  <c:v>1.1818</c:v>
                </c:pt>
                <c:pt idx="31">
                  <c:v>1.2614000000000001</c:v>
                </c:pt>
                <c:pt idx="32">
                  <c:v>1.3435999999999999</c:v>
                </c:pt>
                <c:pt idx="33">
                  <c:v>1.4283999999999999</c:v>
                </c:pt>
                <c:pt idx="34">
                  <c:v>1.5157</c:v>
                </c:pt>
                <c:pt idx="35">
                  <c:v>1.6056999999999999</c:v>
                </c:pt>
                <c:pt idx="36">
                  <c:v>1.6981999999999999</c:v>
                </c:pt>
                <c:pt idx="37">
                  <c:v>1.7934000000000001</c:v>
                </c:pt>
                <c:pt idx="38">
                  <c:v>1.8911</c:v>
                </c:pt>
                <c:pt idx="39">
                  <c:v>1.9915</c:v>
                </c:pt>
                <c:pt idx="40">
                  <c:v>2.0943999999999998</c:v>
                </c:pt>
                <c:pt idx="41">
                  <c:v>2.1999</c:v>
                </c:pt>
                <c:pt idx="42">
                  <c:v>2.3081</c:v>
                </c:pt>
                <c:pt idx="43">
                  <c:v>2.4188000000000001</c:v>
                </c:pt>
                <c:pt idx="44">
                  <c:v>2.5320999999999998</c:v>
                </c:pt>
                <c:pt idx="45">
                  <c:v>2.6480000000000001</c:v>
                </c:pt>
                <c:pt idx="46">
                  <c:v>2.7665000000000002</c:v>
                </c:pt>
                <c:pt idx="47">
                  <c:v>2.8875000000000002</c:v>
                </c:pt>
                <c:pt idx="48">
                  <c:v>3.0112000000000001</c:v>
                </c:pt>
                <c:pt idx="49">
                  <c:v>3.1375000000000002</c:v>
                </c:pt>
                <c:pt idx="50">
                  <c:v>3.2663000000000002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C-4367-B800-159781B1C5F7}"/>
            </c:ext>
          </c:extLst>
        </c:ser>
        <c:ser>
          <c:idx val="1"/>
          <c:order val="1"/>
          <c:tx>
            <c:v>μ = 0.1 - Analítico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Planilha1!$E$10:$E$60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Planilha1!$H$10:$H$60</c:f>
              <c:numCache>
                <c:formatCode>General</c:formatCode>
                <c:ptCount val="51"/>
                <c:pt idx="0">
                  <c:v>0</c:v>
                </c:pt>
                <c:pt idx="1">
                  <c:v>1.2968170616746797E-3</c:v>
                </c:pt>
                <c:pt idx="2">
                  <c:v>5.1872682466987188E-3</c:v>
                </c:pt>
                <c:pt idx="3">
                  <c:v>1.1671373025199997E-2</c:v>
                </c:pt>
                <c:pt idx="4">
                  <c:v>2.0749021066507993E-2</c:v>
                </c:pt>
                <c:pt idx="5">
                  <c:v>3.242026429107199E-2</c:v>
                </c:pt>
                <c:pt idx="6">
                  <c:v>4.6685492100799988E-2</c:v>
                </c:pt>
                <c:pt idx="7">
                  <c:v>6.3543990591788002E-2</c:v>
                </c:pt>
                <c:pt idx="8">
                  <c:v>8.2996084266031972E-2</c:v>
                </c:pt>
                <c:pt idx="9">
                  <c:v>0.10504235722679998</c:v>
                </c:pt>
                <c:pt idx="10">
                  <c:v>0.12968170616746799</c:v>
                </c:pt>
                <c:pt idx="11">
                  <c:v>0.15691465029139195</c:v>
                </c:pt>
                <c:pt idx="12">
                  <c:v>0.18674118959857197</c:v>
                </c:pt>
                <c:pt idx="13">
                  <c:v>0.21916216779354791</c:v>
                </c:pt>
                <c:pt idx="14">
                  <c:v>0.25417596236715201</c:v>
                </c:pt>
                <c:pt idx="15">
                  <c:v>0.29178335212401196</c:v>
                </c:pt>
                <c:pt idx="16">
                  <c:v>0.33198537547002793</c:v>
                </c:pt>
                <c:pt idx="17">
                  <c:v>0.37478002049331188</c:v>
                </c:pt>
                <c:pt idx="18">
                  <c:v>0.42016826069985191</c:v>
                </c:pt>
                <c:pt idx="19">
                  <c:v>0.46815009608964792</c:v>
                </c:pt>
                <c:pt idx="20">
                  <c:v>0.51872682466987197</c:v>
                </c:pt>
                <c:pt idx="21">
                  <c:v>0.57189591532609185</c:v>
                </c:pt>
                <c:pt idx="22">
                  <c:v>0.62765860116556782</c:v>
                </c:pt>
                <c:pt idx="23">
                  <c:v>0.68601637489683187</c:v>
                </c:pt>
                <c:pt idx="24">
                  <c:v>0.74696631600273189</c:v>
                </c:pt>
                <c:pt idx="25">
                  <c:v>0.81050985229188788</c:v>
                </c:pt>
                <c:pt idx="26">
                  <c:v>0.87665542082999981</c:v>
                </c:pt>
                <c:pt idx="27">
                  <c:v>0.94538121504119976</c:v>
                </c:pt>
                <c:pt idx="28">
                  <c:v>1.0167002150507998</c:v>
                </c:pt>
                <c:pt idx="29">
                  <c:v>1.0906312419631998</c:v>
                </c:pt>
                <c:pt idx="30">
                  <c:v>1.1671373025199998</c:v>
                </c:pt>
                <c:pt idx="31">
                  <c:v>1.2462365688751997</c:v>
                </c:pt>
                <c:pt idx="32">
                  <c:v>1.3279498091467994</c:v>
                </c:pt>
                <c:pt idx="33">
                  <c:v>1.4122361360491995</c:v>
                </c:pt>
                <c:pt idx="34">
                  <c:v>1.4991156687499994</c:v>
                </c:pt>
                <c:pt idx="35">
                  <c:v>1.5885884072491996</c:v>
                </c:pt>
                <c:pt idx="36">
                  <c:v>1.6806777156287998</c:v>
                </c:pt>
                <c:pt idx="37">
                  <c:v>1.7753375146751995</c:v>
                </c:pt>
                <c:pt idx="38">
                  <c:v>1.8725905195199994</c:v>
                </c:pt>
                <c:pt idx="39">
                  <c:v>1.9724620412587999</c:v>
                </c:pt>
                <c:pt idx="40">
                  <c:v>2.0749021066507995</c:v>
                </c:pt>
                <c:pt idx="41">
                  <c:v>2.1799353778411996</c:v>
                </c:pt>
                <c:pt idx="42">
                  <c:v>2.2875891129391999</c:v>
                </c:pt>
                <c:pt idx="43">
                  <c:v>2.3978094446767999</c:v>
                </c:pt>
                <c:pt idx="44">
                  <c:v>2.5106229822127997</c:v>
                </c:pt>
                <c:pt idx="45">
                  <c:v>2.6260589306699993</c:v>
                </c:pt>
                <c:pt idx="46">
                  <c:v>2.7440595287531999</c:v>
                </c:pt>
                <c:pt idx="47">
                  <c:v>2.8646533326347998</c:v>
                </c:pt>
                <c:pt idx="48">
                  <c:v>2.9878714944511993</c:v>
                </c:pt>
                <c:pt idx="49">
                  <c:v>3.1136523588799991</c:v>
                </c:pt>
                <c:pt idx="50">
                  <c:v>3.2420264291071992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C-4367-B800-159781B1C5F7}"/>
            </c:ext>
          </c:extLst>
        </c:ser>
        <c:ser>
          <c:idx val="2"/>
          <c:order val="2"/>
          <c:tx>
            <c:v>μ = 0.2 - MPM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Planilha1!$K$10:$K$60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Planilha1!$L$10:$L$60</c:f>
              <c:numCache>
                <c:formatCode>General</c:formatCode>
                <c:ptCount val="51"/>
                <c:pt idx="0">
                  <c:v>0</c:v>
                </c:pt>
                <c:pt idx="1">
                  <c:v>1.5547E-3</c:v>
                </c:pt>
                <c:pt idx="2">
                  <c:v>4.7248999999999998E-3</c:v>
                </c:pt>
                <c:pt idx="3">
                  <c:v>8.9192999999999998E-3</c:v>
                </c:pt>
                <c:pt idx="4">
                  <c:v>1.4178E-2</c:v>
                </c:pt>
                <c:pt idx="5">
                  <c:v>2.0452000000000001E-2</c:v>
                </c:pt>
                <c:pt idx="6">
                  <c:v>2.7779000000000002E-2</c:v>
                </c:pt>
                <c:pt idx="7">
                  <c:v>3.6180999999999998E-2</c:v>
                </c:pt>
                <c:pt idx="8">
                  <c:v>4.5615999999999997E-2</c:v>
                </c:pt>
                <c:pt idx="9">
                  <c:v>5.611E-2</c:v>
                </c:pt>
                <c:pt idx="10">
                  <c:v>6.7667000000000005E-2</c:v>
                </c:pt>
                <c:pt idx="11">
                  <c:v>8.0252000000000004E-2</c:v>
                </c:pt>
                <c:pt idx="12">
                  <c:v>9.3897999999999995E-2</c:v>
                </c:pt>
                <c:pt idx="13">
                  <c:v>0.1086</c:v>
                </c:pt>
                <c:pt idx="14">
                  <c:v>0.12433</c:v>
                </c:pt>
                <c:pt idx="15">
                  <c:v>0.14113000000000001</c:v>
                </c:pt>
                <c:pt idx="16">
                  <c:v>0.15898000000000001</c:v>
                </c:pt>
                <c:pt idx="17">
                  <c:v>0.17787</c:v>
                </c:pt>
                <c:pt idx="18">
                  <c:v>0.19782</c:v>
                </c:pt>
                <c:pt idx="19">
                  <c:v>0.21881999999999999</c:v>
                </c:pt>
                <c:pt idx="20">
                  <c:v>0.24085999999999999</c:v>
                </c:pt>
                <c:pt idx="21">
                  <c:v>0.26395999999999997</c:v>
                </c:pt>
                <c:pt idx="22">
                  <c:v>0.28810999999999998</c:v>
                </c:pt>
                <c:pt idx="23">
                  <c:v>0.31330000000000002</c:v>
                </c:pt>
                <c:pt idx="24">
                  <c:v>0.33955999999999997</c:v>
                </c:pt>
                <c:pt idx="25">
                  <c:v>0.36685000000000001</c:v>
                </c:pt>
                <c:pt idx="26">
                  <c:v>0.39518999999999999</c:v>
                </c:pt>
                <c:pt idx="27">
                  <c:v>0.42459999999999998</c:v>
                </c:pt>
                <c:pt idx="28">
                  <c:v>0.45504</c:v>
                </c:pt>
                <c:pt idx="29">
                  <c:v>0.48653999999999997</c:v>
                </c:pt>
                <c:pt idx="30">
                  <c:v>0.51910000000000001</c:v>
                </c:pt>
                <c:pt idx="31">
                  <c:v>0.55269000000000001</c:v>
                </c:pt>
                <c:pt idx="32">
                  <c:v>0.58733999999999997</c:v>
                </c:pt>
                <c:pt idx="33">
                  <c:v>0.62304999999999999</c:v>
                </c:pt>
                <c:pt idx="34">
                  <c:v>0.65978999999999999</c:v>
                </c:pt>
                <c:pt idx="35">
                  <c:v>0.69759000000000004</c:v>
                </c:pt>
                <c:pt idx="36">
                  <c:v>0.73645000000000005</c:v>
                </c:pt>
                <c:pt idx="37">
                  <c:v>0.77634000000000003</c:v>
                </c:pt>
                <c:pt idx="38">
                  <c:v>0.81728999999999996</c:v>
                </c:pt>
                <c:pt idx="39">
                  <c:v>0.85931000000000002</c:v>
                </c:pt>
                <c:pt idx="40">
                  <c:v>0.90234999999999999</c:v>
                </c:pt>
                <c:pt idx="41">
                  <c:v>0.94645000000000001</c:v>
                </c:pt>
                <c:pt idx="42">
                  <c:v>0.99160999999999999</c:v>
                </c:pt>
                <c:pt idx="43">
                  <c:v>1.0378000000000001</c:v>
                </c:pt>
                <c:pt idx="44">
                  <c:v>1.0851</c:v>
                </c:pt>
                <c:pt idx="45">
                  <c:v>1.1334</c:v>
                </c:pt>
                <c:pt idx="46">
                  <c:v>1.1827000000000001</c:v>
                </c:pt>
                <c:pt idx="47">
                  <c:v>1.2331000000000001</c:v>
                </c:pt>
                <c:pt idx="48">
                  <c:v>1.2846</c:v>
                </c:pt>
                <c:pt idx="49">
                  <c:v>1.3371</c:v>
                </c:pt>
                <c:pt idx="50">
                  <c:v>1.3906000000000001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C-4367-B800-159781B1C5F7}"/>
            </c:ext>
          </c:extLst>
        </c:ser>
        <c:ser>
          <c:idx val="3"/>
          <c:order val="3"/>
          <c:tx>
            <c:v>μ = 0.2 - Analítico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Planilha1!$K$10:$K$60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Planilha1!$N$10:$N$60</c:f>
              <c:numCache>
                <c:formatCode>General</c:formatCode>
                <c:ptCount val="51"/>
                <c:pt idx="0">
                  <c:v>0</c:v>
                </c:pt>
                <c:pt idx="1">
                  <c:v>5.2543449912680973E-4</c:v>
                </c:pt>
                <c:pt idx="2">
                  <c:v>2.1017379965072389E-3</c:v>
                </c:pt>
                <c:pt idx="3">
                  <c:v>4.7289183808999977E-3</c:v>
                </c:pt>
                <c:pt idx="4">
                  <c:v>8.406930949360996E-3</c:v>
                </c:pt>
                <c:pt idx="5">
                  <c:v>1.3135796738623993E-2</c:v>
                </c:pt>
                <c:pt idx="6">
                  <c:v>1.8915673523599991E-2</c:v>
                </c:pt>
                <c:pt idx="7">
                  <c:v>2.5746272050120991E-2</c:v>
                </c:pt>
                <c:pt idx="8">
                  <c:v>3.3627723797443984E-2</c:v>
                </c:pt>
                <c:pt idx="9">
                  <c:v>4.2560265428099979E-2</c:v>
                </c:pt>
                <c:pt idx="10">
                  <c:v>5.2543449912680978E-2</c:v>
                </c:pt>
                <c:pt idx="11">
                  <c:v>6.3577487618063963E-2</c:v>
                </c:pt>
                <c:pt idx="12">
                  <c:v>7.5662378544248968E-2</c:v>
                </c:pt>
                <c:pt idx="13">
                  <c:v>8.8798464537040933E-2</c:v>
                </c:pt>
                <c:pt idx="14">
                  <c:v>0.10298508820048397</c:v>
                </c:pt>
                <c:pt idx="15">
                  <c:v>0.11822256508472895</c:v>
                </c:pt>
                <c:pt idx="16">
                  <c:v>0.13451131592320092</c:v>
                </c:pt>
                <c:pt idx="17">
                  <c:v>0.15185052554470391</c:v>
                </c:pt>
                <c:pt idx="18">
                  <c:v>0.17024058838700892</c:v>
                </c:pt>
                <c:pt idx="19">
                  <c:v>0.18968150445011592</c:v>
                </c:pt>
                <c:pt idx="20">
                  <c:v>0.21017379965072391</c:v>
                </c:pt>
                <c:pt idx="21">
                  <c:v>0.23171644845108888</c:v>
                </c:pt>
                <c:pt idx="22">
                  <c:v>0.25430995047225585</c:v>
                </c:pt>
                <c:pt idx="23">
                  <c:v>0.27795491051854387</c:v>
                </c:pt>
                <c:pt idx="24">
                  <c:v>0.30265014527696887</c:v>
                </c:pt>
                <c:pt idx="25">
                  <c:v>0.32839623325619588</c:v>
                </c:pt>
                <c:pt idx="26">
                  <c:v>0.35519659292249983</c:v>
                </c:pt>
                <c:pt idx="27">
                  <c:v>0.38304238885289982</c:v>
                </c:pt>
                <c:pt idx="28">
                  <c:v>0.41193888023609981</c:v>
                </c:pt>
                <c:pt idx="29">
                  <c:v>0.44189369286439983</c:v>
                </c:pt>
                <c:pt idx="30">
                  <c:v>0.47289183808999985</c:v>
                </c:pt>
                <c:pt idx="31">
                  <c:v>0.50494067876839976</c:v>
                </c:pt>
                <c:pt idx="32">
                  <c:v>0.53804862956809962</c:v>
                </c:pt>
                <c:pt idx="33">
                  <c:v>0.57219912408889961</c:v>
                </c:pt>
                <c:pt idx="34">
                  <c:v>0.60740031406249961</c:v>
                </c:pt>
                <c:pt idx="35">
                  <c:v>0.64365219948889962</c:v>
                </c:pt>
                <c:pt idx="36">
                  <c:v>0.68096424684959966</c:v>
                </c:pt>
                <c:pt idx="37">
                  <c:v>0.71931778611839958</c:v>
                </c:pt>
                <c:pt idx="38">
                  <c:v>0.75872202083999962</c:v>
                </c:pt>
                <c:pt idx="39">
                  <c:v>0.79918720637209972</c:v>
                </c:pt>
                <c:pt idx="40">
                  <c:v>0.84069309493609967</c:v>
                </c:pt>
                <c:pt idx="41">
                  <c:v>0.88324967895289963</c:v>
                </c:pt>
                <c:pt idx="42">
                  <c:v>0.92686800265639968</c:v>
                </c:pt>
                <c:pt idx="43">
                  <c:v>0.97152624051559966</c:v>
                </c:pt>
                <c:pt idx="44">
                  <c:v>1.0172351738275995</c:v>
                </c:pt>
                <c:pt idx="45">
                  <c:v>1.0640066357024993</c:v>
                </c:pt>
                <c:pt idx="46">
                  <c:v>1.1118172228568997</c:v>
                </c:pt>
                <c:pt idx="47">
                  <c:v>1.1606785054640996</c:v>
                </c:pt>
                <c:pt idx="48">
                  <c:v>1.2106031055103994</c:v>
                </c:pt>
                <c:pt idx="49">
                  <c:v>1.2615660419599992</c:v>
                </c:pt>
                <c:pt idx="50">
                  <c:v>1.3135796738623993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FC-4367-B800-159781B1C5F7}"/>
            </c:ext>
          </c:extLst>
        </c:ser>
        <c:ser>
          <c:idx val="4"/>
          <c:order val="4"/>
          <c:tx>
            <c:v>μ = 0.3 - MPM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Planilha1!$Q$10:$Q$60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Planilha1!$R$10:$R$60</c:f>
              <c:numCache>
                <c:formatCode>General</c:formatCode>
                <c:ptCount val="51"/>
                <c:pt idx="0">
                  <c:v>0</c:v>
                </c:pt>
                <c:pt idx="1">
                  <c:v>1.4969E-3</c:v>
                </c:pt>
                <c:pt idx="2">
                  <c:v>3.5485E-3</c:v>
                </c:pt>
                <c:pt idx="3">
                  <c:v>5.1710999999999997E-3</c:v>
                </c:pt>
                <c:pt idx="4">
                  <c:v>6.3965999999999997E-3</c:v>
                </c:pt>
                <c:pt idx="5">
                  <c:v>7.2144000000000002E-3</c:v>
                </c:pt>
                <c:pt idx="6">
                  <c:v>7.9229000000000001E-3</c:v>
                </c:pt>
                <c:pt idx="7">
                  <c:v>8.4784000000000005E-3</c:v>
                </c:pt>
                <c:pt idx="8">
                  <c:v>8.6704E-3</c:v>
                </c:pt>
                <c:pt idx="9">
                  <c:v>8.9435999999999995E-3</c:v>
                </c:pt>
                <c:pt idx="10">
                  <c:v>9.0454999999999997E-3</c:v>
                </c:pt>
                <c:pt idx="11">
                  <c:v>9.0352999999999996E-3</c:v>
                </c:pt>
                <c:pt idx="12">
                  <c:v>9.0962000000000005E-3</c:v>
                </c:pt>
                <c:pt idx="13">
                  <c:v>9.0477000000000005E-3</c:v>
                </c:pt>
                <c:pt idx="14">
                  <c:v>9.0933999999999997E-3</c:v>
                </c:pt>
                <c:pt idx="15">
                  <c:v>9.0477999999999999E-3</c:v>
                </c:pt>
                <c:pt idx="16">
                  <c:v>9.0851000000000005E-3</c:v>
                </c:pt>
                <c:pt idx="17">
                  <c:v>9.0518999999999999E-3</c:v>
                </c:pt>
                <c:pt idx="18">
                  <c:v>9.0796999999999996E-3</c:v>
                </c:pt>
                <c:pt idx="19">
                  <c:v>9.0597000000000004E-3</c:v>
                </c:pt>
                <c:pt idx="20">
                  <c:v>9.0752999999999997E-3</c:v>
                </c:pt>
                <c:pt idx="21">
                  <c:v>9.0661000000000005E-3</c:v>
                </c:pt>
                <c:pt idx="22">
                  <c:v>9.0703999999999993E-3</c:v>
                </c:pt>
                <c:pt idx="23">
                  <c:v>9.0708000000000004E-3</c:v>
                </c:pt>
                <c:pt idx="24">
                  <c:v>9.0667000000000005E-3</c:v>
                </c:pt>
                <c:pt idx="25">
                  <c:v>9.0737999999999999E-3</c:v>
                </c:pt>
                <c:pt idx="26">
                  <c:v>9.0639999999999991E-3</c:v>
                </c:pt>
                <c:pt idx="27">
                  <c:v>9.0749999999999997E-3</c:v>
                </c:pt>
                <c:pt idx="28">
                  <c:v>9.0627999999999993E-3</c:v>
                </c:pt>
                <c:pt idx="29">
                  <c:v>9.0750999999999991E-3</c:v>
                </c:pt>
                <c:pt idx="30">
                  <c:v>9.0630999999999993E-3</c:v>
                </c:pt>
                <c:pt idx="31">
                  <c:v>9.0746000000000004E-3</c:v>
                </c:pt>
                <c:pt idx="32">
                  <c:v>9.0643000000000008E-3</c:v>
                </c:pt>
                <c:pt idx="33">
                  <c:v>9.0735E-3</c:v>
                </c:pt>
                <c:pt idx="34">
                  <c:v>9.0658000000000006E-3</c:v>
                </c:pt>
                <c:pt idx="35">
                  <c:v>9.0720000000000002E-3</c:v>
                </c:pt>
                <c:pt idx="36">
                  <c:v>9.0673000000000004E-3</c:v>
                </c:pt>
                <c:pt idx="37">
                  <c:v>9.0705000000000004E-3</c:v>
                </c:pt>
                <c:pt idx="38">
                  <c:v>9.0685999999999996E-3</c:v>
                </c:pt>
                <c:pt idx="39">
                  <c:v>9.0691999999999995E-3</c:v>
                </c:pt>
                <c:pt idx="40">
                  <c:v>9.0697E-3</c:v>
                </c:pt>
                <c:pt idx="41">
                  <c:v>9.0682999999999996E-3</c:v>
                </c:pt>
                <c:pt idx="42">
                  <c:v>9.0703999999999993E-3</c:v>
                </c:pt>
                <c:pt idx="43">
                  <c:v>9.0678000000000009E-3</c:v>
                </c:pt>
                <c:pt idx="44">
                  <c:v>9.0706999999999992E-3</c:v>
                </c:pt>
                <c:pt idx="45">
                  <c:v>9.0676999999999997E-3</c:v>
                </c:pt>
                <c:pt idx="46">
                  <c:v>9.0708000000000004E-3</c:v>
                </c:pt>
                <c:pt idx="47">
                  <c:v>9.0678000000000009E-3</c:v>
                </c:pt>
                <c:pt idx="48">
                  <c:v>9.0705000000000004E-3</c:v>
                </c:pt>
                <c:pt idx="49">
                  <c:v>9.0681000000000008E-3</c:v>
                </c:pt>
                <c:pt idx="50">
                  <c:v>9.0702000000000005E-3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F4E-B7C8-6C67B2F12CF7}"/>
            </c:ext>
          </c:extLst>
        </c:ser>
        <c:ser>
          <c:idx val="5"/>
          <c:order val="5"/>
          <c:tx>
            <c:v>μ = 0.3 - Analítico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Planilha1!$Q$10:$Q$60</c:f>
              <c:numCache>
                <c:formatCode>General</c:formatCode>
                <c:ptCount val="51"/>
                <c:pt idx="0">
                  <c:v>0</c:v>
                </c:pt>
                <c:pt idx="1">
                  <c:v>3.99633E-2</c:v>
                </c:pt>
                <c:pt idx="2">
                  <c:v>7.99266E-2</c:v>
                </c:pt>
                <c:pt idx="3">
                  <c:v>0.11989</c:v>
                </c:pt>
                <c:pt idx="4">
                  <c:v>0.159853</c:v>
                </c:pt>
                <c:pt idx="5">
                  <c:v>0.19981599999999999</c:v>
                </c:pt>
                <c:pt idx="6">
                  <c:v>0.23977999999999999</c:v>
                </c:pt>
                <c:pt idx="7">
                  <c:v>0.27974300000000002</c:v>
                </c:pt>
                <c:pt idx="8">
                  <c:v>0.31970599999999999</c:v>
                </c:pt>
                <c:pt idx="9">
                  <c:v>0.35966999999999999</c:v>
                </c:pt>
                <c:pt idx="10">
                  <c:v>0.39963300000000002</c:v>
                </c:pt>
                <c:pt idx="11">
                  <c:v>0.43959599999999999</c:v>
                </c:pt>
                <c:pt idx="12">
                  <c:v>0.47955900000000001</c:v>
                </c:pt>
                <c:pt idx="13">
                  <c:v>0.51952299999999996</c:v>
                </c:pt>
                <c:pt idx="14">
                  <c:v>0.55948600000000004</c:v>
                </c:pt>
                <c:pt idx="15">
                  <c:v>0.59944900000000001</c:v>
                </c:pt>
                <c:pt idx="16">
                  <c:v>0.63941300000000001</c:v>
                </c:pt>
                <c:pt idx="17">
                  <c:v>0.67937599999999998</c:v>
                </c:pt>
                <c:pt idx="18">
                  <c:v>0.71933899999999995</c:v>
                </c:pt>
                <c:pt idx="19">
                  <c:v>0.75930200000000003</c:v>
                </c:pt>
                <c:pt idx="20">
                  <c:v>0.79926600000000003</c:v>
                </c:pt>
                <c:pt idx="21">
                  <c:v>0.839229</c:v>
                </c:pt>
                <c:pt idx="22">
                  <c:v>0.87919199999999997</c:v>
                </c:pt>
                <c:pt idx="23">
                  <c:v>0.91915599999999997</c:v>
                </c:pt>
                <c:pt idx="24">
                  <c:v>0.95911900000000005</c:v>
                </c:pt>
                <c:pt idx="25">
                  <c:v>0.99908200000000003</c:v>
                </c:pt>
                <c:pt idx="26">
                  <c:v>1.03905</c:v>
                </c:pt>
                <c:pt idx="27">
                  <c:v>1.07901</c:v>
                </c:pt>
                <c:pt idx="28">
                  <c:v>1.11897</c:v>
                </c:pt>
                <c:pt idx="29">
                  <c:v>1.1589400000000001</c:v>
                </c:pt>
                <c:pt idx="30">
                  <c:v>1.1989000000000001</c:v>
                </c:pt>
                <c:pt idx="31">
                  <c:v>1.2388600000000001</c:v>
                </c:pt>
                <c:pt idx="32">
                  <c:v>1.2788299999999999</c:v>
                </c:pt>
                <c:pt idx="33">
                  <c:v>1.3187899999999999</c:v>
                </c:pt>
                <c:pt idx="34">
                  <c:v>1.3587499999999999</c:v>
                </c:pt>
                <c:pt idx="35">
                  <c:v>1.3987099999999999</c:v>
                </c:pt>
                <c:pt idx="36">
                  <c:v>1.43868</c:v>
                </c:pt>
                <c:pt idx="37">
                  <c:v>1.47864</c:v>
                </c:pt>
                <c:pt idx="38">
                  <c:v>1.5185999999999999</c:v>
                </c:pt>
                <c:pt idx="39">
                  <c:v>1.55857</c:v>
                </c:pt>
                <c:pt idx="40">
                  <c:v>1.59853</c:v>
                </c:pt>
                <c:pt idx="41">
                  <c:v>1.63849</c:v>
                </c:pt>
                <c:pt idx="42">
                  <c:v>1.6784600000000001</c:v>
                </c:pt>
                <c:pt idx="43">
                  <c:v>1.7184200000000001</c:v>
                </c:pt>
                <c:pt idx="44">
                  <c:v>1.7583800000000001</c:v>
                </c:pt>
                <c:pt idx="45">
                  <c:v>1.7983499999999999</c:v>
                </c:pt>
                <c:pt idx="46">
                  <c:v>1.8383100000000001</c:v>
                </c:pt>
                <c:pt idx="47">
                  <c:v>1.8782700000000001</c:v>
                </c:pt>
                <c:pt idx="48">
                  <c:v>1.9182399999999999</c:v>
                </c:pt>
                <c:pt idx="49">
                  <c:v>1.9581999999999999</c:v>
                </c:pt>
                <c:pt idx="50">
                  <c:v>1.9981599999999999</c:v>
                </c:pt>
              </c:numCache>
            </c:numRef>
          </c:xVal>
          <c:yVal>
            <c:numRef>
              <c:f>Planilha1!$T$10:$T$60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2-4F4E-B7C8-6C67B2F1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4224"/>
        <c:axId val="181376144"/>
      </c:scatterChart>
      <c:valAx>
        <c:axId val="18137422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6144"/>
        <c:crosses val="autoZero"/>
        <c:crossBetween val="midCat"/>
      </c:valAx>
      <c:valAx>
        <c:axId val="1813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Deslocamento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35323733006964"/>
          <c:y val="0.18249817731116941"/>
          <c:w val="0.2533124303211770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9</xdr:row>
      <xdr:rowOff>23812</xdr:rowOff>
    </xdr:from>
    <xdr:to>
      <xdr:col>29</xdr:col>
      <xdr:colOff>333375</xdr:colOff>
      <xdr:row>23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659B43-E46F-2789-173D-AE36F2E9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5D17-0784-4531-9CA0-18037F8E9C87}">
  <dimension ref="E4:U60"/>
  <sheetViews>
    <sheetView tabSelected="1" zoomScale="115" zoomScaleNormal="115" workbookViewId="0">
      <selection activeCell="W27" sqref="W27"/>
    </sheetView>
  </sheetViews>
  <sheetFormatPr defaultRowHeight="15" x14ac:dyDescent="0.25"/>
  <cols>
    <col min="19" max="19" width="13" bestFit="1" customWidth="1"/>
    <col min="20" max="20" width="12.7109375" bestFit="1" customWidth="1"/>
  </cols>
  <sheetData>
    <row r="4" spans="5:21" x14ac:dyDescent="0.25">
      <c r="E4" t="s">
        <v>1</v>
      </c>
      <c r="F4">
        <v>9.66</v>
      </c>
    </row>
    <row r="5" spans="5:21" x14ac:dyDescent="0.25">
      <c r="E5" t="s">
        <v>0</v>
      </c>
      <c r="F5">
        <v>2.59</v>
      </c>
    </row>
    <row r="7" spans="5:21" x14ac:dyDescent="0.25">
      <c r="E7" t="s">
        <v>7</v>
      </c>
      <c r="F7" s="3">
        <v>0.1</v>
      </c>
      <c r="G7" s="3"/>
      <c r="H7" s="3"/>
      <c r="I7" s="3"/>
      <c r="K7" t="s">
        <v>7</v>
      </c>
      <c r="L7" s="3">
        <v>0.2</v>
      </c>
      <c r="M7" s="3"/>
      <c r="N7" s="3"/>
      <c r="O7" s="3"/>
      <c r="Q7" s="2" t="s">
        <v>8</v>
      </c>
      <c r="R7" s="3">
        <v>0.3</v>
      </c>
      <c r="S7" s="3"/>
      <c r="T7" s="3"/>
      <c r="U7" s="3"/>
    </row>
    <row r="8" spans="5:21" x14ac:dyDescent="0.25">
      <c r="F8" s="3" t="s">
        <v>5</v>
      </c>
      <c r="G8" s="3"/>
      <c r="H8" s="3" t="s">
        <v>6</v>
      </c>
      <c r="I8" s="3"/>
      <c r="L8" s="3" t="s">
        <v>5</v>
      </c>
      <c r="M8" s="3"/>
      <c r="N8" s="3" t="s">
        <v>6</v>
      </c>
      <c r="O8" s="3"/>
      <c r="R8" s="3" t="s">
        <v>5</v>
      </c>
      <c r="S8" s="3"/>
      <c r="T8" s="3" t="s">
        <v>6</v>
      </c>
      <c r="U8" s="3"/>
    </row>
    <row r="9" spans="5:21" x14ac:dyDescent="0.25">
      <c r="E9" t="s">
        <v>2</v>
      </c>
      <c r="F9" t="s">
        <v>3</v>
      </c>
      <c r="G9" t="s">
        <v>4</v>
      </c>
      <c r="H9" t="s">
        <v>3</v>
      </c>
      <c r="I9" t="s">
        <v>4</v>
      </c>
      <c r="K9" t="s">
        <v>2</v>
      </c>
      <c r="L9" t="s">
        <v>3</v>
      </c>
      <c r="M9" t="s">
        <v>4</v>
      </c>
      <c r="N9" t="s">
        <v>3</v>
      </c>
      <c r="O9" t="s">
        <v>4</v>
      </c>
      <c r="Q9" t="s">
        <v>2</v>
      </c>
      <c r="R9" t="s">
        <v>3</v>
      </c>
      <c r="S9" t="s">
        <v>4</v>
      </c>
      <c r="T9" t="s">
        <v>3</v>
      </c>
      <c r="U9" t="s">
        <v>4</v>
      </c>
    </row>
    <row r="10" spans="5:21" x14ac:dyDescent="0.25">
      <c r="E10">
        <v>0</v>
      </c>
      <c r="F10">
        <v>0</v>
      </c>
      <c r="G10">
        <v>0</v>
      </c>
      <c r="H10">
        <f t="shared" ref="H10:H41" si="0">E10*E10*($F$5-$F$4*$F$7)/2</f>
        <v>0</v>
      </c>
      <c r="I10">
        <f t="shared" ref="I10:I41" si="1">E10*($F$5-$F$4*$F$7)</f>
        <v>0</v>
      </c>
      <c r="K10">
        <v>0</v>
      </c>
      <c r="L10">
        <v>0</v>
      </c>
      <c r="M10">
        <v>0</v>
      </c>
      <c r="N10">
        <f>K10*K10*($F$5-$F$4*$L$7)/2</f>
        <v>0</v>
      </c>
      <c r="O10">
        <f>K10*($F$5-$F$4*$L$7)</f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5:21" x14ac:dyDescent="0.25">
      <c r="E11">
        <v>3.99633E-2</v>
      </c>
      <c r="F11">
        <v>1.6574999999999999E-3</v>
      </c>
      <c r="G11">
        <v>7.8648999999999997E-2</v>
      </c>
      <c r="H11">
        <f t="shared" si="0"/>
        <v>1.2968170616746797E-3</v>
      </c>
      <c r="I11">
        <f t="shared" si="1"/>
        <v>6.4900399199999986E-2</v>
      </c>
      <c r="K11">
        <v>3.99633E-2</v>
      </c>
      <c r="L11">
        <v>1.5547E-3</v>
      </c>
      <c r="M11">
        <v>7.0003999999999997E-2</v>
      </c>
      <c r="N11">
        <f>K11*K11*($F$5-$F$4*$L$7)/2</f>
        <v>5.2543449912680973E-4</v>
      </c>
      <c r="O11">
        <f>K11*($F$5-$F$4*$L$7)</f>
        <v>2.6295851399999987E-2</v>
      </c>
      <c r="Q11">
        <v>3.99633E-2</v>
      </c>
      <c r="R11">
        <v>1.4969E-3</v>
      </c>
      <c r="S11">
        <v>6.3229999999999995E-2</v>
      </c>
      <c r="T11">
        <v>0</v>
      </c>
      <c r="U11">
        <v>0</v>
      </c>
    </row>
    <row r="12" spans="5:21" x14ac:dyDescent="0.25">
      <c r="E12">
        <v>7.99266E-2</v>
      </c>
      <c r="F12">
        <v>6.0564E-3</v>
      </c>
      <c r="G12">
        <v>0.14394999999999999</v>
      </c>
      <c r="H12">
        <f t="shared" si="0"/>
        <v>5.1872682466987188E-3</v>
      </c>
      <c r="I12">
        <f t="shared" si="1"/>
        <v>0.12980079839999997</v>
      </c>
      <c r="K12">
        <v>7.99266E-2</v>
      </c>
      <c r="L12">
        <v>4.7248999999999998E-3</v>
      </c>
      <c r="M12">
        <v>9.5732999999999999E-2</v>
      </c>
      <c r="N12">
        <f t="shared" ref="N12:N60" si="2">K12*K12*($F$5-$F$4*$L$7)/2</f>
        <v>2.1017379965072389E-3</v>
      </c>
      <c r="O12">
        <f t="shared" ref="O12:O60" si="3">K12*($F$5-$F$4*$L$7)</f>
        <v>5.2591702799999973E-2</v>
      </c>
      <c r="Q12">
        <v>7.99266E-2</v>
      </c>
      <c r="R12">
        <v>3.5485E-3</v>
      </c>
      <c r="S12">
        <v>5.0818000000000002E-2</v>
      </c>
      <c r="T12">
        <v>0</v>
      </c>
      <c r="U12">
        <v>0</v>
      </c>
    </row>
    <row r="13" spans="5:21" x14ac:dyDescent="0.25">
      <c r="E13">
        <v>0.11989</v>
      </c>
      <c r="F13">
        <v>1.3037E-2</v>
      </c>
      <c r="G13">
        <v>0.20901</v>
      </c>
      <c r="H13">
        <f t="shared" si="0"/>
        <v>1.1671373025199997E-2</v>
      </c>
      <c r="I13">
        <f t="shared" si="1"/>
        <v>0.19470135999999996</v>
      </c>
      <c r="K13">
        <v>0.11989</v>
      </c>
      <c r="L13">
        <v>8.9192999999999998E-3</v>
      </c>
      <c r="M13">
        <v>0.12139</v>
      </c>
      <c r="N13">
        <f t="shared" si="2"/>
        <v>4.7289183808999977E-3</v>
      </c>
      <c r="O13">
        <f t="shared" si="3"/>
        <v>7.8887619999999964E-2</v>
      </c>
      <c r="Q13">
        <v>0.11989</v>
      </c>
      <c r="R13">
        <v>5.1710999999999997E-3</v>
      </c>
      <c r="S13">
        <v>4.0253999999999998E-2</v>
      </c>
      <c r="T13">
        <v>0</v>
      </c>
      <c r="U13">
        <v>0</v>
      </c>
    </row>
    <row r="14" spans="5:21" x14ac:dyDescent="0.25">
      <c r="E14">
        <v>0.159853</v>
      </c>
      <c r="F14">
        <v>2.2624999999999999E-2</v>
      </c>
      <c r="G14">
        <v>0.27284999999999998</v>
      </c>
      <c r="H14">
        <f t="shared" si="0"/>
        <v>2.0749021066507993E-2</v>
      </c>
      <c r="I14">
        <f t="shared" si="1"/>
        <v>0.25960127199999994</v>
      </c>
      <c r="K14">
        <v>0.159853</v>
      </c>
      <c r="L14">
        <v>1.4178E-2</v>
      </c>
      <c r="M14">
        <v>0.14507999999999999</v>
      </c>
      <c r="N14">
        <f t="shared" si="2"/>
        <v>8.406930949360996E-3</v>
      </c>
      <c r="O14">
        <f t="shared" si="3"/>
        <v>0.10518327399999995</v>
      </c>
      <c r="Q14">
        <v>0.159853</v>
      </c>
      <c r="R14">
        <v>6.3965999999999997E-3</v>
      </c>
      <c r="S14">
        <v>2.4809000000000001E-2</v>
      </c>
      <c r="T14">
        <v>0</v>
      </c>
      <c r="U14">
        <v>0</v>
      </c>
    </row>
    <row r="15" spans="5:21" x14ac:dyDescent="0.25">
      <c r="E15">
        <v>0.19981599999999999</v>
      </c>
      <c r="F15">
        <v>3.4784000000000002E-2</v>
      </c>
      <c r="G15">
        <v>0.33759</v>
      </c>
      <c r="H15">
        <f t="shared" si="0"/>
        <v>3.242026429107199E-2</v>
      </c>
      <c r="I15">
        <f t="shared" si="1"/>
        <v>0.32450118399999994</v>
      </c>
      <c r="K15">
        <v>0.19981599999999999</v>
      </c>
      <c r="L15">
        <v>2.0452000000000001E-2</v>
      </c>
      <c r="M15">
        <v>0.17105999999999999</v>
      </c>
      <c r="N15">
        <f t="shared" si="2"/>
        <v>1.3135796738623993E-2</v>
      </c>
      <c r="O15">
        <f t="shared" si="3"/>
        <v>0.13147892799999994</v>
      </c>
      <c r="Q15">
        <v>0.19981599999999999</v>
      </c>
      <c r="R15">
        <v>7.2144000000000002E-3</v>
      </c>
      <c r="S15">
        <v>1.4312E-2</v>
      </c>
      <c r="T15">
        <v>0</v>
      </c>
      <c r="U15">
        <v>0</v>
      </c>
    </row>
    <row r="16" spans="5:21" x14ac:dyDescent="0.25">
      <c r="E16">
        <v>0.23977999999999999</v>
      </c>
      <c r="F16">
        <v>4.9535000000000003E-2</v>
      </c>
      <c r="G16">
        <v>0.40082000000000001</v>
      </c>
      <c r="H16">
        <f t="shared" si="0"/>
        <v>4.6685492100799988E-2</v>
      </c>
      <c r="I16">
        <f t="shared" si="1"/>
        <v>0.38940271999999992</v>
      </c>
      <c r="K16">
        <v>0.23977999999999999</v>
      </c>
      <c r="L16">
        <v>2.7779000000000002E-2</v>
      </c>
      <c r="M16">
        <v>0.19547</v>
      </c>
      <c r="N16">
        <f t="shared" si="2"/>
        <v>1.8915673523599991E-2</v>
      </c>
      <c r="O16">
        <f t="shared" si="3"/>
        <v>0.15777523999999993</v>
      </c>
      <c r="Q16">
        <v>0.23977999999999999</v>
      </c>
      <c r="R16">
        <v>7.9229000000000001E-3</v>
      </c>
      <c r="S16">
        <v>1.5117E-2</v>
      </c>
      <c r="T16">
        <v>0</v>
      </c>
      <c r="U16">
        <v>0</v>
      </c>
    </row>
    <row r="17" spans="5:21" x14ac:dyDescent="0.25">
      <c r="E17">
        <v>0.27974300000000002</v>
      </c>
      <c r="F17">
        <v>6.6899E-2</v>
      </c>
      <c r="G17">
        <v>0.46593000000000001</v>
      </c>
      <c r="H17">
        <f t="shared" si="0"/>
        <v>6.3543990591788002E-2</v>
      </c>
      <c r="I17">
        <f t="shared" si="1"/>
        <v>0.45430263199999993</v>
      </c>
      <c r="K17">
        <v>0.27974300000000002</v>
      </c>
      <c r="L17">
        <v>3.6180999999999998E-2</v>
      </c>
      <c r="M17">
        <v>0.22195999999999999</v>
      </c>
      <c r="N17">
        <f t="shared" si="2"/>
        <v>2.5746272050120991E-2</v>
      </c>
      <c r="O17">
        <f t="shared" si="3"/>
        <v>0.18407089399999993</v>
      </c>
      <c r="Q17">
        <v>0.27974300000000002</v>
      </c>
      <c r="R17">
        <v>8.4784000000000005E-3</v>
      </c>
      <c r="S17">
        <v>8.1712E-3</v>
      </c>
      <c r="T17">
        <v>0</v>
      </c>
      <c r="U17">
        <v>0</v>
      </c>
    </row>
    <row r="18" spans="5:21" x14ac:dyDescent="0.25">
      <c r="E18">
        <v>0.31970599999999999</v>
      </c>
      <c r="F18">
        <v>8.6843000000000004E-2</v>
      </c>
      <c r="G18">
        <v>0.53151999999999999</v>
      </c>
      <c r="H18">
        <f t="shared" si="0"/>
        <v>8.2996084266031972E-2</v>
      </c>
      <c r="I18">
        <f t="shared" si="1"/>
        <v>0.51920254399999988</v>
      </c>
      <c r="K18">
        <v>0.31970599999999999</v>
      </c>
      <c r="L18">
        <v>4.5615999999999997E-2</v>
      </c>
      <c r="M18">
        <v>0.24945000000000001</v>
      </c>
      <c r="N18">
        <f t="shared" si="2"/>
        <v>3.3627723797443984E-2</v>
      </c>
      <c r="O18">
        <f t="shared" si="3"/>
        <v>0.2103665479999999</v>
      </c>
      <c r="Q18">
        <v>0.31970599999999999</v>
      </c>
      <c r="R18">
        <v>8.6704E-3</v>
      </c>
      <c r="S18">
        <v>7.7272E-3</v>
      </c>
      <c r="T18">
        <v>0</v>
      </c>
      <c r="U18">
        <v>0</v>
      </c>
    </row>
    <row r="19" spans="5:21" x14ac:dyDescent="0.25">
      <c r="E19">
        <v>0.35966999999999999</v>
      </c>
      <c r="F19">
        <v>0.10938000000000001</v>
      </c>
      <c r="G19">
        <v>0.59545999999999999</v>
      </c>
      <c r="H19">
        <f t="shared" si="0"/>
        <v>0.10504235722679998</v>
      </c>
      <c r="I19">
        <f t="shared" si="1"/>
        <v>0.58410407999999991</v>
      </c>
      <c r="K19">
        <v>0.35966999999999999</v>
      </c>
      <c r="L19">
        <v>5.611E-2</v>
      </c>
      <c r="M19">
        <v>0.27473999999999998</v>
      </c>
      <c r="N19">
        <f t="shared" si="2"/>
        <v>4.2560265428099979E-2</v>
      </c>
      <c r="O19">
        <f t="shared" si="3"/>
        <v>0.23666285999999989</v>
      </c>
      <c r="Q19">
        <v>0.35966999999999999</v>
      </c>
      <c r="R19">
        <v>8.9435999999999995E-3</v>
      </c>
      <c r="S19">
        <v>3.8029000000000001E-3</v>
      </c>
      <c r="T19">
        <v>0</v>
      </c>
      <c r="U19">
        <v>0</v>
      </c>
    </row>
    <row r="20" spans="5:21" x14ac:dyDescent="0.25">
      <c r="E20">
        <v>0.39963300000000002</v>
      </c>
      <c r="F20">
        <v>0.13453000000000001</v>
      </c>
      <c r="G20">
        <v>0.66113</v>
      </c>
      <c r="H20">
        <f t="shared" si="0"/>
        <v>0.12968170616746799</v>
      </c>
      <c r="I20">
        <f t="shared" si="1"/>
        <v>0.64900399199999992</v>
      </c>
      <c r="K20">
        <v>0.39963300000000002</v>
      </c>
      <c r="L20">
        <v>6.7667000000000005E-2</v>
      </c>
      <c r="M20">
        <v>0.30198000000000003</v>
      </c>
      <c r="N20">
        <f t="shared" si="2"/>
        <v>5.2543449912680978E-2</v>
      </c>
      <c r="O20">
        <f t="shared" si="3"/>
        <v>0.26295851399999987</v>
      </c>
      <c r="Q20">
        <v>0.39963300000000002</v>
      </c>
      <c r="R20">
        <v>9.0454999999999997E-3</v>
      </c>
      <c r="S20">
        <v>2.9550000000000002E-3</v>
      </c>
      <c r="T20">
        <v>0</v>
      </c>
      <c r="U20">
        <v>0</v>
      </c>
    </row>
    <row r="21" spans="5:21" x14ac:dyDescent="0.25">
      <c r="E21">
        <v>0.43959599999999999</v>
      </c>
      <c r="F21">
        <v>0.16225000000000001</v>
      </c>
      <c r="G21">
        <v>0.72650999999999999</v>
      </c>
      <c r="H21">
        <f t="shared" si="0"/>
        <v>0.15691465029139195</v>
      </c>
      <c r="I21">
        <f t="shared" si="1"/>
        <v>0.71390390399999981</v>
      </c>
      <c r="K21">
        <v>0.43959599999999999</v>
      </c>
      <c r="L21">
        <v>8.0252000000000004E-2</v>
      </c>
      <c r="M21">
        <v>0.32918999999999998</v>
      </c>
      <c r="N21">
        <f t="shared" si="2"/>
        <v>6.3577487618063963E-2</v>
      </c>
      <c r="O21">
        <f t="shared" si="3"/>
        <v>0.28925416799999987</v>
      </c>
      <c r="Q21">
        <v>0.43959599999999999</v>
      </c>
      <c r="R21">
        <v>9.0352999999999996E-3</v>
      </c>
      <c r="S21">
        <v>2.6126000000000001E-3</v>
      </c>
      <c r="T21">
        <v>0</v>
      </c>
      <c r="U21">
        <v>0</v>
      </c>
    </row>
    <row r="22" spans="5:21" x14ac:dyDescent="0.25">
      <c r="E22">
        <v>0.47955900000000001</v>
      </c>
      <c r="F22">
        <v>0.19256999999999999</v>
      </c>
      <c r="G22">
        <v>0.79040999999999995</v>
      </c>
      <c r="H22">
        <f t="shared" si="0"/>
        <v>0.18674118959857197</v>
      </c>
      <c r="I22">
        <f t="shared" si="1"/>
        <v>0.77880381599999982</v>
      </c>
      <c r="K22">
        <v>0.47955900000000001</v>
      </c>
      <c r="L22">
        <v>9.3897999999999995E-2</v>
      </c>
      <c r="M22">
        <v>0.35393999999999998</v>
      </c>
      <c r="N22">
        <f t="shared" si="2"/>
        <v>7.5662378544248968E-2</v>
      </c>
      <c r="O22">
        <f t="shared" si="3"/>
        <v>0.31554982199999987</v>
      </c>
      <c r="Q22">
        <v>0.47955900000000001</v>
      </c>
      <c r="R22">
        <v>9.0962000000000005E-3</v>
      </c>
      <c r="S22">
        <v>-7.9883000000000005E-4</v>
      </c>
      <c r="T22">
        <v>0</v>
      </c>
      <c r="U22">
        <v>0</v>
      </c>
    </row>
    <row r="23" spans="5:21" x14ac:dyDescent="0.25">
      <c r="E23">
        <v>0.51952299999999996</v>
      </c>
      <c r="F23">
        <v>0.22549</v>
      </c>
      <c r="G23">
        <v>0.85604000000000002</v>
      </c>
      <c r="H23">
        <f t="shared" si="0"/>
        <v>0.21916216779354791</v>
      </c>
      <c r="I23">
        <f t="shared" si="1"/>
        <v>0.84370535199999974</v>
      </c>
      <c r="K23">
        <v>0.51952299999999996</v>
      </c>
      <c r="L23">
        <v>0.1086</v>
      </c>
      <c r="M23">
        <v>0.38112000000000001</v>
      </c>
      <c r="N23">
        <f t="shared" si="2"/>
        <v>8.8798464537040933E-2</v>
      </c>
      <c r="O23">
        <f t="shared" si="3"/>
        <v>0.3418461339999998</v>
      </c>
      <c r="Q23">
        <v>0.51952299999999996</v>
      </c>
      <c r="R23">
        <v>9.0477000000000005E-3</v>
      </c>
      <c r="S23" s="1">
        <v>7.5952999999999996E-5</v>
      </c>
      <c r="T23">
        <v>0</v>
      </c>
      <c r="U23">
        <v>0</v>
      </c>
    </row>
    <row r="24" spans="5:21" x14ac:dyDescent="0.25">
      <c r="E24">
        <v>0.55948600000000004</v>
      </c>
      <c r="F24">
        <v>0.26099</v>
      </c>
      <c r="G24">
        <v>0.92162999999999995</v>
      </c>
      <c r="H24">
        <f t="shared" si="0"/>
        <v>0.25417596236715201</v>
      </c>
      <c r="I24">
        <f t="shared" si="1"/>
        <v>0.90860526399999986</v>
      </c>
      <c r="K24">
        <v>0.55948600000000004</v>
      </c>
      <c r="L24">
        <v>0.12433</v>
      </c>
      <c r="M24">
        <v>0.40810999999999997</v>
      </c>
      <c r="N24">
        <f t="shared" si="2"/>
        <v>0.10298508820048397</v>
      </c>
      <c r="O24">
        <f t="shared" si="3"/>
        <v>0.36814178799999986</v>
      </c>
      <c r="Q24">
        <v>0.55948600000000004</v>
      </c>
      <c r="R24">
        <v>9.0933999999999997E-3</v>
      </c>
      <c r="S24">
        <v>-2.3797E-4</v>
      </c>
      <c r="T24">
        <v>0</v>
      </c>
      <c r="U24">
        <v>0</v>
      </c>
    </row>
    <row r="25" spans="5:21" x14ac:dyDescent="0.25">
      <c r="E25">
        <v>0.59944900000000001</v>
      </c>
      <c r="F25">
        <v>0.29909000000000002</v>
      </c>
      <c r="G25">
        <v>0.98548000000000002</v>
      </c>
      <c r="H25">
        <f t="shared" si="0"/>
        <v>0.29178335212401196</v>
      </c>
      <c r="I25">
        <f t="shared" si="1"/>
        <v>0.97350517599999986</v>
      </c>
      <c r="K25">
        <v>0.59944900000000001</v>
      </c>
      <c r="L25">
        <v>0.14113000000000001</v>
      </c>
      <c r="M25">
        <v>0.43295</v>
      </c>
      <c r="N25">
        <f t="shared" si="2"/>
        <v>0.11822256508472895</v>
      </c>
      <c r="O25">
        <f t="shared" si="3"/>
        <v>0.3944374419999998</v>
      </c>
      <c r="Q25">
        <v>0.59944900000000001</v>
      </c>
      <c r="R25">
        <v>9.0477999999999999E-3</v>
      </c>
      <c r="S25">
        <v>-3.1744999999999999E-4</v>
      </c>
      <c r="T25">
        <v>0</v>
      </c>
      <c r="U25">
        <v>0</v>
      </c>
    </row>
    <row r="26" spans="5:21" x14ac:dyDescent="0.25">
      <c r="E26">
        <v>0.63941300000000001</v>
      </c>
      <c r="F26">
        <v>0.33978999999999998</v>
      </c>
      <c r="G26">
        <v>1.0511999999999999</v>
      </c>
      <c r="H26">
        <f t="shared" si="0"/>
        <v>0.33198537547002793</v>
      </c>
      <c r="I26">
        <f t="shared" si="1"/>
        <v>1.0384067119999998</v>
      </c>
      <c r="K26">
        <v>0.63941300000000001</v>
      </c>
      <c r="L26">
        <v>0.15898000000000001</v>
      </c>
      <c r="M26">
        <v>0.46034000000000003</v>
      </c>
      <c r="N26">
        <f t="shared" si="2"/>
        <v>0.13451131592320092</v>
      </c>
      <c r="O26">
        <f t="shared" si="3"/>
        <v>0.42073375399999979</v>
      </c>
      <c r="Q26">
        <v>0.63941300000000001</v>
      </c>
      <c r="R26">
        <v>9.0851000000000005E-3</v>
      </c>
      <c r="S26">
        <v>3.9375E-4</v>
      </c>
      <c r="T26">
        <v>0</v>
      </c>
      <c r="U26">
        <v>0</v>
      </c>
    </row>
    <row r="27" spans="5:21" x14ac:dyDescent="0.25">
      <c r="E27">
        <v>0.67937599999999998</v>
      </c>
      <c r="F27">
        <v>0.38307000000000002</v>
      </c>
      <c r="G27">
        <v>1.1163000000000001</v>
      </c>
      <c r="H27">
        <f t="shared" si="0"/>
        <v>0.37478002049331188</v>
      </c>
      <c r="I27">
        <f t="shared" si="1"/>
        <v>1.1033066239999998</v>
      </c>
      <c r="K27">
        <v>0.67937599999999998</v>
      </c>
      <c r="L27">
        <v>0.17787</v>
      </c>
      <c r="M27">
        <v>0.48643999999999998</v>
      </c>
      <c r="N27">
        <f t="shared" si="2"/>
        <v>0.15185052554470391</v>
      </c>
      <c r="O27">
        <f t="shared" si="3"/>
        <v>0.44702940799999979</v>
      </c>
      <c r="Q27">
        <v>0.67937599999999998</v>
      </c>
      <c r="R27">
        <v>9.0518999999999999E-3</v>
      </c>
      <c r="S27">
        <v>-6.8563999999999995E-4</v>
      </c>
      <c r="T27">
        <v>0</v>
      </c>
      <c r="U27">
        <v>0</v>
      </c>
    </row>
    <row r="28" spans="5:21" x14ac:dyDescent="0.25">
      <c r="E28">
        <v>0.71933899999999995</v>
      </c>
      <c r="F28">
        <v>0.42896000000000001</v>
      </c>
      <c r="G28">
        <v>1.18</v>
      </c>
      <c r="H28">
        <f t="shared" si="0"/>
        <v>0.42016826069985191</v>
      </c>
      <c r="I28">
        <f t="shared" si="1"/>
        <v>1.1682065359999996</v>
      </c>
      <c r="K28">
        <v>0.71933899999999995</v>
      </c>
      <c r="L28">
        <v>0.19782</v>
      </c>
      <c r="M28">
        <v>0.51163999999999998</v>
      </c>
      <c r="N28">
        <f t="shared" si="2"/>
        <v>0.17024058838700892</v>
      </c>
      <c r="O28">
        <f t="shared" si="3"/>
        <v>0.47332506199999974</v>
      </c>
      <c r="Q28">
        <v>0.71933899999999995</v>
      </c>
      <c r="R28">
        <v>9.0796999999999996E-3</v>
      </c>
      <c r="S28">
        <v>7.9872000000000005E-4</v>
      </c>
      <c r="T28">
        <v>0</v>
      </c>
      <c r="U28">
        <v>0</v>
      </c>
    </row>
    <row r="29" spans="5:21" x14ac:dyDescent="0.25">
      <c r="E29">
        <v>0.75930200000000003</v>
      </c>
      <c r="F29">
        <v>0.47743999999999998</v>
      </c>
      <c r="G29">
        <v>1.2455000000000001</v>
      </c>
      <c r="H29">
        <f t="shared" si="0"/>
        <v>0.46815009608964792</v>
      </c>
      <c r="I29">
        <f t="shared" si="1"/>
        <v>1.2331064479999998</v>
      </c>
      <c r="K29">
        <v>0.75930200000000003</v>
      </c>
      <c r="L29">
        <v>0.21881999999999999</v>
      </c>
      <c r="M29">
        <v>0.53893000000000002</v>
      </c>
      <c r="N29">
        <f t="shared" si="2"/>
        <v>0.18968150445011592</v>
      </c>
      <c r="O29">
        <f t="shared" si="3"/>
        <v>0.4996207159999998</v>
      </c>
      <c r="Q29">
        <v>0.75930200000000003</v>
      </c>
      <c r="R29">
        <v>9.0597000000000004E-3</v>
      </c>
      <c r="S29">
        <v>-7.7183000000000004E-4</v>
      </c>
      <c r="T29">
        <v>0</v>
      </c>
      <c r="U29">
        <v>0</v>
      </c>
    </row>
    <row r="30" spans="5:21" x14ac:dyDescent="0.25">
      <c r="E30">
        <v>0.79926600000000003</v>
      </c>
      <c r="F30">
        <v>0.52849000000000002</v>
      </c>
      <c r="G30">
        <v>1.3104</v>
      </c>
      <c r="H30">
        <f t="shared" si="0"/>
        <v>0.51872682466987197</v>
      </c>
      <c r="I30">
        <f t="shared" si="1"/>
        <v>1.2980079839999998</v>
      </c>
      <c r="K30">
        <v>0.79926600000000003</v>
      </c>
      <c r="L30">
        <v>0.24085999999999999</v>
      </c>
      <c r="M30">
        <v>0.56464999999999999</v>
      </c>
      <c r="N30">
        <f t="shared" si="2"/>
        <v>0.21017379965072391</v>
      </c>
      <c r="O30">
        <f t="shared" si="3"/>
        <v>0.52591702799999973</v>
      </c>
      <c r="Q30">
        <v>0.79926600000000003</v>
      </c>
      <c r="R30">
        <v>9.0752999999999997E-3</v>
      </c>
      <c r="S30">
        <v>1.0744999999999999E-3</v>
      </c>
      <c r="T30">
        <v>0</v>
      </c>
      <c r="U30">
        <v>0</v>
      </c>
    </row>
    <row r="31" spans="5:21" x14ac:dyDescent="0.25">
      <c r="E31">
        <v>0.839229</v>
      </c>
      <c r="F31">
        <v>0.58216000000000001</v>
      </c>
      <c r="G31">
        <v>1.3746</v>
      </c>
      <c r="H31">
        <f t="shared" si="0"/>
        <v>0.57189591532609185</v>
      </c>
      <c r="I31">
        <f t="shared" si="1"/>
        <v>1.3629078959999996</v>
      </c>
      <c r="K31">
        <v>0.839229</v>
      </c>
      <c r="L31">
        <v>0.26395999999999997</v>
      </c>
      <c r="M31">
        <v>0.59019999999999995</v>
      </c>
      <c r="N31">
        <f t="shared" si="2"/>
        <v>0.23171644845108888</v>
      </c>
      <c r="O31">
        <f t="shared" si="3"/>
        <v>0.55221268199999973</v>
      </c>
      <c r="Q31">
        <v>0.839229</v>
      </c>
      <c r="R31">
        <v>9.0661000000000005E-3</v>
      </c>
      <c r="S31">
        <v>-7.3154000000000003E-4</v>
      </c>
      <c r="T31">
        <v>0</v>
      </c>
      <c r="U31">
        <v>0</v>
      </c>
    </row>
    <row r="32" spans="5:21" x14ac:dyDescent="0.25">
      <c r="E32">
        <v>0.87919199999999997</v>
      </c>
      <c r="F32">
        <v>0.63841999999999999</v>
      </c>
      <c r="G32">
        <v>1.4401999999999999</v>
      </c>
      <c r="H32">
        <f t="shared" si="0"/>
        <v>0.62765860116556782</v>
      </c>
      <c r="I32">
        <f t="shared" si="1"/>
        <v>1.4278078079999996</v>
      </c>
      <c r="K32">
        <v>0.87919199999999997</v>
      </c>
      <c r="L32">
        <v>0.28810999999999998</v>
      </c>
      <c r="M32">
        <v>0.61792000000000002</v>
      </c>
      <c r="N32">
        <f t="shared" si="2"/>
        <v>0.25430995047225585</v>
      </c>
      <c r="O32">
        <f t="shared" si="3"/>
        <v>0.57850833599999973</v>
      </c>
      <c r="Q32">
        <v>0.87919199999999997</v>
      </c>
      <c r="R32">
        <v>9.0703999999999993E-3</v>
      </c>
      <c r="S32">
        <v>9.4607000000000003E-4</v>
      </c>
      <c r="T32">
        <v>0</v>
      </c>
      <c r="U32">
        <v>0</v>
      </c>
    </row>
    <row r="33" spans="5:21" x14ac:dyDescent="0.25">
      <c r="E33">
        <v>0.91915599999999997</v>
      </c>
      <c r="F33">
        <v>0.69725000000000004</v>
      </c>
      <c r="G33">
        <v>1.5051000000000001</v>
      </c>
      <c r="H33">
        <f t="shared" si="0"/>
        <v>0.68601637489683187</v>
      </c>
      <c r="I33">
        <f t="shared" si="1"/>
        <v>1.4927093439999997</v>
      </c>
      <c r="K33">
        <v>0.91915599999999997</v>
      </c>
      <c r="L33">
        <v>0.31330000000000002</v>
      </c>
      <c r="M33">
        <v>0.64320999999999995</v>
      </c>
      <c r="N33">
        <f t="shared" si="2"/>
        <v>0.27795491051854387</v>
      </c>
      <c r="O33">
        <f t="shared" si="3"/>
        <v>0.60480464799999967</v>
      </c>
      <c r="Q33">
        <v>0.91915599999999997</v>
      </c>
      <c r="R33">
        <v>9.0708000000000004E-3</v>
      </c>
      <c r="S33">
        <v>-7.8180999999999997E-4</v>
      </c>
      <c r="T33">
        <v>0</v>
      </c>
      <c r="U33">
        <v>0</v>
      </c>
    </row>
    <row r="34" spans="5:21" x14ac:dyDescent="0.25">
      <c r="E34">
        <v>0.95911900000000005</v>
      </c>
      <c r="F34">
        <v>0.75870000000000004</v>
      </c>
      <c r="G34">
        <v>1.5694999999999999</v>
      </c>
      <c r="H34">
        <f t="shared" si="0"/>
        <v>0.74696631600273189</v>
      </c>
      <c r="I34">
        <f t="shared" si="1"/>
        <v>1.5576092559999997</v>
      </c>
      <c r="K34">
        <v>0.95911900000000005</v>
      </c>
      <c r="L34">
        <v>0.33955999999999997</v>
      </c>
      <c r="M34">
        <v>0.66934000000000005</v>
      </c>
      <c r="N34">
        <f t="shared" si="2"/>
        <v>0.30265014527696887</v>
      </c>
      <c r="O34">
        <f t="shared" si="3"/>
        <v>0.63110030199999978</v>
      </c>
      <c r="Q34">
        <v>0.95911900000000005</v>
      </c>
      <c r="R34">
        <v>9.0667000000000005E-3</v>
      </c>
      <c r="S34">
        <v>6.5202999999999995E-4</v>
      </c>
      <c r="T34">
        <v>0</v>
      </c>
      <c r="U34">
        <v>0</v>
      </c>
    </row>
    <row r="35" spans="5:21" x14ac:dyDescent="0.25">
      <c r="E35">
        <v>0.99908200000000003</v>
      </c>
      <c r="F35">
        <v>0.82272999999999996</v>
      </c>
      <c r="G35">
        <v>1.6351</v>
      </c>
      <c r="H35">
        <f t="shared" si="0"/>
        <v>0.81050985229188788</v>
      </c>
      <c r="I35">
        <f t="shared" si="1"/>
        <v>1.6225091679999997</v>
      </c>
      <c r="K35">
        <v>0.99908200000000003</v>
      </c>
      <c r="L35">
        <v>0.36685000000000001</v>
      </c>
      <c r="M35">
        <v>0.69708999999999999</v>
      </c>
      <c r="N35">
        <f t="shared" si="2"/>
        <v>0.32839623325619588</v>
      </c>
      <c r="O35">
        <f t="shared" si="3"/>
        <v>0.65739595599999967</v>
      </c>
      <c r="Q35">
        <v>0.99908200000000003</v>
      </c>
      <c r="R35">
        <v>9.0737999999999999E-3</v>
      </c>
      <c r="S35">
        <v>-6.7102000000000004E-4</v>
      </c>
      <c r="T35">
        <v>0</v>
      </c>
      <c r="U35">
        <v>0</v>
      </c>
    </row>
    <row r="36" spans="5:21" x14ac:dyDescent="0.25">
      <c r="E36">
        <v>1.03905</v>
      </c>
      <c r="F36">
        <v>0.88934999999999997</v>
      </c>
      <c r="G36">
        <v>1.6996</v>
      </c>
      <c r="H36">
        <f t="shared" si="0"/>
        <v>0.87665542082999981</v>
      </c>
      <c r="I36">
        <f t="shared" si="1"/>
        <v>1.6874171999999996</v>
      </c>
      <c r="K36">
        <v>1.03905</v>
      </c>
      <c r="L36">
        <v>0.39518999999999999</v>
      </c>
      <c r="M36">
        <v>0.72241999999999995</v>
      </c>
      <c r="N36">
        <f t="shared" si="2"/>
        <v>0.35519659292249983</v>
      </c>
      <c r="O36">
        <f t="shared" si="3"/>
        <v>0.68369489999999966</v>
      </c>
      <c r="Q36">
        <v>1.03905</v>
      </c>
      <c r="R36">
        <v>9.0639999999999991E-3</v>
      </c>
      <c r="S36">
        <v>4.1881999999999998E-4</v>
      </c>
      <c r="T36">
        <v>0</v>
      </c>
      <c r="U36">
        <v>0</v>
      </c>
    </row>
    <row r="37" spans="5:21" x14ac:dyDescent="0.25">
      <c r="E37">
        <v>1.07901</v>
      </c>
      <c r="F37">
        <v>0.95857999999999999</v>
      </c>
      <c r="G37">
        <v>1.764</v>
      </c>
      <c r="H37">
        <f t="shared" si="0"/>
        <v>0.94538121504119976</v>
      </c>
      <c r="I37">
        <f t="shared" si="1"/>
        <v>1.7523122399999997</v>
      </c>
      <c r="K37">
        <v>1.07901</v>
      </c>
      <c r="L37">
        <v>0.42459999999999998</v>
      </c>
      <c r="M37">
        <v>0.74824999999999997</v>
      </c>
      <c r="N37">
        <f t="shared" si="2"/>
        <v>0.38304238885289982</v>
      </c>
      <c r="O37">
        <f t="shared" si="3"/>
        <v>0.70998857999999965</v>
      </c>
      <c r="Q37">
        <v>1.07901</v>
      </c>
      <c r="R37">
        <v>9.0749999999999997E-3</v>
      </c>
      <c r="S37">
        <v>-4.3281E-4</v>
      </c>
      <c r="T37">
        <v>0</v>
      </c>
      <c r="U37">
        <v>0</v>
      </c>
    </row>
    <row r="38" spans="5:21" x14ac:dyDescent="0.25">
      <c r="E38">
        <v>1.11897</v>
      </c>
      <c r="F38">
        <v>1.0304</v>
      </c>
      <c r="G38">
        <v>1.8295999999999999</v>
      </c>
      <c r="H38">
        <f t="shared" si="0"/>
        <v>1.0167002150507998</v>
      </c>
      <c r="I38">
        <f t="shared" si="1"/>
        <v>1.8172072799999996</v>
      </c>
      <c r="K38">
        <v>1.11897</v>
      </c>
      <c r="L38">
        <v>0.45504</v>
      </c>
      <c r="M38">
        <v>0.77595999999999998</v>
      </c>
      <c r="N38">
        <f t="shared" si="2"/>
        <v>0.41193888023609981</v>
      </c>
      <c r="O38">
        <f t="shared" si="3"/>
        <v>0.73628225999999963</v>
      </c>
      <c r="Q38">
        <v>1.11897</v>
      </c>
      <c r="R38">
        <v>9.0627999999999993E-3</v>
      </c>
      <c r="S38">
        <v>2.2357E-4</v>
      </c>
      <c r="T38">
        <v>0</v>
      </c>
      <c r="U38">
        <v>0</v>
      </c>
    </row>
    <row r="39" spans="5:21" x14ac:dyDescent="0.25">
      <c r="E39">
        <v>1.1589400000000001</v>
      </c>
      <c r="F39">
        <v>1.1048</v>
      </c>
      <c r="G39">
        <v>1.8939999999999999</v>
      </c>
      <c r="H39">
        <f t="shared" si="0"/>
        <v>1.0906312419631998</v>
      </c>
      <c r="I39">
        <f t="shared" si="1"/>
        <v>1.8821185599999997</v>
      </c>
      <c r="K39">
        <v>1.1589400000000001</v>
      </c>
      <c r="L39">
        <v>0.48653999999999997</v>
      </c>
      <c r="M39">
        <v>0.80125000000000002</v>
      </c>
      <c r="N39">
        <f t="shared" si="2"/>
        <v>0.44189369286439983</v>
      </c>
      <c r="O39">
        <f t="shared" si="3"/>
        <v>0.76258251999999971</v>
      </c>
      <c r="Q39">
        <v>1.1589400000000001</v>
      </c>
      <c r="R39">
        <v>9.0750999999999991E-3</v>
      </c>
      <c r="S39">
        <v>-1.8924E-4</v>
      </c>
      <c r="T39">
        <v>0</v>
      </c>
      <c r="U39">
        <v>0</v>
      </c>
    </row>
    <row r="40" spans="5:21" x14ac:dyDescent="0.25">
      <c r="E40">
        <v>1.1989000000000001</v>
      </c>
      <c r="F40">
        <v>1.1818</v>
      </c>
      <c r="G40">
        <v>1.9587000000000001</v>
      </c>
      <c r="H40">
        <f t="shared" si="0"/>
        <v>1.1671373025199998</v>
      </c>
      <c r="I40">
        <f t="shared" si="1"/>
        <v>1.9470135999999998</v>
      </c>
      <c r="K40">
        <v>1.1989000000000001</v>
      </c>
      <c r="L40">
        <v>0.51910000000000001</v>
      </c>
      <c r="M40">
        <v>0.82686000000000004</v>
      </c>
      <c r="N40">
        <f t="shared" si="2"/>
        <v>0.47289183808999985</v>
      </c>
      <c r="O40">
        <f t="shared" si="3"/>
        <v>0.78887619999999969</v>
      </c>
      <c r="Q40">
        <v>1.1989000000000001</v>
      </c>
      <c r="R40">
        <v>9.0630999999999993E-3</v>
      </c>
      <c r="S40" s="1">
        <v>5.6798000000000001E-5</v>
      </c>
      <c r="T40">
        <v>0</v>
      </c>
      <c r="U40">
        <v>0</v>
      </c>
    </row>
    <row r="41" spans="5:21" x14ac:dyDescent="0.25">
      <c r="E41">
        <v>1.2388600000000001</v>
      </c>
      <c r="F41">
        <v>1.2614000000000001</v>
      </c>
      <c r="G41">
        <v>2.0243000000000002</v>
      </c>
      <c r="H41">
        <f t="shared" si="0"/>
        <v>1.2462365688751997</v>
      </c>
      <c r="I41">
        <f t="shared" si="1"/>
        <v>2.0119086399999997</v>
      </c>
      <c r="K41">
        <v>1.2388600000000001</v>
      </c>
      <c r="L41">
        <v>0.55269000000000001</v>
      </c>
      <c r="M41">
        <v>0.85429999999999995</v>
      </c>
      <c r="N41">
        <f t="shared" si="2"/>
        <v>0.50494067876839976</v>
      </c>
      <c r="O41">
        <f t="shared" si="3"/>
        <v>0.81516987999999968</v>
      </c>
      <c r="Q41">
        <v>1.2388600000000001</v>
      </c>
      <c r="R41">
        <v>9.0746000000000004E-3</v>
      </c>
      <c r="S41" s="1">
        <v>1.3531E-5</v>
      </c>
      <c r="T41">
        <v>0</v>
      </c>
      <c r="U41">
        <v>0</v>
      </c>
    </row>
    <row r="42" spans="5:21" x14ac:dyDescent="0.25">
      <c r="E42">
        <v>1.2788299999999999</v>
      </c>
      <c r="F42">
        <v>1.3435999999999999</v>
      </c>
      <c r="G42">
        <v>2.0886</v>
      </c>
      <c r="H42">
        <f t="shared" ref="H42:H60" si="4">E42*E42*($F$5-$F$4*$F$7)/2</f>
        <v>1.3279498091467994</v>
      </c>
      <c r="I42">
        <f t="shared" ref="I42:I60" si="5">E42*($F$5-$F$4*$F$7)</f>
        <v>2.0768199199999993</v>
      </c>
      <c r="K42">
        <v>1.2788299999999999</v>
      </c>
      <c r="L42">
        <v>0.58733999999999997</v>
      </c>
      <c r="M42">
        <v>0.88010999999999995</v>
      </c>
      <c r="N42">
        <f t="shared" si="2"/>
        <v>0.53804862956809962</v>
      </c>
      <c r="O42">
        <f t="shared" si="3"/>
        <v>0.84147013999999953</v>
      </c>
      <c r="Q42">
        <v>1.2788299999999999</v>
      </c>
      <c r="R42">
        <v>9.0643000000000008E-3</v>
      </c>
      <c r="S42" s="1">
        <v>-8.0829999999999997E-5</v>
      </c>
      <c r="T42">
        <v>0</v>
      </c>
      <c r="U42">
        <v>0</v>
      </c>
    </row>
    <row r="43" spans="5:21" x14ac:dyDescent="0.25">
      <c r="E43">
        <v>1.3187899999999999</v>
      </c>
      <c r="F43">
        <v>1.4283999999999999</v>
      </c>
      <c r="G43">
        <v>2.1535000000000002</v>
      </c>
      <c r="H43">
        <f t="shared" si="4"/>
        <v>1.4122361360491995</v>
      </c>
      <c r="I43">
        <f t="shared" si="5"/>
        <v>2.1417149599999994</v>
      </c>
      <c r="K43">
        <v>1.3187899999999999</v>
      </c>
      <c r="L43">
        <v>0.62304999999999999</v>
      </c>
      <c r="M43">
        <v>0.90595999999999999</v>
      </c>
      <c r="N43">
        <f t="shared" si="2"/>
        <v>0.57219912408889961</v>
      </c>
      <c r="O43">
        <f t="shared" si="3"/>
        <v>0.86776381999999952</v>
      </c>
      <c r="Q43">
        <v>1.3187899999999999</v>
      </c>
      <c r="R43">
        <v>9.0735E-3</v>
      </c>
      <c r="S43">
        <v>1.3731999999999999E-4</v>
      </c>
      <c r="T43">
        <v>0</v>
      </c>
      <c r="U43">
        <v>0</v>
      </c>
    </row>
    <row r="44" spans="5:21" x14ac:dyDescent="0.25">
      <c r="E44">
        <v>1.3587499999999999</v>
      </c>
      <c r="F44">
        <v>1.5157</v>
      </c>
      <c r="G44">
        <v>2.2189000000000001</v>
      </c>
      <c r="H44">
        <f t="shared" si="4"/>
        <v>1.4991156687499994</v>
      </c>
      <c r="I44">
        <f t="shared" si="5"/>
        <v>2.2066099999999995</v>
      </c>
      <c r="K44">
        <v>1.3587499999999999</v>
      </c>
      <c r="L44">
        <v>0.65978999999999999</v>
      </c>
      <c r="M44">
        <v>0.93281999999999998</v>
      </c>
      <c r="N44">
        <f t="shared" si="2"/>
        <v>0.60740031406249961</v>
      </c>
      <c r="O44">
        <f t="shared" si="3"/>
        <v>0.89405749999999951</v>
      </c>
      <c r="Q44">
        <v>1.3587499999999999</v>
      </c>
      <c r="R44">
        <v>9.0658000000000006E-3</v>
      </c>
      <c r="S44">
        <v>-1.9011000000000001E-4</v>
      </c>
      <c r="T44">
        <v>0</v>
      </c>
      <c r="U44">
        <v>0</v>
      </c>
    </row>
    <row r="45" spans="5:21" x14ac:dyDescent="0.25">
      <c r="E45">
        <v>1.3987099999999999</v>
      </c>
      <c r="F45">
        <v>1.6056999999999999</v>
      </c>
      <c r="G45">
        <v>2.2833999999999999</v>
      </c>
      <c r="H45">
        <f t="shared" si="4"/>
        <v>1.5885884072491996</v>
      </c>
      <c r="I45">
        <f t="shared" si="5"/>
        <v>2.2715050399999992</v>
      </c>
      <c r="K45">
        <v>1.3987099999999999</v>
      </c>
      <c r="L45">
        <v>0.69759000000000004</v>
      </c>
      <c r="M45">
        <v>0.95921000000000001</v>
      </c>
      <c r="N45">
        <f t="shared" si="2"/>
        <v>0.64365219948889962</v>
      </c>
      <c r="O45">
        <f t="shared" si="3"/>
        <v>0.92035117999999949</v>
      </c>
      <c r="Q45">
        <v>1.3987099999999999</v>
      </c>
      <c r="R45">
        <v>9.0720000000000002E-3</v>
      </c>
      <c r="S45" s="1">
        <v>1.8953000000000001E-4</v>
      </c>
      <c r="T45">
        <v>0</v>
      </c>
      <c r="U45">
        <v>0</v>
      </c>
    </row>
    <row r="46" spans="5:21" x14ac:dyDescent="0.25">
      <c r="E46">
        <v>1.43868</v>
      </c>
      <c r="F46">
        <v>1.6981999999999999</v>
      </c>
      <c r="G46">
        <v>2.3483000000000001</v>
      </c>
      <c r="H46">
        <f t="shared" si="4"/>
        <v>1.6806777156287998</v>
      </c>
      <c r="I46">
        <f t="shared" si="5"/>
        <v>2.3364163199999997</v>
      </c>
      <c r="K46">
        <v>1.43868</v>
      </c>
      <c r="L46">
        <v>0.73645000000000005</v>
      </c>
      <c r="M46">
        <v>0.98524</v>
      </c>
      <c r="N46">
        <f t="shared" si="2"/>
        <v>0.68096424684959966</v>
      </c>
      <c r="O46">
        <f t="shared" si="3"/>
        <v>0.94665143999999957</v>
      </c>
      <c r="Q46">
        <v>1.43868</v>
      </c>
      <c r="R46">
        <v>9.0673000000000004E-3</v>
      </c>
      <c r="S46" s="1">
        <v>-2.4827999999999997E-4</v>
      </c>
      <c r="T46">
        <v>0</v>
      </c>
      <c r="U46">
        <v>0</v>
      </c>
    </row>
    <row r="47" spans="5:21" x14ac:dyDescent="0.25">
      <c r="E47">
        <v>1.47864</v>
      </c>
      <c r="F47">
        <v>1.7934000000000001</v>
      </c>
      <c r="G47">
        <v>2.4138000000000002</v>
      </c>
      <c r="H47">
        <f t="shared" si="4"/>
        <v>1.7753375146751995</v>
      </c>
      <c r="I47">
        <f t="shared" si="5"/>
        <v>2.4013113599999993</v>
      </c>
      <c r="K47">
        <v>1.47864</v>
      </c>
      <c r="L47">
        <v>0.77634000000000003</v>
      </c>
      <c r="M47">
        <v>1.0113000000000001</v>
      </c>
      <c r="N47">
        <f t="shared" si="2"/>
        <v>0.71931778611839958</v>
      </c>
      <c r="O47">
        <f t="shared" si="3"/>
        <v>0.97294511999999955</v>
      </c>
      <c r="Q47">
        <v>1.47864</v>
      </c>
      <c r="R47">
        <v>9.0705000000000004E-3</v>
      </c>
      <c r="S47" s="1">
        <v>2.0076999999999999E-4</v>
      </c>
      <c r="T47">
        <v>0</v>
      </c>
      <c r="U47">
        <v>0</v>
      </c>
    </row>
    <row r="48" spans="5:21" x14ac:dyDescent="0.25">
      <c r="E48">
        <v>1.5185999999999999</v>
      </c>
      <c r="F48">
        <v>1.8911</v>
      </c>
      <c r="G48">
        <v>2.4782999999999999</v>
      </c>
      <c r="H48">
        <f t="shared" si="4"/>
        <v>1.8725905195199994</v>
      </c>
      <c r="I48">
        <f t="shared" si="5"/>
        <v>2.4662063999999995</v>
      </c>
      <c r="K48">
        <v>1.5185999999999999</v>
      </c>
      <c r="L48">
        <v>0.81728999999999996</v>
      </c>
      <c r="M48">
        <v>1.038</v>
      </c>
      <c r="N48">
        <f t="shared" si="2"/>
        <v>0.75872202083999962</v>
      </c>
      <c r="O48">
        <f t="shared" si="3"/>
        <v>0.99923879999999954</v>
      </c>
      <c r="Q48">
        <v>1.5185999999999999</v>
      </c>
      <c r="R48">
        <v>9.0685999999999996E-3</v>
      </c>
      <c r="S48" s="1">
        <v>-2.4972999999999998E-4</v>
      </c>
      <c r="T48">
        <v>0</v>
      </c>
      <c r="U48">
        <v>0</v>
      </c>
    </row>
    <row r="49" spans="5:21" x14ac:dyDescent="0.25">
      <c r="E49">
        <v>1.55857</v>
      </c>
      <c r="F49">
        <v>1.9915</v>
      </c>
      <c r="G49">
        <v>2.5430000000000001</v>
      </c>
      <c r="H49">
        <f t="shared" si="4"/>
        <v>1.9724620412587999</v>
      </c>
      <c r="I49">
        <f t="shared" si="5"/>
        <v>2.5311176799999995</v>
      </c>
      <c r="K49">
        <v>1.55857</v>
      </c>
      <c r="L49">
        <v>0.85931000000000002</v>
      </c>
      <c r="M49">
        <v>1.0643</v>
      </c>
      <c r="N49">
        <f t="shared" si="2"/>
        <v>0.79918720637209972</v>
      </c>
      <c r="O49">
        <f t="shared" si="3"/>
        <v>1.0255390599999996</v>
      </c>
      <c r="Q49">
        <v>1.55857</v>
      </c>
      <c r="R49">
        <v>9.0691999999999995E-3</v>
      </c>
      <c r="S49" s="1">
        <v>1.8416999999999999E-4</v>
      </c>
      <c r="T49">
        <v>0</v>
      </c>
      <c r="U49">
        <v>0</v>
      </c>
    </row>
    <row r="50" spans="5:21" x14ac:dyDescent="0.25">
      <c r="E50">
        <v>1.59853</v>
      </c>
      <c r="F50">
        <v>2.0943999999999998</v>
      </c>
      <c r="G50">
        <v>2.6084999999999998</v>
      </c>
      <c r="H50">
        <f t="shared" si="4"/>
        <v>2.0749021066507995</v>
      </c>
      <c r="I50">
        <f t="shared" si="5"/>
        <v>2.5960127199999996</v>
      </c>
      <c r="K50">
        <v>1.59853</v>
      </c>
      <c r="L50">
        <v>0.90234999999999999</v>
      </c>
      <c r="M50">
        <v>1.0899000000000001</v>
      </c>
      <c r="N50">
        <f t="shared" si="2"/>
        <v>0.84069309493609967</v>
      </c>
      <c r="O50">
        <f t="shared" si="3"/>
        <v>1.0518327399999996</v>
      </c>
      <c r="Q50">
        <v>1.59853</v>
      </c>
      <c r="R50">
        <v>9.0697E-3</v>
      </c>
      <c r="S50" s="1">
        <v>-2.1256000000000001E-4</v>
      </c>
      <c r="T50">
        <v>0</v>
      </c>
      <c r="U50">
        <v>0</v>
      </c>
    </row>
    <row r="51" spans="5:21" x14ac:dyDescent="0.25">
      <c r="E51">
        <v>1.63849</v>
      </c>
      <c r="F51">
        <v>2.1999</v>
      </c>
      <c r="G51">
        <v>2.6732</v>
      </c>
      <c r="H51">
        <f t="shared" si="4"/>
        <v>2.1799353778411996</v>
      </c>
      <c r="I51">
        <f t="shared" si="5"/>
        <v>2.6609077599999993</v>
      </c>
      <c r="K51">
        <v>1.63849</v>
      </c>
      <c r="L51">
        <v>0.94645000000000001</v>
      </c>
      <c r="M51">
        <v>1.1162000000000001</v>
      </c>
      <c r="N51">
        <f t="shared" si="2"/>
        <v>0.88324967895289963</v>
      </c>
      <c r="O51">
        <f t="shared" si="3"/>
        <v>1.0781264199999996</v>
      </c>
      <c r="Q51">
        <v>1.63849</v>
      </c>
      <c r="R51">
        <v>9.0682999999999996E-3</v>
      </c>
      <c r="S51" s="1">
        <v>1.4590999999999999E-4</v>
      </c>
      <c r="T51">
        <v>0</v>
      </c>
      <c r="U51">
        <v>0</v>
      </c>
    </row>
    <row r="52" spans="5:21" x14ac:dyDescent="0.25">
      <c r="E52">
        <v>1.6784600000000001</v>
      </c>
      <c r="F52">
        <v>2.3081</v>
      </c>
      <c r="G52">
        <v>2.7378999999999998</v>
      </c>
      <c r="H52">
        <f t="shared" si="4"/>
        <v>2.2875891129391999</v>
      </c>
      <c r="I52">
        <f t="shared" si="5"/>
        <v>2.7258190399999997</v>
      </c>
      <c r="K52">
        <v>1.6784600000000001</v>
      </c>
      <c r="L52">
        <v>0.99160999999999999</v>
      </c>
      <c r="M52">
        <v>1.1435</v>
      </c>
      <c r="N52">
        <f t="shared" si="2"/>
        <v>0.92686800265639968</v>
      </c>
      <c r="O52">
        <f t="shared" si="3"/>
        <v>1.1044266799999995</v>
      </c>
      <c r="Q52">
        <v>1.6784600000000001</v>
      </c>
      <c r="R52">
        <v>9.0703999999999993E-3</v>
      </c>
      <c r="S52" s="1">
        <v>-1.5715999999999999E-4</v>
      </c>
      <c r="T52">
        <v>0</v>
      </c>
      <c r="U52">
        <v>0</v>
      </c>
    </row>
    <row r="53" spans="5:21" x14ac:dyDescent="0.25">
      <c r="E53">
        <v>1.7184200000000001</v>
      </c>
      <c r="F53">
        <v>2.4188000000000001</v>
      </c>
      <c r="G53">
        <v>2.8028</v>
      </c>
      <c r="H53">
        <f t="shared" si="4"/>
        <v>2.3978094446767999</v>
      </c>
      <c r="I53">
        <f t="shared" si="5"/>
        <v>2.7907140799999994</v>
      </c>
      <c r="K53">
        <v>1.7184200000000001</v>
      </c>
      <c r="L53">
        <v>1.0378000000000001</v>
      </c>
      <c r="M53">
        <v>1.1686000000000001</v>
      </c>
      <c r="N53">
        <f t="shared" si="2"/>
        <v>0.97152624051559966</v>
      </c>
      <c r="O53">
        <f t="shared" si="3"/>
        <v>1.1307203599999995</v>
      </c>
      <c r="Q53">
        <v>1.7184200000000001</v>
      </c>
      <c r="R53">
        <v>9.0678000000000009E-3</v>
      </c>
      <c r="S53" s="1">
        <v>9.3956000000000006E-5</v>
      </c>
      <c r="T53">
        <v>0</v>
      </c>
      <c r="U53">
        <v>0</v>
      </c>
    </row>
    <row r="54" spans="5:21" x14ac:dyDescent="0.25">
      <c r="E54">
        <v>1.7583800000000001</v>
      </c>
      <c r="F54">
        <v>2.5320999999999998</v>
      </c>
      <c r="G54">
        <v>2.8677000000000001</v>
      </c>
      <c r="H54">
        <f t="shared" si="4"/>
        <v>2.5106229822127997</v>
      </c>
      <c r="I54">
        <f t="shared" si="5"/>
        <v>2.8556091199999996</v>
      </c>
      <c r="K54">
        <v>1.7583800000000001</v>
      </c>
      <c r="L54">
        <v>1.0851</v>
      </c>
      <c r="M54">
        <v>1.1953</v>
      </c>
      <c r="N54">
        <f t="shared" si="2"/>
        <v>1.0172351738275995</v>
      </c>
      <c r="O54">
        <f t="shared" si="3"/>
        <v>1.1570140399999995</v>
      </c>
      <c r="Q54">
        <v>1.7583800000000001</v>
      </c>
      <c r="R54">
        <v>9.0706999999999992E-3</v>
      </c>
      <c r="S54" s="1">
        <v>-9.9656999999999998E-5</v>
      </c>
      <c r="T54">
        <v>0</v>
      </c>
      <c r="U54">
        <v>0</v>
      </c>
    </row>
    <row r="55" spans="5:21" x14ac:dyDescent="0.25">
      <c r="E55">
        <v>1.7983499999999999</v>
      </c>
      <c r="F55">
        <v>2.6480000000000001</v>
      </c>
      <c r="G55">
        <v>2.9329000000000001</v>
      </c>
      <c r="H55">
        <f t="shared" si="4"/>
        <v>2.6260589306699993</v>
      </c>
      <c r="I55">
        <f t="shared" si="5"/>
        <v>2.9205203999999991</v>
      </c>
      <c r="K55">
        <v>1.7983499999999999</v>
      </c>
      <c r="L55">
        <v>1.1334</v>
      </c>
      <c r="M55">
        <v>1.2225999999999999</v>
      </c>
      <c r="N55">
        <f t="shared" si="2"/>
        <v>1.0640066357024993</v>
      </c>
      <c r="O55">
        <f t="shared" si="3"/>
        <v>1.1833142999999995</v>
      </c>
      <c r="Q55">
        <v>1.7983499999999999</v>
      </c>
      <c r="R55">
        <v>9.0676999999999997E-3</v>
      </c>
      <c r="S55" s="1">
        <v>3.7778999999999999E-5</v>
      </c>
      <c r="T55">
        <v>0</v>
      </c>
      <c r="U55">
        <v>0</v>
      </c>
    </row>
    <row r="56" spans="5:21" x14ac:dyDescent="0.25">
      <c r="E56">
        <v>1.8383100000000001</v>
      </c>
      <c r="F56">
        <v>2.7665000000000002</v>
      </c>
      <c r="G56">
        <v>2.9975000000000001</v>
      </c>
      <c r="H56">
        <f t="shared" si="4"/>
        <v>2.7440595287531999</v>
      </c>
      <c r="I56">
        <f t="shared" si="5"/>
        <v>2.9854154399999997</v>
      </c>
      <c r="K56">
        <v>1.8383100000000001</v>
      </c>
      <c r="L56">
        <v>1.1827000000000001</v>
      </c>
      <c r="M56">
        <v>1.2474000000000001</v>
      </c>
      <c r="N56">
        <f t="shared" si="2"/>
        <v>1.1118172228568997</v>
      </c>
      <c r="O56">
        <f t="shared" si="3"/>
        <v>1.2096079799999995</v>
      </c>
      <c r="Q56">
        <v>1.8383100000000001</v>
      </c>
      <c r="R56">
        <v>9.0708000000000004E-3</v>
      </c>
      <c r="S56" s="1">
        <v>-4.9205000000000001E-5</v>
      </c>
      <c r="T56">
        <v>0</v>
      </c>
      <c r="U56">
        <v>0</v>
      </c>
    </row>
    <row r="57" spans="5:21" x14ac:dyDescent="0.25">
      <c r="E57">
        <v>1.8782700000000001</v>
      </c>
      <c r="F57">
        <v>2.8875000000000002</v>
      </c>
      <c r="G57">
        <v>3.0627</v>
      </c>
      <c r="H57">
        <f t="shared" si="4"/>
        <v>2.8646533326347998</v>
      </c>
      <c r="I57">
        <f t="shared" si="5"/>
        <v>3.0503104799999994</v>
      </c>
      <c r="K57">
        <v>1.8782700000000001</v>
      </c>
      <c r="L57">
        <v>1.2331000000000001</v>
      </c>
      <c r="M57">
        <v>1.2739</v>
      </c>
      <c r="N57">
        <f t="shared" si="2"/>
        <v>1.1606785054640996</v>
      </c>
      <c r="O57">
        <f t="shared" si="3"/>
        <v>1.2359016599999995</v>
      </c>
      <c r="Q57">
        <v>1.8782700000000001</v>
      </c>
      <c r="R57">
        <v>9.0678000000000009E-3</v>
      </c>
      <c r="S57" s="1">
        <v>-1.2133000000000001E-5</v>
      </c>
      <c r="T57">
        <v>0</v>
      </c>
      <c r="U57">
        <v>0</v>
      </c>
    </row>
    <row r="58" spans="5:21" x14ac:dyDescent="0.25">
      <c r="E58">
        <v>1.9182399999999999</v>
      </c>
      <c r="F58">
        <v>3.0112000000000001</v>
      </c>
      <c r="G58">
        <v>3.1272000000000002</v>
      </c>
      <c r="H58">
        <f t="shared" si="4"/>
        <v>2.9878714944511993</v>
      </c>
      <c r="I58">
        <f t="shared" si="5"/>
        <v>3.1152217599999994</v>
      </c>
      <c r="K58">
        <v>1.9182399999999999</v>
      </c>
      <c r="L58">
        <v>1.2846</v>
      </c>
      <c r="M58">
        <v>1.3015000000000001</v>
      </c>
      <c r="N58">
        <f t="shared" si="2"/>
        <v>1.2106031055103994</v>
      </c>
      <c r="O58">
        <f t="shared" si="3"/>
        <v>1.2622019199999994</v>
      </c>
      <c r="Q58">
        <v>1.9182399999999999</v>
      </c>
      <c r="R58">
        <v>9.0705000000000004E-3</v>
      </c>
      <c r="S58" s="1">
        <v>-9.0713000000000007E-6</v>
      </c>
      <c r="T58">
        <v>0</v>
      </c>
      <c r="U58">
        <v>0</v>
      </c>
    </row>
    <row r="59" spans="5:21" x14ac:dyDescent="0.25">
      <c r="E59">
        <v>1.9581999999999999</v>
      </c>
      <c r="F59">
        <v>3.1375000000000002</v>
      </c>
      <c r="G59">
        <v>3.1922999999999999</v>
      </c>
      <c r="H59">
        <f t="shared" si="4"/>
        <v>3.1136523588799991</v>
      </c>
      <c r="I59">
        <f t="shared" si="5"/>
        <v>3.1801167999999991</v>
      </c>
      <c r="K59">
        <v>1.9581999999999999</v>
      </c>
      <c r="L59">
        <v>1.3371</v>
      </c>
      <c r="M59">
        <v>1.3264</v>
      </c>
      <c r="N59">
        <f t="shared" si="2"/>
        <v>1.2615660419599992</v>
      </c>
      <c r="O59">
        <f t="shared" si="3"/>
        <v>1.2884955999999994</v>
      </c>
      <c r="Q59">
        <v>1.9581999999999999</v>
      </c>
      <c r="R59">
        <v>9.0681000000000008E-3</v>
      </c>
      <c r="S59" s="1">
        <v>-4.8489000000000003E-5</v>
      </c>
      <c r="T59">
        <v>0</v>
      </c>
      <c r="U59">
        <v>0</v>
      </c>
    </row>
    <row r="60" spans="5:21" x14ac:dyDescent="0.25">
      <c r="E60">
        <v>1.9981599999999999</v>
      </c>
      <c r="F60">
        <v>3.2663000000000002</v>
      </c>
      <c r="G60">
        <v>3.2528000000000001</v>
      </c>
      <c r="H60">
        <f t="shared" si="4"/>
        <v>3.2420264291071992</v>
      </c>
      <c r="I60">
        <f t="shared" si="5"/>
        <v>3.2450118399999992</v>
      </c>
      <c r="K60">
        <v>1.9981599999999999</v>
      </c>
      <c r="L60">
        <v>1.3906000000000001</v>
      </c>
      <c r="M60">
        <v>1.3532</v>
      </c>
      <c r="N60">
        <f t="shared" si="2"/>
        <v>1.3135796738623993</v>
      </c>
      <c r="O60">
        <f t="shared" si="3"/>
        <v>1.3147892799999994</v>
      </c>
      <c r="Q60">
        <v>1.9981599999999999</v>
      </c>
      <c r="R60">
        <v>9.0702000000000005E-3</v>
      </c>
      <c r="S60" s="1">
        <v>1.9083999999999999E-5</v>
      </c>
      <c r="T60">
        <v>0</v>
      </c>
      <c r="U60">
        <v>0</v>
      </c>
    </row>
  </sheetData>
  <mergeCells count="9">
    <mergeCell ref="R7:U7"/>
    <mergeCell ref="R8:S8"/>
    <mergeCell ref="T8:U8"/>
    <mergeCell ref="H8:I8"/>
    <mergeCell ref="F8:G8"/>
    <mergeCell ref="F7:I7"/>
    <mergeCell ref="L7:O7"/>
    <mergeCell ref="L8:M8"/>
    <mergeCell ref="N8:O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Peres</dc:creator>
  <cp:lastModifiedBy>Matheus Peres</cp:lastModifiedBy>
  <dcterms:created xsi:type="dcterms:W3CDTF">2025-02-28T11:41:22Z</dcterms:created>
  <dcterms:modified xsi:type="dcterms:W3CDTF">2025-03-11T12:24:06Z</dcterms:modified>
</cp:coreProperties>
</file>