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sa\commessa 3139-3302_Istanbul Dudullu-Bostanci\02. SWITCH\Switch N5\Scavo MISTO - 2 IPN180 - shot30cm  moduli doppi - E=70Gpa - Lambda 83%  ULTIMA VERSIONE\2. Verification\"/>
    </mc:Choice>
  </mc:AlternateContent>
  <bookViews>
    <workbookView xWindow="0" yWindow="0" windowWidth="20490" windowHeight="7755" activeTab="1"/>
  </bookViews>
  <sheets>
    <sheet name="Free field - uy" sheetId="1" r:id="rId1"/>
    <sheet name="Free field - u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B3" i="1"/>
  <c r="C3" i="1"/>
  <c r="D3" i="1"/>
  <c r="A3" i="1"/>
  <c r="D102" i="2" l="1"/>
  <c r="E102" i="2" s="1"/>
  <c r="C102" i="2"/>
  <c r="B102" i="2"/>
  <c r="A102" i="2"/>
  <c r="D101" i="2"/>
  <c r="C101" i="2"/>
  <c r="B101" i="2"/>
  <c r="A101" i="2"/>
  <c r="D100" i="2"/>
  <c r="E100" i="2" s="1"/>
  <c r="C100" i="2"/>
  <c r="B100" i="2"/>
  <c r="A100" i="2"/>
  <c r="D99" i="2"/>
  <c r="C99" i="2"/>
  <c r="B99" i="2"/>
  <c r="A99" i="2"/>
  <c r="D98" i="2"/>
  <c r="E98" i="2" s="1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E94" i="2" s="1"/>
  <c r="C94" i="2"/>
  <c r="B94" i="2"/>
  <c r="A94" i="2"/>
  <c r="D93" i="2"/>
  <c r="C93" i="2"/>
  <c r="B93" i="2"/>
  <c r="A93" i="2"/>
  <c r="D92" i="2"/>
  <c r="E92" i="2" s="1"/>
  <c r="C92" i="2"/>
  <c r="B92" i="2"/>
  <c r="A92" i="2"/>
  <c r="D91" i="2"/>
  <c r="C91" i="2"/>
  <c r="B91" i="2"/>
  <c r="A91" i="2"/>
  <c r="D90" i="2"/>
  <c r="E90" i="2" s="1"/>
  <c r="C90" i="2"/>
  <c r="B90" i="2"/>
  <c r="A90" i="2"/>
  <c r="D89" i="2"/>
  <c r="C89" i="2"/>
  <c r="B89" i="2"/>
  <c r="A89" i="2"/>
  <c r="D88" i="2"/>
  <c r="E88" i="2" s="1"/>
  <c r="C88" i="2"/>
  <c r="B88" i="2"/>
  <c r="A88" i="2"/>
  <c r="D87" i="2"/>
  <c r="C87" i="2"/>
  <c r="B87" i="2"/>
  <c r="A87" i="2"/>
  <c r="D86" i="2"/>
  <c r="E86" i="2" s="1"/>
  <c r="C86" i="2"/>
  <c r="B86" i="2"/>
  <c r="A86" i="2"/>
  <c r="D85" i="2"/>
  <c r="E85" i="2" s="1"/>
  <c r="C85" i="2"/>
  <c r="B85" i="2"/>
  <c r="A85" i="2"/>
  <c r="D84" i="2"/>
  <c r="E84" i="2" s="1"/>
  <c r="C84" i="2"/>
  <c r="B84" i="2"/>
  <c r="A84" i="2"/>
  <c r="D83" i="2"/>
  <c r="E83" i="2" s="1"/>
  <c r="C83" i="2"/>
  <c r="B83" i="2"/>
  <c r="A83" i="2"/>
  <c r="D82" i="2"/>
  <c r="E82" i="2" s="1"/>
  <c r="C82" i="2"/>
  <c r="B82" i="2"/>
  <c r="A82" i="2"/>
  <c r="D81" i="2"/>
  <c r="E81" i="2" s="1"/>
  <c r="C81" i="2"/>
  <c r="B81" i="2"/>
  <c r="A81" i="2"/>
  <c r="D80" i="2"/>
  <c r="E80" i="2" s="1"/>
  <c r="C80" i="2"/>
  <c r="B80" i="2"/>
  <c r="A80" i="2"/>
  <c r="D79" i="2"/>
  <c r="E79" i="2" s="1"/>
  <c r="C79" i="2"/>
  <c r="B79" i="2"/>
  <c r="A79" i="2"/>
  <c r="D78" i="2"/>
  <c r="E78" i="2" s="1"/>
  <c r="C78" i="2"/>
  <c r="B78" i="2"/>
  <c r="A78" i="2"/>
  <c r="D77" i="2"/>
  <c r="E77" i="2" s="1"/>
  <c r="C77" i="2"/>
  <c r="B77" i="2"/>
  <c r="A77" i="2"/>
  <c r="D76" i="2"/>
  <c r="E76" i="2" s="1"/>
  <c r="C76" i="2"/>
  <c r="B76" i="2"/>
  <c r="A76" i="2"/>
  <c r="D75" i="2"/>
  <c r="E75" i="2" s="1"/>
  <c r="C75" i="2"/>
  <c r="B75" i="2"/>
  <c r="A75" i="2"/>
  <c r="D74" i="2"/>
  <c r="E74" i="2" s="1"/>
  <c r="C74" i="2"/>
  <c r="B74" i="2"/>
  <c r="A74" i="2"/>
  <c r="D73" i="2"/>
  <c r="E73" i="2" s="1"/>
  <c r="C73" i="2"/>
  <c r="B73" i="2"/>
  <c r="A73" i="2"/>
  <c r="D72" i="2"/>
  <c r="E72" i="2" s="1"/>
  <c r="C72" i="2"/>
  <c r="B72" i="2"/>
  <c r="A72" i="2"/>
  <c r="D71" i="2"/>
  <c r="E71" i="2" s="1"/>
  <c r="C71" i="2"/>
  <c r="B71" i="2"/>
  <c r="A71" i="2"/>
  <c r="D70" i="2"/>
  <c r="E70" i="2" s="1"/>
  <c r="C70" i="2"/>
  <c r="B70" i="2"/>
  <c r="A70" i="2"/>
  <c r="D69" i="2"/>
  <c r="E69" i="2" s="1"/>
  <c r="C69" i="2"/>
  <c r="B69" i="2"/>
  <c r="A69" i="2"/>
  <c r="D68" i="2"/>
  <c r="E68" i="2" s="1"/>
  <c r="C68" i="2"/>
  <c r="B68" i="2"/>
  <c r="A68" i="2"/>
  <c r="D67" i="2"/>
  <c r="E67" i="2" s="1"/>
  <c r="C67" i="2"/>
  <c r="B67" i="2"/>
  <c r="A67" i="2"/>
  <c r="D66" i="2"/>
  <c r="E66" i="2" s="1"/>
  <c r="C66" i="2"/>
  <c r="B66" i="2"/>
  <c r="A66" i="2"/>
  <c r="D65" i="2"/>
  <c r="E65" i="2" s="1"/>
  <c r="C65" i="2"/>
  <c r="B65" i="2"/>
  <c r="A65" i="2"/>
  <c r="D64" i="2"/>
  <c r="E64" i="2" s="1"/>
  <c r="C64" i="2"/>
  <c r="B64" i="2"/>
  <c r="A64" i="2"/>
  <c r="D63" i="2"/>
  <c r="C63" i="2"/>
  <c r="B63" i="2"/>
  <c r="A63" i="2"/>
  <c r="D62" i="2"/>
  <c r="E62" i="2" s="1"/>
  <c r="C62" i="2"/>
  <c r="B62" i="2"/>
  <c r="A62" i="2"/>
  <c r="D61" i="2"/>
  <c r="C61" i="2"/>
  <c r="B61" i="2"/>
  <c r="A61" i="2"/>
  <c r="D60" i="2"/>
  <c r="E60" i="2" s="1"/>
  <c r="C60" i="2"/>
  <c r="B60" i="2"/>
  <c r="A60" i="2"/>
  <c r="D59" i="2"/>
  <c r="E59" i="2" s="1"/>
  <c r="C59" i="2"/>
  <c r="B59" i="2"/>
  <c r="A59" i="2"/>
  <c r="D58" i="2"/>
  <c r="E58" i="2" s="1"/>
  <c r="C58" i="2"/>
  <c r="B58" i="2"/>
  <c r="A58" i="2"/>
  <c r="D57" i="2"/>
  <c r="E57" i="2" s="1"/>
  <c r="C57" i="2"/>
  <c r="B57" i="2"/>
  <c r="A57" i="2"/>
  <c r="D56" i="2"/>
  <c r="E56" i="2" s="1"/>
  <c r="C56" i="2"/>
  <c r="B56" i="2"/>
  <c r="A56" i="2"/>
  <c r="D55" i="2"/>
  <c r="C55" i="2"/>
  <c r="B55" i="2"/>
  <c r="A55" i="2"/>
  <c r="D54" i="2"/>
  <c r="E54" i="2" s="1"/>
  <c r="C54" i="2"/>
  <c r="B54" i="2"/>
  <c r="A54" i="2"/>
  <c r="D53" i="2"/>
  <c r="E53" i="2" s="1"/>
  <c r="C53" i="2"/>
  <c r="B53" i="2"/>
  <c r="A53" i="2"/>
  <c r="D52" i="2"/>
  <c r="E52" i="2" s="1"/>
  <c r="C52" i="2"/>
  <c r="B52" i="2"/>
  <c r="A52" i="2"/>
  <c r="D51" i="2"/>
  <c r="E51" i="2" s="1"/>
  <c r="C51" i="2"/>
  <c r="B51" i="2"/>
  <c r="A51" i="2"/>
  <c r="D50" i="2"/>
  <c r="E50" i="2" s="1"/>
  <c r="C50" i="2"/>
  <c r="B50" i="2"/>
  <c r="A50" i="2"/>
  <c r="D49" i="2"/>
  <c r="E49" i="2" s="1"/>
  <c r="C49" i="2"/>
  <c r="B49" i="2"/>
  <c r="A49" i="2"/>
  <c r="D48" i="2"/>
  <c r="E48" i="2" s="1"/>
  <c r="C48" i="2"/>
  <c r="B48" i="2"/>
  <c r="A48" i="2"/>
  <c r="D47" i="2"/>
  <c r="C47" i="2"/>
  <c r="B47" i="2"/>
  <c r="A47" i="2"/>
  <c r="D46" i="2"/>
  <c r="E46" i="2" s="1"/>
  <c r="C46" i="2"/>
  <c r="B46" i="2"/>
  <c r="A46" i="2"/>
  <c r="D45" i="2"/>
  <c r="E45" i="2" s="1"/>
  <c r="C45" i="2"/>
  <c r="B45" i="2"/>
  <c r="A45" i="2"/>
  <c r="D44" i="2"/>
  <c r="E44" i="2" s="1"/>
  <c r="C44" i="2"/>
  <c r="B44" i="2"/>
  <c r="A44" i="2"/>
  <c r="D43" i="2"/>
  <c r="E43" i="2" s="1"/>
  <c r="C43" i="2"/>
  <c r="B43" i="2"/>
  <c r="A43" i="2"/>
  <c r="D42" i="2"/>
  <c r="E42" i="2" s="1"/>
  <c r="C42" i="2"/>
  <c r="B42" i="2"/>
  <c r="A42" i="2"/>
  <c r="D41" i="2"/>
  <c r="E41" i="2" s="1"/>
  <c r="C41" i="2"/>
  <c r="B41" i="2"/>
  <c r="A41" i="2"/>
  <c r="D40" i="2"/>
  <c r="E40" i="2" s="1"/>
  <c r="C40" i="2"/>
  <c r="B40" i="2"/>
  <c r="A40" i="2"/>
  <c r="D39" i="2"/>
  <c r="C39" i="2"/>
  <c r="B39" i="2"/>
  <c r="A39" i="2"/>
  <c r="D38" i="2"/>
  <c r="E38" i="2" s="1"/>
  <c r="C38" i="2"/>
  <c r="B38" i="2"/>
  <c r="A38" i="2"/>
  <c r="D37" i="2"/>
  <c r="C37" i="2"/>
  <c r="B37" i="2"/>
  <c r="A37" i="2"/>
  <c r="D36" i="2"/>
  <c r="E36" i="2" s="1"/>
  <c r="C36" i="2"/>
  <c r="B36" i="2"/>
  <c r="A36" i="2"/>
  <c r="D35" i="2"/>
  <c r="E35" i="2" s="1"/>
  <c r="C35" i="2"/>
  <c r="B35" i="2"/>
  <c r="A35" i="2"/>
  <c r="D34" i="2"/>
  <c r="E34" i="2" s="1"/>
  <c r="C34" i="2"/>
  <c r="B34" i="2"/>
  <c r="A34" i="2"/>
  <c r="D33" i="2"/>
  <c r="E33" i="2" s="1"/>
  <c r="C33" i="2"/>
  <c r="B33" i="2"/>
  <c r="A33" i="2"/>
  <c r="D32" i="2"/>
  <c r="E32" i="2" s="1"/>
  <c r="C32" i="2"/>
  <c r="B32" i="2"/>
  <c r="A32" i="2"/>
  <c r="D31" i="2"/>
  <c r="E31" i="2" s="1"/>
  <c r="C31" i="2"/>
  <c r="B31" i="2"/>
  <c r="A31" i="2"/>
  <c r="D30" i="2"/>
  <c r="E30" i="2" s="1"/>
  <c r="C30" i="2"/>
  <c r="B30" i="2"/>
  <c r="A30" i="2"/>
  <c r="D29" i="2"/>
  <c r="C29" i="2"/>
  <c r="B29" i="2"/>
  <c r="A29" i="2"/>
  <c r="D28" i="2"/>
  <c r="E28" i="2" s="1"/>
  <c r="C28" i="2"/>
  <c r="B28" i="2"/>
  <c r="A28" i="2"/>
  <c r="D27" i="2"/>
  <c r="C27" i="2"/>
  <c r="B27" i="2"/>
  <c r="A27" i="2"/>
  <c r="D26" i="2"/>
  <c r="E26" i="2" s="1"/>
  <c r="C26" i="2"/>
  <c r="B26" i="2"/>
  <c r="A26" i="2"/>
  <c r="D25" i="2"/>
  <c r="E25" i="2" s="1"/>
  <c r="C25" i="2"/>
  <c r="B25" i="2"/>
  <c r="A25" i="2"/>
  <c r="D24" i="2"/>
  <c r="E24" i="2" s="1"/>
  <c r="C24" i="2"/>
  <c r="B24" i="2"/>
  <c r="A24" i="2"/>
  <c r="D23" i="2"/>
  <c r="E23" i="2" s="1"/>
  <c r="C23" i="2"/>
  <c r="B23" i="2"/>
  <c r="A23" i="2"/>
  <c r="D22" i="2"/>
  <c r="E22" i="2" s="1"/>
  <c r="C22" i="2"/>
  <c r="B22" i="2"/>
  <c r="A22" i="2"/>
  <c r="D21" i="2"/>
  <c r="C21" i="2"/>
  <c r="B21" i="2"/>
  <c r="A21" i="2"/>
  <c r="D20" i="2"/>
  <c r="E20" i="2" s="1"/>
  <c r="C20" i="2"/>
  <c r="B20" i="2"/>
  <c r="A20" i="2"/>
  <c r="D19" i="2"/>
  <c r="E19" i="2" s="1"/>
  <c r="C19" i="2"/>
  <c r="B19" i="2"/>
  <c r="A19" i="2"/>
  <c r="D18" i="2"/>
  <c r="E18" i="2" s="1"/>
  <c r="C18" i="2"/>
  <c r="B18" i="2"/>
  <c r="A18" i="2"/>
  <c r="D17" i="2"/>
  <c r="E17" i="2" s="1"/>
  <c r="C17" i="2"/>
  <c r="B17" i="2"/>
  <c r="A17" i="2"/>
  <c r="D16" i="2"/>
  <c r="E16" i="2" s="1"/>
  <c r="C16" i="2"/>
  <c r="B16" i="2"/>
  <c r="A16" i="2"/>
  <c r="D15" i="2"/>
  <c r="E15" i="2" s="1"/>
  <c r="C15" i="2"/>
  <c r="B15" i="2"/>
  <c r="A15" i="2"/>
  <c r="D14" i="2"/>
  <c r="E14" i="2" s="1"/>
  <c r="C14" i="2"/>
  <c r="B14" i="2"/>
  <c r="A14" i="2"/>
  <c r="D13" i="2"/>
  <c r="C13" i="2"/>
  <c r="B13" i="2"/>
  <c r="A13" i="2"/>
  <c r="D12" i="2"/>
  <c r="E12" i="2" s="1"/>
  <c r="C12" i="2"/>
  <c r="B12" i="2"/>
  <c r="A12" i="2"/>
  <c r="D11" i="2"/>
  <c r="E11" i="2" s="1"/>
  <c r="C11" i="2"/>
  <c r="B11" i="2"/>
  <c r="A11" i="2"/>
  <c r="D10" i="2"/>
  <c r="E10" i="2" s="1"/>
  <c r="C10" i="2"/>
  <c r="B10" i="2"/>
  <c r="A10" i="2"/>
  <c r="D9" i="2"/>
  <c r="E9" i="2" s="1"/>
  <c r="C9" i="2"/>
  <c r="B9" i="2"/>
  <c r="A9" i="2"/>
  <c r="D8" i="2"/>
  <c r="E8" i="2" s="1"/>
  <c r="C8" i="2"/>
  <c r="B8" i="2"/>
  <c r="A8" i="2"/>
  <c r="D7" i="2"/>
  <c r="E7" i="2" s="1"/>
  <c r="C7" i="2"/>
  <c r="B7" i="2"/>
  <c r="A7" i="2"/>
  <c r="D6" i="2"/>
  <c r="E6" i="2" s="1"/>
  <c r="C6" i="2"/>
  <c r="B6" i="2"/>
  <c r="A6" i="2"/>
  <c r="D5" i="2"/>
  <c r="C5" i="2"/>
  <c r="B5" i="2"/>
  <c r="A5" i="2"/>
  <c r="D4" i="2"/>
  <c r="E4" i="2" s="1"/>
  <c r="C4" i="2"/>
  <c r="B4" i="2"/>
  <c r="A4" i="2"/>
  <c r="E3" i="2"/>
  <c r="C3" i="2"/>
  <c r="B3" i="2"/>
  <c r="A3" i="2"/>
  <c r="F88" i="2" l="1"/>
  <c r="F96" i="2"/>
  <c r="F48" i="2"/>
  <c r="F90" i="2"/>
  <c r="F56" i="2"/>
  <c r="F40" i="2"/>
  <c r="F92" i="2"/>
  <c r="F14" i="2"/>
  <c r="F22" i="2"/>
  <c r="F30" i="2"/>
  <c r="F38" i="2"/>
  <c r="E39" i="2"/>
  <c r="F46" i="2"/>
  <c r="E47" i="2"/>
  <c r="F54" i="2"/>
  <c r="E55" i="2"/>
  <c r="F94" i="2"/>
  <c r="F12" i="2"/>
  <c r="E13" i="2"/>
  <c r="F20" i="2"/>
  <c r="E21" i="2"/>
  <c r="F28" i="2"/>
  <c r="E29" i="2"/>
  <c r="F36" i="2"/>
  <c r="E37" i="2"/>
  <c r="F44" i="2"/>
  <c r="F52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E96" i="2"/>
  <c r="F4" i="2"/>
  <c r="E27" i="2"/>
  <c r="F42" i="2"/>
  <c r="F50" i="2"/>
  <c r="F58" i="2"/>
  <c r="E61" i="2"/>
  <c r="E63" i="2"/>
  <c r="F6" i="2"/>
  <c r="F5" i="2"/>
  <c r="E5" i="2"/>
  <c r="F8" i="2"/>
  <c r="F16" i="2"/>
  <c r="F24" i="2"/>
  <c r="F32" i="2"/>
  <c r="F18" i="2"/>
  <c r="F26" i="2"/>
  <c r="F34" i="2"/>
  <c r="F10" i="2"/>
  <c r="F7" i="2"/>
  <c r="F9" i="2"/>
  <c r="G9" i="2" s="1"/>
  <c r="F11" i="2"/>
  <c r="F13" i="2"/>
  <c r="F15" i="2"/>
  <c r="F17" i="2"/>
  <c r="G17" i="2" s="1"/>
  <c r="F19" i="2"/>
  <c r="F21" i="2"/>
  <c r="G21" i="2" s="1"/>
  <c r="F23" i="2"/>
  <c r="G23" i="2" s="1"/>
  <c r="F25" i="2"/>
  <c r="G25" i="2" s="1"/>
  <c r="F27" i="2"/>
  <c r="F29" i="2"/>
  <c r="F31" i="2"/>
  <c r="F33" i="2"/>
  <c r="F35" i="2"/>
  <c r="G35" i="2" s="1"/>
  <c r="F37" i="2"/>
  <c r="G37" i="2" s="1"/>
  <c r="F39" i="2"/>
  <c r="F41" i="2"/>
  <c r="G41" i="2" s="1"/>
  <c r="F43" i="2"/>
  <c r="G43" i="2" s="1"/>
  <c r="F45" i="2"/>
  <c r="F47" i="2"/>
  <c r="G47" i="2" s="1"/>
  <c r="F49" i="2"/>
  <c r="G49" i="2" s="1"/>
  <c r="F51" i="2"/>
  <c r="F53" i="2"/>
  <c r="F55" i="2"/>
  <c r="F57" i="2"/>
  <c r="G57" i="2" s="1"/>
  <c r="F59" i="2"/>
  <c r="F61" i="2"/>
  <c r="G61" i="2" s="1"/>
  <c r="F63" i="2"/>
  <c r="G63" i="2" s="1"/>
  <c r="F65" i="2"/>
  <c r="G65" i="2" s="1"/>
  <c r="F67" i="2"/>
  <c r="F69" i="2"/>
  <c r="G69" i="2" s="1"/>
  <c r="F71" i="2"/>
  <c r="G71" i="2" s="1"/>
  <c r="F73" i="2"/>
  <c r="G73" i="2" s="1"/>
  <c r="F75" i="2"/>
  <c r="F77" i="2"/>
  <c r="G77" i="2" s="1"/>
  <c r="F79" i="2"/>
  <c r="G79" i="2" s="1"/>
  <c r="F81" i="2"/>
  <c r="G81" i="2" s="1"/>
  <c r="F83" i="2"/>
  <c r="F85" i="2"/>
  <c r="G85" i="2" s="1"/>
  <c r="F91" i="2"/>
  <c r="E91" i="2"/>
  <c r="F97" i="2"/>
  <c r="G97" i="2" s="1"/>
  <c r="E97" i="2"/>
  <c r="F98" i="2"/>
  <c r="F93" i="2"/>
  <c r="G93" i="2" s="1"/>
  <c r="E93" i="2"/>
  <c r="F89" i="2"/>
  <c r="G89" i="2" s="1"/>
  <c r="E89" i="2"/>
  <c r="F99" i="2"/>
  <c r="G99" i="2" s="1"/>
  <c r="E99" i="2"/>
  <c r="F100" i="2"/>
  <c r="F87" i="2"/>
  <c r="G87" i="2" s="1"/>
  <c r="E87" i="2"/>
  <c r="F95" i="2"/>
  <c r="G95" i="2" s="1"/>
  <c r="E95" i="2"/>
  <c r="F101" i="2"/>
  <c r="E101" i="2"/>
  <c r="F102" i="2"/>
  <c r="G6" i="2" l="1"/>
  <c r="G91" i="2"/>
  <c r="G31" i="2"/>
  <c r="G45" i="2"/>
  <c r="H45" i="2" s="1"/>
  <c r="G29" i="2"/>
  <c r="G13" i="2"/>
  <c r="H13" i="2" s="1"/>
  <c r="G51" i="2"/>
  <c r="G27" i="2"/>
  <c r="H27" i="2" s="1"/>
  <c r="G90" i="2"/>
  <c r="G11" i="2"/>
  <c r="H11" i="2" s="1"/>
  <c r="G101" i="2"/>
  <c r="G15" i="2"/>
  <c r="H15" i="2" s="1"/>
  <c r="G55" i="2"/>
  <c r="G39" i="2"/>
  <c r="H39" i="2" s="1"/>
  <c r="G7" i="2"/>
  <c r="G94" i="2"/>
  <c r="H94" i="2" s="1"/>
  <c r="G40" i="2"/>
  <c r="G53" i="2"/>
  <c r="H53" i="2" s="1"/>
  <c r="G32" i="2"/>
  <c r="G50" i="2"/>
  <c r="I50" i="2" s="1"/>
  <c r="G88" i="2"/>
  <c r="G83" i="2"/>
  <c r="H83" i="2" s="1"/>
  <c r="G75" i="2"/>
  <c r="G67" i="2"/>
  <c r="H67" i="2" s="1"/>
  <c r="G59" i="2"/>
  <c r="G19" i="2"/>
  <c r="H19" i="2" s="1"/>
  <c r="G26" i="2"/>
  <c r="G5" i="2"/>
  <c r="I5" i="2" s="1"/>
  <c r="I97" i="2"/>
  <c r="H97" i="2"/>
  <c r="H51" i="2"/>
  <c r="I51" i="2"/>
  <c r="G84" i="2"/>
  <c r="G76" i="2"/>
  <c r="G68" i="2"/>
  <c r="I26" i="2"/>
  <c r="H26" i="2"/>
  <c r="I32" i="2"/>
  <c r="H32" i="2"/>
  <c r="I40" i="2"/>
  <c r="H40" i="2"/>
  <c r="G12" i="2"/>
  <c r="I87" i="2"/>
  <c r="H87" i="2"/>
  <c r="G96" i="2"/>
  <c r="I93" i="2"/>
  <c r="H93" i="2"/>
  <c r="H81" i="2"/>
  <c r="I81" i="2"/>
  <c r="H73" i="2"/>
  <c r="I73" i="2"/>
  <c r="H65" i="2"/>
  <c r="I65" i="2"/>
  <c r="H57" i="2"/>
  <c r="I57" i="2"/>
  <c r="H49" i="2"/>
  <c r="I49" i="2"/>
  <c r="H41" i="2"/>
  <c r="I41" i="2"/>
  <c r="G33" i="2"/>
  <c r="H25" i="2"/>
  <c r="I25" i="2"/>
  <c r="H17" i="2"/>
  <c r="I17" i="2"/>
  <c r="H9" i="2"/>
  <c r="I9" i="2"/>
  <c r="G42" i="2"/>
  <c r="G82" i="2"/>
  <c r="G74" i="2"/>
  <c r="G66" i="2"/>
  <c r="G52" i="2"/>
  <c r="G18" i="2"/>
  <c r="G92" i="2"/>
  <c r="G24" i="2"/>
  <c r="G36" i="2"/>
  <c r="G30" i="2"/>
  <c r="H75" i="2"/>
  <c r="I75" i="2"/>
  <c r="H43" i="2"/>
  <c r="I43" i="2"/>
  <c r="G60" i="2"/>
  <c r="G102" i="2"/>
  <c r="I95" i="2"/>
  <c r="H95" i="2"/>
  <c r="H88" i="2"/>
  <c r="I88" i="2"/>
  <c r="G100" i="2"/>
  <c r="I89" i="2"/>
  <c r="H89" i="2"/>
  <c r="G98" i="2"/>
  <c r="I91" i="2"/>
  <c r="H91" i="2"/>
  <c r="H79" i="2"/>
  <c r="I79" i="2"/>
  <c r="H71" i="2"/>
  <c r="I71" i="2"/>
  <c r="H63" i="2"/>
  <c r="I63" i="2"/>
  <c r="H55" i="2"/>
  <c r="I55" i="2"/>
  <c r="H47" i="2"/>
  <c r="I47" i="2"/>
  <c r="H31" i="2"/>
  <c r="I31" i="2"/>
  <c r="H23" i="2"/>
  <c r="I23" i="2"/>
  <c r="H7" i="2"/>
  <c r="I7" i="2"/>
  <c r="G10" i="2"/>
  <c r="G80" i="2"/>
  <c r="G72" i="2"/>
  <c r="G64" i="2"/>
  <c r="G44" i="2"/>
  <c r="G48" i="2"/>
  <c r="G54" i="2"/>
  <c r="G16" i="2"/>
  <c r="I6" i="2"/>
  <c r="H6" i="2"/>
  <c r="G28" i="2"/>
  <c r="G22" i="2"/>
  <c r="I101" i="2"/>
  <c r="H101" i="2"/>
  <c r="I99" i="2"/>
  <c r="H99" i="2"/>
  <c r="H59" i="2"/>
  <c r="I59" i="2"/>
  <c r="H35" i="2"/>
  <c r="I35" i="2"/>
  <c r="H90" i="2"/>
  <c r="I90" i="2"/>
  <c r="H85" i="2"/>
  <c r="I85" i="2"/>
  <c r="H77" i="2"/>
  <c r="I77" i="2"/>
  <c r="H69" i="2"/>
  <c r="I69" i="2"/>
  <c r="H61" i="2"/>
  <c r="I61" i="2"/>
  <c r="H37" i="2"/>
  <c r="I37" i="2"/>
  <c r="H29" i="2"/>
  <c r="I29" i="2"/>
  <c r="H21" i="2"/>
  <c r="I21" i="2"/>
  <c r="I13" i="2"/>
  <c r="G58" i="2"/>
  <c r="G86" i="2"/>
  <c r="G78" i="2"/>
  <c r="G70" i="2"/>
  <c r="G62" i="2"/>
  <c r="G34" i="2"/>
  <c r="G38" i="2"/>
  <c r="G46" i="2"/>
  <c r="G8" i="2"/>
  <c r="G56" i="2"/>
  <c r="G20" i="2"/>
  <c r="G14" i="2"/>
  <c r="I45" i="2" l="1"/>
  <c r="I27" i="2"/>
  <c r="I53" i="2"/>
  <c r="I19" i="2"/>
  <c r="I83" i="2"/>
  <c r="I39" i="2"/>
  <c r="I11" i="2"/>
  <c r="I15" i="2"/>
  <c r="H50" i="2"/>
  <c r="I67" i="2"/>
  <c r="I94" i="2"/>
  <c r="I62" i="2"/>
  <c r="H62" i="2"/>
  <c r="I36" i="2"/>
  <c r="H36" i="2"/>
  <c r="I42" i="2"/>
  <c r="H42" i="2"/>
  <c r="I12" i="2"/>
  <c r="H12" i="2"/>
  <c r="I14" i="2"/>
  <c r="H14" i="2"/>
  <c r="I46" i="2"/>
  <c r="H46" i="2"/>
  <c r="I70" i="2"/>
  <c r="H70" i="2"/>
  <c r="I48" i="2"/>
  <c r="H48" i="2"/>
  <c r="I80" i="2"/>
  <c r="H80" i="2"/>
  <c r="I102" i="2"/>
  <c r="H102" i="2"/>
  <c r="I24" i="2"/>
  <c r="H24" i="2"/>
  <c r="I66" i="2"/>
  <c r="H66" i="2"/>
  <c r="I84" i="2"/>
  <c r="H84" i="2"/>
  <c r="I54" i="2"/>
  <c r="H54" i="2"/>
  <c r="I76" i="2"/>
  <c r="H76" i="2"/>
  <c r="I20" i="2"/>
  <c r="H20" i="2"/>
  <c r="I44" i="2"/>
  <c r="H44" i="2"/>
  <c r="I10" i="2"/>
  <c r="H10" i="2"/>
  <c r="I98" i="2"/>
  <c r="H98" i="2"/>
  <c r="I100" i="2"/>
  <c r="H100" i="2"/>
  <c r="H92" i="2"/>
  <c r="I92" i="2"/>
  <c r="I74" i="2"/>
  <c r="H74" i="2"/>
  <c r="H33" i="2"/>
  <c r="I33" i="2"/>
  <c r="I96" i="2"/>
  <c r="H96" i="2"/>
  <c r="I8" i="2"/>
  <c r="H8" i="2"/>
  <c r="I58" i="2"/>
  <c r="H58" i="2"/>
  <c r="I28" i="2"/>
  <c r="H28" i="2"/>
  <c r="I72" i="2"/>
  <c r="H72" i="2"/>
  <c r="I52" i="2"/>
  <c r="H52" i="2"/>
  <c r="I38" i="2"/>
  <c r="H38" i="2"/>
  <c r="I78" i="2"/>
  <c r="H78" i="2"/>
  <c r="I56" i="2"/>
  <c r="H56" i="2"/>
  <c r="I34" i="2"/>
  <c r="H34" i="2"/>
  <c r="I86" i="2"/>
  <c r="H86" i="2"/>
  <c r="I22" i="2"/>
  <c r="H22" i="2"/>
  <c r="I16" i="2"/>
  <c r="H16" i="2"/>
  <c r="I64" i="2"/>
  <c r="H64" i="2"/>
  <c r="I60" i="2"/>
  <c r="H60" i="2"/>
  <c r="I30" i="2"/>
  <c r="H30" i="2"/>
  <c r="I18" i="2"/>
  <c r="H18" i="2"/>
  <c r="I82" i="2"/>
  <c r="H82" i="2"/>
  <c r="I68" i="2"/>
  <c r="H68" i="2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G55" i="1" l="1"/>
  <c r="G6" i="1"/>
  <c r="G19" i="1"/>
  <c r="G9" i="1"/>
  <c r="G96" i="1"/>
  <c r="G23" i="1"/>
  <c r="G8" i="1"/>
  <c r="G16" i="1"/>
  <c r="G95" i="1"/>
  <c r="G75" i="1"/>
  <c r="G5" i="1"/>
  <c r="I5" i="1" s="1"/>
  <c r="G90" i="1"/>
  <c r="G47" i="1"/>
  <c r="G27" i="1"/>
  <c r="G76" i="1"/>
  <c r="G60" i="1"/>
  <c r="G52" i="1"/>
  <c r="G36" i="1"/>
  <c r="G15" i="1"/>
  <c r="G79" i="1"/>
  <c r="G63" i="1"/>
  <c r="H79" i="1" l="1"/>
  <c r="I79" i="1"/>
  <c r="H16" i="1"/>
  <c r="I16" i="1"/>
  <c r="H6" i="1"/>
  <c r="I6" i="1"/>
  <c r="H76" i="1"/>
  <c r="I76" i="1"/>
  <c r="H8" i="1"/>
  <c r="I8" i="1"/>
  <c r="H19" i="1"/>
  <c r="I19" i="1"/>
  <c r="H55" i="1"/>
  <c r="I55" i="1"/>
  <c r="H60" i="1"/>
  <c r="I60" i="1"/>
  <c r="H9" i="1"/>
  <c r="I9" i="1"/>
  <c r="H15" i="1"/>
  <c r="I15" i="1"/>
  <c r="H75" i="1"/>
  <c r="I75" i="1"/>
  <c r="H90" i="1"/>
  <c r="I90" i="1"/>
  <c r="H36" i="1"/>
  <c r="I36" i="1"/>
  <c r="H27" i="1"/>
  <c r="I27" i="1"/>
  <c r="H23" i="1"/>
  <c r="I23" i="1"/>
  <c r="H63" i="1"/>
  <c r="I63" i="1"/>
  <c r="H52" i="1"/>
  <c r="I52" i="1"/>
  <c r="H47" i="1"/>
  <c r="I47" i="1"/>
  <c r="H95" i="1"/>
  <c r="I95" i="1"/>
  <c r="H96" i="1"/>
  <c r="I96" i="1"/>
  <c r="G35" i="1"/>
  <c r="G87" i="1"/>
  <c r="G88" i="1"/>
  <c r="G17" i="1"/>
  <c r="G51" i="1"/>
  <c r="G10" i="1"/>
  <c r="G18" i="1"/>
  <c r="G68" i="1"/>
  <c r="G86" i="1"/>
  <c r="G101" i="1"/>
  <c r="G64" i="1"/>
  <c r="G39" i="1"/>
  <c r="G97" i="1"/>
  <c r="G26" i="1"/>
  <c r="G40" i="1"/>
  <c r="G91" i="1"/>
  <c r="G92" i="1"/>
  <c r="G45" i="1"/>
  <c r="G80" i="1"/>
  <c r="G44" i="1"/>
  <c r="G99" i="1"/>
  <c r="G98" i="1"/>
  <c r="G93" i="1"/>
  <c r="G42" i="1"/>
  <c r="G31" i="1"/>
  <c r="G84" i="1"/>
  <c r="G67" i="1"/>
  <c r="G20" i="1"/>
  <c r="G59" i="1"/>
  <c r="G83" i="1"/>
  <c r="G56" i="1"/>
  <c r="G48" i="1"/>
  <c r="G32" i="1"/>
  <c r="G11" i="1"/>
  <c r="G71" i="1"/>
  <c r="G7" i="1"/>
  <c r="G72" i="1"/>
  <c r="G25" i="1"/>
  <c r="G41" i="1"/>
  <c r="G100" i="1"/>
  <c r="G43" i="1"/>
  <c r="G94" i="1"/>
  <c r="G12" i="1"/>
  <c r="G24" i="1"/>
  <c r="G46" i="1"/>
  <c r="G14" i="1"/>
  <c r="G22" i="1"/>
  <c r="G13" i="1"/>
  <c r="G21" i="1"/>
  <c r="G102" i="1"/>
  <c r="G30" i="1"/>
  <c r="G29" i="1"/>
  <c r="G28" i="1"/>
  <c r="G61" i="1"/>
  <c r="G62" i="1"/>
  <c r="G49" i="1"/>
  <c r="G50" i="1"/>
  <c r="G65" i="1"/>
  <c r="G66" i="1"/>
  <c r="G81" i="1"/>
  <c r="G82" i="1"/>
  <c r="G33" i="1"/>
  <c r="G34" i="1"/>
  <c r="G37" i="1"/>
  <c r="G38" i="1"/>
  <c r="G78" i="1"/>
  <c r="G53" i="1"/>
  <c r="G54" i="1"/>
  <c r="G69" i="1"/>
  <c r="G70" i="1"/>
  <c r="G85" i="1"/>
  <c r="G77" i="1"/>
  <c r="G57" i="1"/>
  <c r="G58" i="1"/>
  <c r="G73" i="1"/>
  <c r="G74" i="1"/>
  <c r="G89" i="1"/>
  <c r="H73" i="1" l="1"/>
  <c r="I73" i="1"/>
  <c r="H66" i="1"/>
  <c r="I66" i="1"/>
  <c r="H22" i="1"/>
  <c r="I22" i="1"/>
  <c r="H71" i="1"/>
  <c r="I71" i="1"/>
  <c r="H58" i="1"/>
  <c r="I58" i="1"/>
  <c r="H70" i="1"/>
  <c r="I70" i="1"/>
  <c r="H78" i="1"/>
  <c r="I78" i="1"/>
  <c r="H33" i="1"/>
  <c r="I33" i="1"/>
  <c r="H65" i="1"/>
  <c r="I65" i="1"/>
  <c r="H61" i="1"/>
  <c r="I61" i="1"/>
  <c r="H102" i="1"/>
  <c r="I102" i="1"/>
  <c r="H14" i="1"/>
  <c r="I14" i="1"/>
  <c r="H94" i="1"/>
  <c r="I94" i="1"/>
  <c r="H25" i="1"/>
  <c r="I25" i="1"/>
  <c r="H11" i="1"/>
  <c r="I11" i="1"/>
  <c r="H83" i="1"/>
  <c r="I83" i="1"/>
  <c r="H84" i="1"/>
  <c r="I84" i="1"/>
  <c r="H98" i="1"/>
  <c r="I98" i="1"/>
  <c r="H45" i="1"/>
  <c r="I45" i="1"/>
  <c r="H26" i="1"/>
  <c r="I26" i="1"/>
  <c r="H86" i="1"/>
  <c r="I86" i="1"/>
  <c r="H10" i="1"/>
  <c r="I10" i="1"/>
  <c r="H87" i="1"/>
  <c r="I87" i="1"/>
  <c r="H85" i="1"/>
  <c r="I85" i="1"/>
  <c r="H62" i="1"/>
  <c r="I62" i="1"/>
  <c r="H12" i="1"/>
  <c r="I12" i="1"/>
  <c r="H56" i="1"/>
  <c r="I56" i="1"/>
  <c r="H80" i="1"/>
  <c r="I80" i="1"/>
  <c r="H18" i="1"/>
  <c r="I18" i="1"/>
  <c r="H69" i="1"/>
  <c r="I69" i="1"/>
  <c r="H82" i="1"/>
  <c r="I82" i="1"/>
  <c r="H28" i="1"/>
  <c r="I28" i="1"/>
  <c r="H46" i="1"/>
  <c r="I46" i="1"/>
  <c r="H72" i="1"/>
  <c r="I72" i="1"/>
  <c r="H32" i="1"/>
  <c r="I32" i="1"/>
  <c r="H59" i="1"/>
  <c r="I59" i="1"/>
  <c r="H31" i="1"/>
  <c r="I31" i="1"/>
  <c r="H99" i="1"/>
  <c r="I99" i="1"/>
  <c r="H92" i="1"/>
  <c r="I92" i="1"/>
  <c r="H97" i="1"/>
  <c r="I97" i="1"/>
  <c r="H64" i="1"/>
  <c r="I64" i="1"/>
  <c r="H68" i="1"/>
  <c r="I68" i="1"/>
  <c r="H51" i="1"/>
  <c r="I51" i="1"/>
  <c r="H35" i="1"/>
  <c r="I35" i="1"/>
  <c r="H53" i="1"/>
  <c r="I53" i="1"/>
  <c r="H34" i="1"/>
  <c r="I34" i="1"/>
  <c r="H30" i="1"/>
  <c r="I30" i="1"/>
  <c r="H41" i="1"/>
  <c r="I41" i="1"/>
  <c r="H67" i="1"/>
  <c r="I67" i="1"/>
  <c r="H93" i="1"/>
  <c r="I93" i="1"/>
  <c r="H40" i="1"/>
  <c r="I40" i="1"/>
  <c r="H101" i="1"/>
  <c r="I101" i="1"/>
  <c r="H88" i="1"/>
  <c r="I88" i="1"/>
  <c r="H89" i="1"/>
  <c r="I89" i="1"/>
  <c r="H57" i="1"/>
  <c r="I57" i="1"/>
  <c r="H38" i="1"/>
  <c r="I38" i="1"/>
  <c r="H50" i="1"/>
  <c r="I50" i="1"/>
  <c r="H21" i="1"/>
  <c r="I21" i="1"/>
  <c r="H43" i="1"/>
  <c r="I43" i="1"/>
  <c r="H74" i="1"/>
  <c r="I74" i="1"/>
  <c r="H77" i="1"/>
  <c r="I77" i="1"/>
  <c r="H54" i="1"/>
  <c r="I54" i="1"/>
  <c r="H37" i="1"/>
  <c r="I37" i="1"/>
  <c r="H81" i="1"/>
  <c r="I81" i="1"/>
  <c r="H49" i="1"/>
  <c r="I49" i="1"/>
  <c r="H29" i="1"/>
  <c r="I29" i="1"/>
  <c r="H13" i="1"/>
  <c r="I13" i="1"/>
  <c r="H24" i="1"/>
  <c r="I24" i="1"/>
  <c r="H100" i="1"/>
  <c r="I100" i="1"/>
  <c r="H7" i="1"/>
  <c r="I7" i="1"/>
  <c r="H48" i="1"/>
  <c r="I48" i="1"/>
  <c r="H20" i="1"/>
  <c r="I20" i="1"/>
  <c r="H42" i="1"/>
  <c r="I42" i="1"/>
  <c r="H44" i="1"/>
  <c r="I44" i="1"/>
  <c r="H91" i="1"/>
  <c r="I91" i="1"/>
  <c r="H39" i="1"/>
  <c r="I39" i="1"/>
  <c r="H17" i="1"/>
  <c r="I17" i="1"/>
</calcChain>
</file>

<file path=xl/sharedStrings.xml><?xml version="1.0" encoding="utf-8"?>
<sst xmlns="http://schemas.openxmlformats.org/spreadsheetml/2006/main" count="70" uniqueCount="27">
  <si>
    <t>Point_x</t>
  </si>
  <si>
    <t>Point_y</t>
  </si>
  <si>
    <t>Distance</t>
  </si>
  <si>
    <t>uy (m)</t>
  </si>
  <si>
    <t>uy (mm)</t>
  </si>
  <si>
    <t>f'(uy)</t>
  </si>
  <si>
    <t>-</t>
  </si>
  <si>
    <t>f''(uy)</t>
  </si>
  <si>
    <t>Vertical Displacement</t>
  </si>
  <si>
    <t>Stage</t>
  </si>
  <si>
    <t>Stages</t>
  </si>
  <si>
    <t>Reference_Stage</t>
  </si>
  <si>
    <t>Material_Query_ID</t>
  </si>
  <si>
    <t>Value</t>
  </si>
  <si>
    <t>TEST (f''=0)</t>
  </si>
  <si>
    <t>TEST CAMBIO SEGNO f''</t>
  </si>
  <si>
    <t>FLESSO</t>
  </si>
  <si>
    <t>Horizontal Displacement</t>
  </si>
  <si>
    <t>f''(ux)</t>
  </si>
  <si>
    <t>f'(ux)</t>
  </si>
  <si>
    <t>ux (mm)</t>
  </si>
  <si>
    <t>ux (m)</t>
  </si>
  <si>
    <t>Query #1 Deactivation steels - Load and water</t>
  </si>
  <si>
    <t>X</t>
  </si>
  <si>
    <t xml:space="preserve"> Y</t>
  </si>
  <si>
    <t xml:space="preserve"> Distance [m]</t>
  </si>
  <si>
    <t xml:space="preserve"> Vertical Displacement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</si>
</sst>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0" xfId="0" applyAlignmen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1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4" borderId="1" xfId="0" applyFill="1" applyBorder="1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Settlement</a:t>
            </a:r>
            <a:r>
              <a:rPr lang="it-IT" b="1" baseline="0"/>
              <a:t> curve - free field condition</a:t>
            </a:r>
            <a:endParaRPr lang="it-IT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FLEX POINT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'Free field - uy'!$C$45</c:f>
              <c:numCache>
                <c:formatCode>General</c:formatCode>
                <c:ptCount val="1"/>
                <c:pt idx="0">
                  <c:v>67.878799999999998</c:v>
                </c:pt>
              </c:numCache>
            </c:numRef>
          </c:xVal>
          <c:yVal>
            <c:numRef>
              <c:f>'Free field - uy'!$E$45</c:f>
              <c:numCache>
                <c:formatCode>General</c:formatCode>
                <c:ptCount val="1"/>
                <c:pt idx="0">
                  <c:v>-18.369199999999999</c:v>
                </c:pt>
              </c:numCache>
            </c:numRef>
          </c:yVal>
          <c:smooth val="0"/>
        </c:ser>
        <c:ser>
          <c:idx val="2"/>
          <c:order val="2"/>
          <c:tx>
            <c:v>FLEX POINT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'Free field - uy'!$C$61</c:f>
              <c:numCache>
                <c:formatCode>General</c:formatCode>
                <c:ptCount val="1"/>
                <c:pt idx="0">
                  <c:v>93.737399999999994</c:v>
                </c:pt>
              </c:numCache>
            </c:numRef>
          </c:xVal>
          <c:yVal>
            <c:numRef>
              <c:f>'Free field - uy'!$E$61</c:f>
              <c:numCache>
                <c:formatCode>General</c:formatCode>
                <c:ptCount val="1"/>
                <c:pt idx="0">
                  <c:v>-17.095200000000002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28392"/>
        <c:axId val="413228000"/>
      </c:scatterChart>
      <c:scatterChart>
        <c:scatterStyle val="smoothMarker"/>
        <c:varyColors val="0"/>
        <c:ser>
          <c:idx val="0"/>
          <c:order val="0"/>
          <c:tx>
            <c:v>Vertical displacement uy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'Free field - uy'!$C$3:$C$250</c:f>
              <c:numCache>
                <c:formatCode>General</c:formatCode>
                <c:ptCount val="248"/>
                <c:pt idx="0">
                  <c:v>0</c:v>
                </c:pt>
                <c:pt idx="1">
                  <c:v>1.61616</c:v>
                </c:pt>
                <c:pt idx="2">
                  <c:v>3.2323200000000001</c:v>
                </c:pt>
                <c:pt idx="3">
                  <c:v>4.8484800000000003</c:v>
                </c:pt>
                <c:pt idx="4">
                  <c:v>6.4646499999999998</c:v>
                </c:pt>
                <c:pt idx="5">
                  <c:v>8.0808099999999996</c:v>
                </c:pt>
                <c:pt idx="6">
                  <c:v>9.6969700000000003</c:v>
                </c:pt>
                <c:pt idx="7">
                  <c:v>11.3131</c:v>
                </c:pt>
                <c:pt idx="8">
                  <c:v>12.9293</c:v>
                </c:pt>
                <c:pt idx="9">
                  <c:v>14.545500000000001</c:v>
                </c:pt>
                <c:pt idx="10">
                  <c:v>16.1616</c:v>
                </c:pt>
                <c:pt idx="11">
                  <c:v>17.777799999999999</c:v>
                </c:pt>
                <c:pt idx="12">
                  <c:v>19.393899999999999</c:v>
                </c:pt>
                <c:pt idx="13">
                  <c:v>21.010100000000001</c:v>
                </c:pt>
                <c:pt idx="14">
                  <c:v>22.626300000000001</c:v>
                </c:pt>
                <c:pt idx="15">
                  <c:v>24.2424</c:v>
                </c:pt>
                <c:pt idx="16">
                  <c:v>25.858599999999999</c:v>
                </c:pt>
                <c:pt idx="17">
                  <c:v>27.474699999999999</c:v>
                </c:pt>
                <c:pt idx="18">
                  <c:v>29.090900000000001</c:v>
                </c:pt>
                <c:pt idx="19">
                  <c:v>30.707100000000001</c:v>
                </c:pt>
                <c:pt idx="20">
                  <c:v>32.3232</c:v>
                </c:pt>
                <c:pt idx="21">
                  <c:v>33.939399999999999</c:v>
                </c:pt>
                <c:pt idx="22">
                  <c:v>35.555599999999998</c:v>
                </c:pt>
                <c:pt idx="23">
                  <c:v>37.171700000000001</c:v>
                </c:pt>
                <c:pt idx="24">
                  <c:v>38.7879</c:v>
                </c:pt>
                <c:pt idx="25">
                  <c:v>40.404000000000003</c:v>
                </c:pt>
                <c:pt idx="26">
                  <c:v>42.020200000000003</c:v>
                </c:pt>
                <c:pt idx="27">
                  <c:v>43.636400000000002</c:v>
                </c:pt>
                <c:pt idx="28">
                  <c:v>45.252499999999998</c:v>
                </c:pt>
                <c:pt idx="29">
                  <c:v>46.868699999999997</c:v>
                </c:pt>
                <c:pt idx="30">
                  <c:v>48.4848</c:v>
                </c:pt>
                <c:pt idx="31">
                  <c:v>50.100999999999999</c:v>
                </c:pt>
                <c:pt idx="32">
                  <c:v>51.717199999999998</c:v>
                </c:pt>
                <c:pt idx="33">
                  <c:v>53.333300000000001</c:v>
                </c:pt>
                <c:pt idx="34">
                  <c:v>54.9495</c:v>
                </c:pt>
                <c:pt idx="35">
                  <c:v>56.5657</c:v>
                </c:pt>
                <c:pt idx="36">
                  <c:v>58.181800000000003</c:v>
                </c:pt>
                <c:pt idx="37">
                  <c:v>59.798000000000002</c:v>
                </c:pt>
                <c:pt idx="38">
                  <c:v>61.414099999999998</c:v>
                </c:pt>
                <c:pt idx="39">
                  <c:v>63.030299999999997</c:v>
                </c:pt>
                <c:pt idx="40">
                  <c:v>64.646500000000003</c:v>
                </c:pt>
                <c:pt idx="41">
                  <c:v>66.262600000000006</c:v>
                </c:pt>
                <c:pt idx="42">
                  <c:v>67.878799999999998</c:v>
                </c:pt>
                <c:pt idx="43">
                  <c:v>69.494900000000001</c:v>
                </c:pt>
                <c:pt idx="44">
                  <c:v>71.111099999999993</c:v>
                </c:pt>
                <c:pt idx="45">
                  <c:v>72.7273</c:v>
                </c:pt>
                <c:pt idx="46">
                  <c:v>74.343400000000003</c:v>
                </c:pt>
                <c:pt idx="47">
                  <c:v>75.959599999999995</c:v>
                </c:pt>
                <c:pt idx="48">
                  <c:v>77.575800000000001</c:v>
                </c:pt>
                <c:pt idx="49">
                  <c:v>79.191900000000004</c:v>
                </c:pt>
                <c:pt idx="50">
                  <c:v>80.808099999999996</c:v>
                </c:pt>
                <c:pt idx="51">
                  <c:v>82.424199999999999</c:v>
                </c:pt>
                <c:pt idx="52">
                  <c:v>84.040400000000005</c:v>
                </c:pt>
                <c:pt idx="53">
                  <c:v>85.656599999999997</c:v>
                </c:pt>
                <c:pt idx="54">
                  <c:v>87.2727</c:v>
                </c:pt>
                <c:pt idx="55">
                  <c:v>88.888900000000007</c:v>
                </c:pt>
                <c:pt idx="56">
                  <c:v>90.505099999999999</c:v>
                </c:pt>
                <c:pt idx="57">
                  <c:v>92.121200000000002</c:v>
                </c:pt>
                <c:pt idx="58">
                  <c:v>93.737399999999994</c:v>
                </c:pt>
                <c:pt idx="59">
                  <c:v>95.353499999999997</c:v>
                </c:pt>
                <c:pt idx="60">
                  <c:v>96.969700000000003</c:v>
                </c:pt>
                <c:pt idx="61">
                  <c:v>98.585899999999995</c:v>
                </c:pt>
                <c:pt idx="62">
                  <c:v>100.202</c:v>
                </c:pt>
                <c:pt idx="63">
                  <c:v>101.818</c:v>
                </c:pt>
                <c:pt idx="64">
                  <c:v>103.434</c:v>
                </c:pt>
                <c:pt idx="65">
                  <c:v>105.051</c:v>
                </c:pt>
                <c:pt idx="66">
                  <c:v>106.667</c:v>
                </c:pt>
                <c:pt idx="67">
                  <c:v>108.283</c:v>
                </c:pt>
                <c:pt idx="68">
                  <c:v>109.899</c:v>
                </c:pt>
                <c:pt idx="69">
                  <c:v>111.515</c:v>
                </c:pt>
                <c:pt idx="70">
                  <c:v>113.131</c:v>
                </c:pt>
                <c:pt idx="71">
                  <c:v>114.747</c:v>
                </c:pt>
                <c:pt idx="72">
                  <c:v>116.364</c:v>
                </c:pt>
                <c:pt idx="73">
                  <c:v>117.98</c:v>
                </c:pt>
                <c:pt idx="74">
                  <c:v>119.596</c:v>
                </c:pt>
                <c:pt idx="75">
                  <c:v>121.212</c:v>
                </c:pt>
                <c:pt idx="76">
                  <c:v>122.828</c:v>
                </c:pt>
                <c:pt idx="77">
                  <c:v>124.444</c:v>
                </c:pt>
                <c:pt idx="78">
                  <c:v>126.06100000000001</c:v>
                </c:pt>
                <c:pt idx="79">
                  <c:v>127.67700000000001</c:v>
                </c:pt>
                <c:pt idx="80">
                  <c:v>129.29300000000001</c:v>
                </c:pt>
                <c:pt idx="81">
                  <c:v>130.90899999999999</c:v>
                </c:pt>
                <c:pt idx="82">
                  <c:v>132.52500000000001</c:v>
                </c:pt>
                <c:pt idx="83">
                  <c:v>134.14099999999999</c:v>
                </c:pt>
                <c:pt idx="84">
                  <c:v>135.75800000000001</c:v>
                </c:pt>
                <c:pt idx="85">
                  <c:v>137.374</c:v>
                </c:pt>
                <c:pt idx="86">
                  <c:v>138.99</c:v>
                </c:pt>
                <c:pt idx="87">
                  <c:v>140.60599999999999</c:v>
                </c:pt>
                <c:pt idx="88">
                  <c:v>142.22200000000001</c:v>
                </c:pt>
                <c:pt idx="89">
                  <c:v>143.83799999999999</c:v>
                </c:pt>
                <c:pt idx="90">
                  <c:v>145.45500000000001</c:v>
                </c:pt>
                <c:pt idx="91">
                  <c:v>147.071</c:v>
                </c:pt>
                <c:pt idx="92">
                  <c:v>148.68700000000001</c:v>
                </c:pt>
                <c:pt idx="93">
                  <c:v>150.303</c:v>
                </c:pt>
                <c:pt idx="94">
                  <c:v>151.91900000000001</c:v>
                </c:pt>
                <c:pt idx="95">
                  <c:v>153.535</c:v>
                </c:pt>
                <c:pt idx="96">
                  <c:v>155.15199999999999</c:v>
                </c:pt>
                <c:pt idx="97">
                  <c:v>156.768</c:v>
                </c:pt>
                <c:pt idx="98">
                  <c:v>158.38399999999999</c:v>
                </c:pt>
                <c:pt idx="99">
                  <c:v>160</c:v>
                </c:pt>
              </c:numCache>
            </c:numRef>
          </c:xVal>
          <c:yVal>
            <c:numRef>
              <c:f>'Free field - uy'!$E$3:$E$250</c:f>
              <c:numCache>
                <c:formatCode>General</c:formatCode>
                <c:ptCount val="248"/>
                <c:pt idx="0">
                  <c:v>-0.59940000000000004</c:v>
                </c:pt>
                <c:pt idx="1">
                  <c:v>-0.60009500000000005</c:v>
                </c:pt>
                <c:pt idx="2">
                  <c:v>-0.60079000000000005</c:v>
                </c:pt>
                <c:pt idx="3">
                  <c:v>-0.60296700000000003</c:v>
                </c:pt>
                <c:pt idx="4">
                  <c:v>-0.60542300000000004</c:v>
                </c:pt>
                <c:pt idx="5">
                  <c:v>-0.609209</c:v>
                </c:pt>
                <c:pt idx="6">
                  <c:v>-0.61360999999999999</c:v>
                </c:pt>
                <c:pt idx="7">
                  <c:v>-0.619722</c:v>
                </c:pt>
                <c:pt idx="8">
                  <c:v>-0.62662499999999999</c:v>
                </c:pt>
                <c:pt idx="9">
                  <c:v>-0.63563000000000003</c:v>
                </c:pt>
                <c:pt idx="10">
                  <c:v>-0.64560300000000004</c:v>
                </c:pt>
                <c:pt idx="11">
                  <c:v>-0.65982699999999994</c:v>
                </c:pt>
                <c:pt idx="12">
                  <c:v>-0.67492200000000002</c:v>
                </c:pt>
                <c:pt idx="13">
                  <c:v>-0.69605600000000001</c:v>
                </c:pt>
                <c:pt idx="14">
                  <c:v>-0.71977800000000003</c:v>
                </c:pt>
                <c:pt idx="15">
                  <c:v>-0.75075499999999995</c:v>
                </c:pt>
                <c:pt idx="16">
                  <c:v>-0.78859100000000004</c:v>
                </c:pt>
                <c:pt idx="17">
                  <c:v>-0.83257899999999996</c:v>
                </c:pt>
                <c:pt idx="18">
                  <c:v>-0.89173500000000006</c:v>
                </c:pt>
                <c:pt idx="19">
                  <c:v>-0.96055800000000002</c:v>
                </c:pt>
                <c:pt idx="20">
                  <c:v>-1.0474300000000001</c:v>
                </c:pt>
                <c:pt idx="21">
                  <c:v>-1.1522600000000001</c:v>
                </c:pt>
                <c:pt idx="22">
                  <c:v>-1.27749</c:v>
                </c:pt>
                <c:pt idx="23">
                  <c:v>-1.4373400000000001</c:v>
                </c:pt>
                <c:pt idx="24">
                  <c:v>-1.64073</c:v>
                </c:pt>
                <c:pt idx="25">
                  <c:v>-1.87419</c:v>
                </c:pt>
                <c:pt idx="26">
                  <c:v>-2.1419700000000002</c:v>
                </c:pt>
                <c:pt idx="27">
                  <c:v>-2.4483999999999999</c:v>
                </c:pt>
                <c:pt idx="28">
                  <c:v>-2.8758599999999999</c:v>
                </c:pt>
                <c:pt idx="29">
                  <c:v>-3.3666499999999999</c:v>
                </c:pt>
                <c:pt idx="30">
                  <c:v>-3.9093899999999997</c:v>
                </c:pt>
                <c:pt idx="31">
                  <c:v>-4.5197299999999991</c:v>
                </c:pt>
                <c:pt idx="32">
                  <c:v>-5.2348100000000004</c:v>
                </c:pt>
                <c:pt idx="33">
                  <c:v>-6.0860000000000003</c:v>
                </c:pt>
                <c:pt idx="34">
                  <c:v>-6.9779400000000003</c:v>
                </c:pt>
                <c:pt idx="35">
                  <c:v>-8.0622699999999998</c:v>
                </c:pt>
                <c:pt idx="36">
                  <c:v>-9.2345399999999991</c:v>
                </c:pt>
                <c:pt idx="37">
                  <c:v>-10.5425</c:v>
                </c:pt>
                <c:pt idx="38">
                  <c:v>-11.964700000000001</c:v>
                </c:pt>
                <c:pt idx="39">
                  <c:v>-13.4847</c:v>
                </c:pt>
                <c:pt idx="40">
                  <c:v>-15.076600000000001</c:v>
                </c:pt>
                <c:pt idx="41">
                  <c:v>-16.720100000000002</c:v>
                </c:pt>
                <c:pt idx="42">
                  <c:v>-18.369199999999999</c:v>
                </c:pt>
                <c:pt idx="43">
                  <c:v>-19.991600000000002</c:v>
                </c:pt>
                <c:pt idx="44">
                  <c:v>-21.5212</c:v>
                </c:pt>
                <c:pt idx="45">
                  <c:v>-22.908899999999999</c:v>
                </c:pt>
                <c:pt idx="46">
                  <c:v>-24.1069</c:v>
                </c:pt>
                <c:pt idx="47">
                  <c:v>-25.064</c:v>
                </c:pt>
                <c:pt idx="48">
                  <c:v>-25.740099999999998</c:v>
                </c:pt>
                <c:pt idx="49">
                  <c:v>-26.1111</c:v>
                </c:pt>
                <c:pt idx="50">
                  <c:v>-26.149899999999999</c:v>
                </c:pt>
                <c:pt idx="51">
                  <c:v>-25.869799999999998</c:v>
                </c:pt>
                <c:pt idx="52">
                  <c:v>-25.235099999999999</c:v>
                </c:pt>
                <c:pt idx="53">
                  <c:v>-24.327000000000002</c:v>
                </c:pt>
                <c:pt idx="54">
                  <c:v>-23.170500000000001</c:v>
                </c:pt>
                <c:pt idx="55">
                  <c:v>-21.821000000000002</c:v>
                </c:pt>
                <c:pt idx="56">
                  <c:v>-20.323899999999998</c:v>
                </c:pt>
                <c:pt idx="57">
                  <c:v>-18.733000000000001</c:v>
                </c:pt>
                <c:pt idx="58">
                  <c:v>-17.095200000000002</c:v>
                </c:pt>
                <c:pt idx="59">
                  <c:v>-15.4596</c:v>
                </c:pt>
                <c:pt idx="60">
                  <c:v>-13.8589</c:v>
                </c:pt>
                <c:pt idx="61">
                  <c:v>-12.3309</c:v>
                </c:pt>
                <c:pt idx="62">
                  <c:v>-10.8904</c:v>
                </c:pt>
                <c:pt idx="63">
                  <c:v>-9.5649800000000003</c:v>
                </c:pt>
                <c:pt idx="64">
                  <c:v>-8.3598200000000009</c:v>
                </c:pt>
                <c:pt idx="65">
                  <c:v>-7.2992699999999999</c:v>
                </c:pt>
                <c:pt idx="66">
                  <c:v>-6.32857</c:v>
                </c:pt>
                <c:pt idx="67">
                  <c:v>-5.4505800000000004</c:v>
                </c:pt>
                <c:pt idx="68">
                  <c:v>-4.7225700000000002</c:v>
                </c:pt>
                <c:pt idx="69">
                  <c:v>-4.08636</c:v>
                </c:pt>
                <c:pt idx="70">
                  <c:v>-3.5139800000000001</c:v>
                </c:pt>
                <c:pt idx="71">
                  <c:v>-3.0037499999999997</c:v>
                </c:pt>
                <c:pt idx="72">
                  <c:v>-2.5888200000000001</c:v>
                </c:pt>
                <c:pt idx="73">
                  <c:v>-2.2571099999999999</c:v>
                </c:pt>
                <c:pt idx="74">
                  <c:v>-1.9568300000000001</c:v>
                </c:pt>
                <c:pt idx="75">
                  <c:v>-1.71329</c:v>
                </c:pt>
                <c:pt idx="76">
                  <c:v>-1.50464</c:v>
                </c:pt>
                <c:pt idx="77">
                  <c:v>-1.32935</c:v>
                </c:pt>
                <c:pt idx="78">
                  <c:v>-1.20486</c:v>
                </c:pt>
                <c:pt idx="79">
                  <c:v>-1.0929200000000001</c:v>
                </c:pt>
                <c:pt idx="80">
                  <c:v>-0.99441000000000002</c:v>
                </c:pt>
                <c:pt idx="81">
                  <c:v>-0.92486499999999994</c:v>
                </c:pt>
                <c:pt idx="82">
                  <c:v>-0.86282000000000003</c:v>
                </c:pt>
                <c:pt idx="83">
                  <c:v>-0.81334699999999993</c:v>
                </c:pt>
                <c:pt idx="84">
                  <c:v>-0.77404000000000006</c:v>
                </c:pt>
                <c:pt idx="85">
                  <c:v>-0.73909099999999994</c:v>
                </c:pt>
                <c:pt idx="86">
                  <c:v>-0.71453900000000004</c:v>
                </c:pt>
                <c:pt idx="87">
                  <c:v>-0.6919749999999999</c:v>
                </c:pt>
                <c:pt idx="88">
                  <c:v>-0.67513000000000001</c:v>
                </c:pt>
                <c:pt idx="89">
                  <c:v>-0.66012999999999999</c:v>
                </c:pt>
                <c:pt idx="90">
                  <c:v>-0.64902400000000005</c:v>
                </c:pt>
                <c:pt idx="91">
                  <c:v>-0.63941999999999999</c:v>
                </c:pt>
                <c:pt idx="92">
                  <c:v>-0.63173199999999996</c:v>
                </c:pt>
                <c:pt idx="93">
                  <c:v>-0.625197</c:v>
                </c:pt>
                <c:pt idx="94">
                  <c:v>-0.62031700000000001</c:v>
                </c:pt>
                <c:pt idx="95">
                  <c:v>-0.61629</c:v>
                </c:pt>
                <c:pt idx="96">
                  <c:v>-0.61364199999999991</c:v>
                </c:pt>
                <c:pt idx="97">
                  <c:v>-0.61134299999999997</c:v>
                </c:pt>
                <c:pt idx="98">
                  <c:v>-0.6105219999999999</c:v>
                </c:pt>
                <c:pt idx="99">
                  <c:v>-0.60970000000000002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28392"/>
        <c:axId val="413228000"/>
      </c:scatterChart>
      <c:valAx>
        <c:axId val="41322839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3228000"/>
        <c:crosses val="autoZero"/>
        <c:crossBetween val="midCat"/>
      </c:valAx>
      <c:valAx>
        <c:axId val="4132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uy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322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Horizontal displacement</a:t>
            </a:r>
            <a:r>
              <a:rPr lang="it-IT" b="1" baseline="0"/>
              <a:t> curve - free field condition</a:t>
            </a:r>
            <a:endParaRPr lang="it-IT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Horizontal displacement ux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'Free field - ux'!$C$3:$C$104</c:f>
              <c:numCache>
                <c:formatCode>General</c:formatCode>
                <c:ptCount val="102"/>
                <c:pt idx="0">
                  <c:v>0</c:v>
                </c:pt>
                <c:pt idx="1">
                  <c:v>1.6160000000000001</c:v>
                </c:pt>
                <c:pt idx="2">
                  <c:v>3.2320000000000002</c:v>
                </c:pt>
                <c:pt idx="3">
                  <c:v>4.8479999999999999</c:v>
                </c:pt>
                <c:pt idx="4">
                  <c:v>6.4649999999999999</c:v>
                </c:pt>
                <c:pt idx="5">
                  <c:v>8.0809999999999995</c:v>
                </c:pt>
                <c:pt idx="6">
                  <c:v>9.6969999999999992</c:v>
                </c:pt>
                <c:pt idx="7">
                  <c:v>11.313000000000001</c:v>
                </c:pt>
                <c:pt idx="8">
                  <c:v>12.929</c:v>
                </c:pt>
                <c:pt idx="9">
                  <c:v>14.545</c:v>
                </c:pt>
                <c:pt idx="10">
                  <c:v>16.161999999999999</c:v>
                </c:pt>
                <c:pt idx="11">
                  <c:v>17.777999999999999</c:v>
                </c:pt>
                <c:pt idx="12">
                  <c:v>19.393999999999998</c:v>
                </c:pt>
                <c:pt idx="13">
                  <c:v>21.01</c:v>
                </c:pt>
                <c:pt idx="14">
                  <c:v>22.626000000000001</c:v>
                </c:pt>
                <c:pt idx="15">
                  <c:v>24.242000000000001</c:v>
                </c:pt>
                <c:pt idx="16">
                  <c:v>25.859000000000002</c:v>
                </c:pt>
                <c:pt idx="17">
                  <c:v>27.475000000000001</c:v>
                </c:pt>
                <c:pt idx="18">
                  <c:v>29.091000000000001</c:v>
                </c:pt>
                <c:pt idx="19">
                  <c:v>30.707000000000001</c:v>
                </c:pt>
                <c:pt idx="20">
                  <c:v>32.323</c:v>
                </c:pt>
                <c:pt idx="21">
                  <c:v>33.939</c:v>
                </c:pt>
                <c:pt idx="22">
                  <c:v>35.555999999999997</c:v>
                </c:pt>
                <c:pt idx="23">
                  <c:v>37.171999999999997</c:v>
                </c:pt>
                <c:pt idx="24">
                  <c:v>38.787999999999997</c:v>
                </c:pt>
                <c:pt idx="25">
                  <c:v>40.404000000000003</c:v>
                </c:pt>
                <c:pt idx="26">
                  <c:v>42.02</c:v>
                </c:pt>
                <c:pt idx="27">
                  <c:v>43.636000000000003</c:v>
                </c:pt>
                <c:pt idx="28">
                  <c:v>45.253</c:v>
                </c:pt>
                <c:pt idx="29">
                  <c:v>46.869</c:v>
                </c:pt>
                <c:pt idx="30">
                  <c:v>48.484999999999999</c:v>
                </c:pt>
                <c:pt idx="31">
                  <c:v>50.100999999999999</c:v>
                </c:pt>
                <c:pt idx="32">
                  <c:v>51.716999999999999</c:v>
                </c:pt>
                <c:pt idx="33">
                  <c:v>53.332999999999998</c:v>
                </c:pt>
                <c:pt idx="34">
                  <c:v>54.948999999999998</c:v>
                </c:pt>
                <c:pt idx="35">
                  <c:v>56.566000000000003</c:v>
                </c:pt>
                <c:pt idx="36">
                  <c:v>58.182000000000002</c:v>
                </c:pt>
                <c:pt idx="37">
                  <c:v>59.798000000000002</c:v>
                </c:pt>
                <c:pt idx="38">
                  <c:v>61.414000000000001</c:v>
                </c:pt>
                <c:pt idx="39">
                  <c:v>63.03</c:v>
                </c:pt>
                <c:pt idx="40">
                  <c:v>64.646000000000001</c:v>
                </c:pt>
                <c:pt idx="41">
                  <c:v>66.263000000000005</c:v>
                </c:pt>
                <c:pt idx="42">
                  <c:v>67.879000000000005</c:v>
                </c:pt>
                <c:pt idx="43">
                  <c:v>69.495000000000005</c:v>
                </c:pt>
                <c:pt idx="44">
                  <c:v>71.111000000000004</c:v>
                </c:pt>
                <c:pt idx="45">
                  <c:v>72.727000000000004</c:v>
                </c:pt>
                <c:pt idx="46">
                  <c:v>74.343000000000004</c:v>
                </c:pt>
                <c:pt idx="47">
                  <c:v>75.959999999999994</c:v>
                </c:pt>
                <c:pt idx="48">
                  <c:v>77.575999999999993</c:v>
                </c:pt>
                <c:pt idx="49">
                  <c:v>79.191999999999993</c:v>
                </c:pt>
                <c:pt idx="50">
                  <c:v>80.808000000000007</c:v>
                </c:pt>
                <c:pt idx="51">
                  <c:v>82.424000000000007</c:v>
                </c:pt>
                <c:pt idx="52">
                  <c:v>84.04</c:v>
                </c:pt>
                <c:pt idx="53">
                  <c:v>85.656999999999996</c:v>
                </c:pt>
                <c:pt idx="54">
                  <c:v>87.272999999999996</c:v>
                </c:pt>
                <c:pt idx="55">
                  <c:v>88.888999999999996</c:v>
                </c:pt>
                <c:pt idx="56">
                  <c:v>90.504999999999995</c:v>
                </c:pt>
                <c:pt idx="57">
                  <c:v>92.120999999999995</c:v>
                </c:pt>
                <c:pt idx="58">
                  <c:v>93.736999999999995</c:v>
                </c:pt>
                <c:pt idx="59">
                  <c:v>95.353999999999999</c:v>
                </c:pt>
                <c:pt idx="60">
                  <c:v>96.97</c:v>
                </c:pt>
                <c:pt idx="61">
                  <c:v>98.585999999999999</c:v>
                </c:pt>
                <c:pt idx="62">
                  <c:v>100.202</c:v>
                </c:pt>
                <c:pt idx="63">
                  <c:v>101.818</c:v>
                </c:pt>
                <c:pt idx="64">
                  <c:v>103.434</c:v>
                </c:pt>
                <c:pt idx="65">
                  <c:v>105.051</c:v>
                </c:pt>
                <c:pt idx="66">
                  <c:v>106.667</c:v>
                </c:pt>
                <c:pt idx="67">
                  <c:v>108.283</c:v>
                </c:pt>
                <c:pt idx="68">
                  <c:v>109.899</c:v>
                </c:pt>
                <c:pt idx="69">
                  <c:v>111.515</c:v>
                </c:pt>
                <c:pt idx="70">
                  <c:v>113.131</c:v>
                </c:pt>
                <c:pt idx="71">
                  <c:v>114.747</c:v>
                </c:pt>
                <c:pt idx="72">
                  <c:v>116.364</c:v>
                </c:pt>
                <c:pt idx="73">
                  <c:v>117.98</c:v>
                </c:pt>
                <c:pt idx="74">
                  <c:v>119.596</c:v>
                </c:pt>
                <c:pt idx="75">
                  <c:v>121.212</c:v>
                </c:pt>
                <c:pt idx="76">
                  <c:v>122.828</c:v>
                </c:pt>
                <c:pt idx="77">
                  <c:v>124.444</c:v>
                </c:pt>
                <c:pt idx="78">
                  <c:v>126.06100000000001</c:v>
                </c:pt>
                <c:pt idx="79">
                  <c:v>127.67700000000001</c:v>
                </c:pt>
                <c:pt idx="80">
                  <c:v>129.29300000000001</c:v>
                </c:pt>
                <c:pt idx="81">
                  <c:v>130.90899999999999</c:v>
                </c:pt>
                <c:pt idx="82">
                  <c:v>132.52500000000001</c:v>
                </c:pt>
                <c:pt idx="83">
                  <c:v>134.14099999999999</c:v>
                </c:pt>
                <c:pt idx="84">
                  <c:v>135.75800000000001</c:v>
                </c:pt>
                <c:pt idx="85">
                  <c:v>137.374</c:v>
                </c:pt>
                <c:pt idx="86">
                  <c:v>138.99</c:v>
                </c:pt>
                <c:pt idx="87">
                  <c:v>140.60599999999999</c:v>
                </c:pt>
                <c:pt idx="88">
                  <c:v>142.22200000000001</c:v>
                </c:pt>
                <c:pt idx="89">
                  <c:v>143.83799999999999</c:v>
                </c:pt>
                <c:pt idx="90">
                  <c:v>145.45500000000001</c:v>
                </c:pt>
                <c:pt idx="91">
                  <c:v>147.071</c:v>
                </c:pt>
                <c:pt idx="92">
                  <c:v>148.68700000000001</c:v>
                </c:pt>
                <c:pt idx="93">
                  <c:v>150.303</c:v>
                </c:pt>
                <c:pt idx="94">
                  <c:v>151.91900000000001</c:v>
                </c:pt>
                <c:pt idx="95">
                  <c:v>153.535</c:v>
                </c:pt>
                <c:pt idx="96">
                  <c:v>155.15199999999999</c:v>
                </c:pt>
                <c:pt idx="97">
                  <c:v>156.768</c:v>
                </c:pt>
                <c:pt idx="98">
                  <c:v>158.38399999999999</c:v>
                </c:pt>
                <c:pt idx="99">
                  <c:v>160</c:v>
                </c:pt>
              </c:numCache>
            </c:numRef>
          </c:xVal>
          <c:yVal>
            <c:numRef>
              <c:f>'Free field - ux'!$E$3:$E$104</c:f>
              <c:numCache>
                <c:formatCode>General</c:formatCode>
                <c:ptCount val="102"/>
                <c:pt idx="0">
                  <c:v>4.0040302539599998E-17</c:v>
                </c:pt>
                <c:pt idx="1">
                  <c:v>0.138019534764</c:v>
                </c:pt>
                <c:pt idx="2">
                  <c:v>0.27603906952900004</c:v>
                </c:pt>
                <c:pt idx="3">
                  <c:v>0.41619676049400001</c:v>
                </c:pt>
                <c:pt idx="4">
                  <c:v>0.55675634732500001</c:v>
                </c:pt>
                <c:pt idx="5">
                  <c:v>0.70074293347000005</c:v>
                </c:pt>
                <c:pt idx="6">
                  <c:v>0.84631602922799998</c:v>
                </c:pt>
                <c:pt idx="7">
                  <c:v>0.99701872596599994</c:v>
                </c:pt>
                <c:pt idx="8">
                  <c:v>1.1500891957699999</c:v>
                </c:pt>
                <c:pt idx="9">
                  <c:v>1.3104170628699998</c:v>
                </c:pt>
                <c:pt idx="10">
                  <c:v>1.47408506343</c:v>
                </c:pt>
                <c:pt idx="11">
                  <c:v>1.64824241324</c:v>
                </c:pt>
                <c:pt idx="12">
                  <c:v>1.8245499030999999</c:v>
                </c:pt>
                <c:pt idx="13">
                  <c:v>2.01689652048</c:v>
                </c:pt>
                <c:pt idx="14">
                  <c:v>2.2143263149000001</c:v>
                </c:pt>
                <c:pt idx="15">
                  <c:v>2.4256882982299999</c:v>
                </c:pt>
                <c:pt idx="16">
                  <c:v>2.64856515972</c:v>
                </c:pt>
                <c:pt idx="17">
                  <c:v>2.88176749388</c:v>
                </c:pt>
                <c:pt idx="18">
                  <c:v>3.1349267758499999</c:v>
                </c:pt>
                <c:pt idx="19">
                  <c:v>3.4018030546499998</c:v>
                </c:pt>
                <c:pt idx="20">
                  <c:v>3.69458194613</c:v>
                </c:pt>
                <c:pt idx="21">
                  <c:v>4.0041053797800004</c:v>
                </c:pt>
                <c:pt idx="22">
                  <c:v>4.3277420705999994</c:v>
                </c:pt>
                <c:pt idx="23">
                  <c:v>4.6733238529599994</c:v>
                </c:pt>
                <c:pt idx="24">
                  <c:v>5.0735855134400003</c:v>
                </c:pt>
                <c:pt idx="25">
                  <c:v>5.5019598567900001</c:v>
                </c:pt>
                <c:pt idx="26">
                  <c:v>5.9516244721899998</c:v>
                </c:pt>
                <c:pt idx="27">
                  <c:v>6.4001516482100005</c:v>
                </c:pt>
                <c:pt idx="28">
                  <c:v>6.9073573759100002</c:v>
                </c:pt>
                <c:pt idx="29">
                  <c:v>7.4695544032000001</c:v>
                </c:pt>
                <c:pt idx="30">
                  <c:v>8.0614708842700011</c:v>
                </c:pt>
                <c:pt idx="31">
                  <c:v>8.65101124085</c:v>
                </c:pt>
                <c:pt idx="32">
                  <c:v>9.2212827025300008</c:v>
                </c:pt>
                <c:pt idx="33">
                  <c:v>9.8630099926200003</c:v>
                </c:pt>
                <c:pt idx="34">
                  <c:v>10.397976570900001</c:v>
                </c:pt>
                <c:pt idx="35">
                  <c:v>10.895317989199999</c:v>
                </c:pt>
                <c:pt idx="36">
                  <c:v>11.317882899799999</c:v>
                </c:pt>
                <c:pt idx="37">
                  <c:v>11.6218221143</c:v>
                </c:pt>
                <c:pt idx="38">
                  <c:v>11.8178285479</c:v>
                </c:pt>
                <c:pt idx="39">
                  <c:v>11.8854431263</c:v>
                </c:pt>
                <c:pt idx="40">
                  <c:v>11.7883129473</c:v>
                </c:pt>
                <c:pt idx="41">
                  <c:v>11.495836542300001</c:v>
                </c:pt>
                <c:pt idx="42">
                  <c:v>10.984092625599999</c:v>
                </c:pt>
                <c:pt idx="43">
                  <c:v>10.2334766713</c:v>
                </c:pt>
                <c:pt idx="44">
                  <c:v>9.2234121112500009</c:v>
                </c:pt>
                <c:pt idx="45">
                  <c:v>7.9677597001199993</c:v>
                </c:pt>
                <c:pt idx="46">
                  <c:v>6.4916450026500003</c:v>
                </c:pt>
                <c:pt idx="47">
                  <c:v>4.8212635879799999</c:v>
                </c:pt>
                <c:pt idx="48">
                  <c:v>3.0025385347600002</c:v>
                </c:pt>
                <c:pt idx="49">
                  <c:v>1.08646520962</c:v>
                </c:pt>
                <c:pt idx="50">
                  <c:v>-0.86778909576600005</c:v>
                </c:pt>
                <c:pt idx="51">
                  <c:v>-2.7992672113200001</c:v>
                </c:pt>
                <c:pt idx="52">
                  <c:v>-4.6331463981600001</c:v>
                </c:pt>
                <c:pt idx="53">
                  <c:v>-6.3233842223499996</c:v>
                </c:pt>
                <c:pt idx="54">
                  <c:v>-7.8261437584999998</c:v>
                </c:pt>
                <c:pt idx="55">
                  <c:v>-9.1104823714199998</c:v>
                </c:pt>
                <c:pt idx="56">
                  <c:v>-10.1581590944</c:v>
                </c:pt>
                <c:pt idx="57">
                  <c:v>-10.959601144300001</c:v>
                </c:pt>
                <c:pt idx="58">
                  <c:v>-11.524571531199999</c:v>
                </c:pt>
                <c:pt idx="59">
                  <c:v>-11.862732315899999</c:v>
                </c:pt>
                <c:pt idx="60">
                  <c:v>-12.001398673300001</c:v>
                </c:pt>
                <c:pt idx="61">
                  <c:v>-11.967294679699998</c:v>
                </c:pt>
                <c:pt idx="62">
                  <c:v>-11.8017153738</c:v>
                </c:pt>
                <c:pt idx="63">
                  <c:v>-11.5023175393</c:v>
                </c:pt>
                <c:pt idx="64">
                  <c:v>-11.122690245999999</c:v>
                </c:pt>
                <c:pt idx="65">
                  <c:v>-10.6324877801</c:v>
                </c:pt>
                <c:pt idx="66">
                  <c:v>-10.057753143299999</c:v>
                </c:pt>
                <c:pt idx="67">
                  <c:v>-9.4756610173299993</c:v>
                </c:pt>
                <c:pt idx="68">
                  <c:v>-8.9135556119399997</c:v>
                </c:pt>
                <c:pt idx="69">
                  <c:v>-8.2921975569599997</c:v>
                </c:pt>
                <c:pt idx="70">
                  <c:v>-7.6773512336400005</c:v>
                </c:pt>
                <c:pt idx="71">
                  <c:v>-7.1250691321400001</c:v>
                </c:pt>
                <c:pt idx="72">
                  <c:v>-6.6193544359800001</c:v>
                </c:pt>
                <c:pt idx="73">
                  <c:v>-6.1364391685099999</c:v>
                </c:pt>
                <c:pt idx="74">
                  <c:v>-5.6381889252299997</c:v>
                </c:pt>
                <c:pt idx="75">
                  <c:v>-5.2241574283600007</c:v>
                </c:pt>
                <c:pt idx="76">
                  <c:v>-4.8381027093500002</c:v>
                </c:pt>
                <c:pt idx="77">
                  <c:v>-4.4670761822100005</c:v>
                </c:pt>
                <c:pt idx="78">
                  <c:v>-4.1365095951600006</c:v>
                </c:pt>
                <c:pt idx="79">
                  <c:v>-3.8162031592199996</c:v>
                </c:pt>
                <c:pt idx="80">
                  <c:v>-3.5068987523399997</c:v>
                </c:pt>
                <c:pt idx="81">
                  <c:v>-3.2384282034000003</c:v>
                </c:pt>
                <c:pt idx="82">
                  <c:v>-2.9792027735</c:v>
                </c:pt>
                <c:pt idx="83">
                  <c:v>-2.7349687337700002</c:v>
                </c:pt>
                <c:pt idx="84">
                  <c:v>-2.5068796062300001</c:v>
                </c:pt>
                <c:pt idx="85">
                  <c:v>-2.2857133592899999</c:v>
                </c:pt>
                <c:pt idx="86">
                  <c:v>-2.0833134044300001</c:v>
                </c:pt>
                <c:pt idx="87">
                  <c:v>-1.8854804818399999</c:v>
                </c:pt>
                <c:pt idx="88">
                  <c:v>-1.7018019251100001</c:v>
                </c:pt>
                <c:pt idx="89">
                  <c:v>-1.5225183735000001</c:v>
                </c:pt>
                <c:pt idx="90">
                  <c:v>-1.3525112913699999</c:v>
                </c:pt>
                <c:pt idx="91">
                  <c:v>-1.18751672975</c:v>
                </c:pt>
                <c:pt idx="92">
                  <c:v>-1.02891215476</c:v>
                </c:pt>
                <c:pt idx="93">
                  <c:v>-0.87359760680499998</c:v>
                </c:pt>
                <c:pt idx="94">
                  <c:v>-0.72300583811300001</c:v>
                </c:pt>
                <c:pt idx="95">
                  <c:v>-0.57450092632200001</c:v>
                </c:pt>
                <c:pt idx="96">
                  <c:v>-0.42937794474099999</c:v>
                </c:pt>
                <c:pt idx="97">
                  <c:v>-0.284776720815</c:v>
                </c:pt>
                <c:pt idx="98">
                  <c:v>-0.14238836040700001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29176"/>
        <c:axId val="413226432"/>
      </c:scatterChart>
      <c:valAx>
        <c:axId val="41322917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3226432"/>
        <c:crosses val="autoZero"/>
        <c:crossBetween val="midCat"/>
      </c:valAx>
      <c:valAx>
        <c:axId val="4132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322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</xdr:row>
      <xdr:rowOff>180975</xdr:rowOff>
    </xdr:from>
    <xdr:to>
      <xdr:col>18</xdr:col>
      <xdr:colOff>247650</xdr:colOff>
      <xdr:row>17</xdr:row>
      <xdr:rowOff>42862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3</xdr:row>
      <xdr:rowOff>123825</xdr:rowOff>
    </xdr:from>
    <xdr:to>
      <xdr:col>14</xdr:col>
      <xdr:colOff>314325</xdr:colOff>
      <xdr:row>4</xdr:row>
      <xdr:rowOff>57150</xdr:rowOff>
    </xdr:to>
    <xdr:sp macro="" textlink="">
      <xdr:nvSpPr>
        <xdr:cNvPr id="5" name="Rettangolo 4"/>
        <xdr:cNvSpPr/>
      </xdr:nvSpPr>
      <xdr:spPr>
        <a:xfrm>
          <a:off x="10544175" y="752475"/>
          <a:ext cx="714375" cy="123825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</xdr:col>
      <xdr:colOff>333375</xdr:colOff>
      <xdr:row>3</xdr:row>
      <xdr:rowOff>85725</xdr:rowOff>
    </xdr:from>
    <xdr:to>
      <xdr:col>14</xdr:col>
      <xdr:colOff>266700</xdr:colOff>
      <xdr:row>4</xdr:row>
      <xdr:rowOff>114300</xdr:rowOff>
    </xdr:to>
    <xdr:sp macro="" textlink="">
      <xdr:nvSpPr>
        <xdr:cNvPr id="8" name="CasellaDiTesto 7"/>
        <xdr:cNvSpPr txBox="1"/>
      </xdr:nvSpPr>
      <xdr:spPr>
        <a:xfrm>
          <a:off x="10668000" y="714375"/>
          <a:ext cx="5429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 b="1">
              <a:solidFill>
                <a:srgbClr val="FF0000"/>
              </a:solidFill>
            </a:rPr>
            <a:t>IME D26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0.15576</cdr:x>
      <cdr:y>0.43018</cdr:y>
    </cdr:from>
    <cdr:to>
      <cdr:x>0.1947</cdr:x>
      <cdr:y>0.69663</cdr:y>
    </cdr:to>
    <cdr:sp macro="" textlink="">
      <cdr:nvSpPr>
        <cdr:cNvPr id="2" name="CasellaDiTesto 1"/>
        <cdr:cNvSpPr txBox="1"/>
      </cdr:nvSpPr>
      <cdr:spPr>
        <a:xfrm xmlns:a="http://schemas.openxmlformats.org/drawingml/2006/main" rot="16200000">
          <a:off x="676275" y="1552575"/>
          <a:ext cx="7905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 b="1">
              <a:solidFill>
                <a:srgbClr val="FF0000"/>
              </a:solidFill>
            </a:rPr>
            <a:t>HOGGING</a:t>
          </a:r>
        </a:p>
      </cdr:txBody>
    </cdr:sp>
  </cdr:relSizeAnchor>
  <cdr:relSizeAnchor xmlns:cdr="http://schemas.openxmlformats.org/drawingml/2006/chartDrawing">
    <cdr:from>
      <cdr:x>0.5675</cdr:x>
      <cdr:y>0.43125</cdr:y>
    </cdr:from>
    <cdr:to>
      <cdr:x>0.60644</cdr:x>
      <cdr:y>0.6977</cdr:y>
    </cdr:to>
    <cdr:sp macro="" textlink="">
      <cdr:nvSpPr>
        <cdr:cNvPr id="3" name="CasellaDiTesto 1"/>
        <cdr:cNvSpPr txBox="1"/>
      </cdr:nvSpPr>
      <cdr:spPr>
        <a:xfrm xmlns:a="http://schemas.openxmlformats.org/drawingml/2006/main" rot="16200000">
          <a:off x="3194050" y="1555750"/>
          <a:ext cx="7905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 b="1">
              <a:solidFill>
                <a:srgbClr val="FF0000"/>
              </a:solidFill>
            </a:rPr>
            <a:t>HOGGING</a:t>
          </a:r>
        </a:p>
      </cdr:txBody>
    </cdr:sp>
  </cdr:relSizeAnchor>
  <cdr:relSizeAnchor xmlns:cdr="http://schemas.openxmlformats.org/drawingml/2006/chartDrawing">
    <cdr:from>
      <cdr:x>0.37591</cdr:x>
      <cdr:y>0.39914</cdr:y>
    </cdr:from>
    <cdr:to>
      <cdr:x>0.41485</cdr:x>
      <cdr:y>0.6656</cdr:y>
    </cdr:to>
    <cdr:sp macro="" textlink="">
      <cdr:nvSpPr>
        <cdr:cNvPr id="4" name="CasellaDiTesto 1"/>
        <cdr:cNvSpPr txBox="1"/>
      </cdr:nvSpPr>
      <cdr:spPr>
        <a:xfrm xmlns:a="http://schemas.openxmlformats.org/drawingml/2006/main" rot="16200000">
          <a:off x="2022475" y="1460500"/>
          <a:ext cx="7905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 b="1">
              <a:solidFill>
                <a:srgbClr val="FF0000"/>
              </a:solidFill>
            </a:rPr>
            <a:t>SAGGING</a:t>
          </a:r>
        </a:p>
      </cdr:txBody>
    </cdr:sp>
  </cdr:relSizeAnchor>
  <cdr:relSizeAnchor xmlns:cdr="http://schemas.openxmlformats.org/drawingml/2006/chartDrawing">
    <cdr:from>
      <cdr:x>0.35276</cdr:x>
      <cdr:y>0.1573</cdr:y>
    </cdr:from>
    <cdr:to>
      <cdr:x>0.35276</cdr:x>
      <cdr:y>0.88604</cdr:y>
    </cdr:to>
    <cdr:cxnSp macro="">
      <cdr:nvCxnSpPr>
        <cdr:cNvPr id="6" name="Connettore 1 5"/>
        <cdr:cNvCxnSpPr/>
      </cdr:nvCxnSpPr>
      <cdr:spPr>
        <a:xfrm xmlns:a="http://schemas.openxmlformats.org/drawingml/2006/main" flipV="1">
          <a:off x="2144285" y="466539"/>
          <a:ext cx="0" cy="21613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0.45265</cdr:x>
      <cdr:y>0.1697</cdr:y>
    </cdr:from>
    <cdr:to>
      <cdr:x>0.45265</cdr:x>
      <cdr:y>0.89844</cdr:y>
    </cdr:to>
    <cdr:cxnSp macro="">
      <cdr:nvCxnSpPr>
        <cdr:cNvPr id="8" name="Connettore 1 7"/>
        <cdr:cNvCxnSpPr/>
      </cdr:nvCxnSpPr>
      <cdr:spPr>
        <a:xfrm xmlns:a="http://schemas.openxmlformats.org/drawingml/2006/main" flipV="1">
          <a:off x="2751468" y="503330"/>
          <a:ext cx="0" cy="21613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</xdr:row>
      <xdr:rowOff>180975</xdr:rowOff>
    </xdr:from>
    <xdr:to>
      <xdr:col>18</xdr:col>
      <xdr:colOff>247650</xdr:colOff>
      <xdr:row>17</xdr:row>
      <xdr:rowOff>42862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8</xdr:row>
      <xdr:rowOff>116503</xdr:rowOff>
    </xdr:from>
    <xdr:to>
      <xdr:col>14</xdr:col>
      <xdr:colOff>314325</xdr:colOff>
      <xdr:row>9</xdr:row>
      <xdr:rowOff>49828</xdr:rowOff>
    </xdr:to>
    <xdr:sp macro="" textlink="">
      <xdr:nvSpPr>
        <xdr:cNvPr id="3" name="Rettangolo 2"/>
        <xdr:cNvSpPr/>
      </xdr:nvSpPr>
      <xdr:spPr>
        <a:xfrm>
          <a:off x="10694377" y="1699118"/>
          <a:ext cx="712910" cy="123825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</xdr:col>
      <xdr:colOff>333375</xdr:colOff>
      <xdr:row>8</xdr:row>
      <xdr:rowOff>78403</xdr:rowOff>
    </xdr:from>
    <xdr:to>
      <xdr:col>14</xdr:col>
      <xdr:colOff>266700</xdr:colOff>
      <xdr:row>9</xdr:row>
      <xdr:rowOff>106978</xdr:rowOff>
    </xdr:to>
    <xdr:sp macro="" textlink="">
      <xdr:nvSpPr>
        <xdr:cNvPr id="4" name="CasellaDiTesto 3"/>
        <xdr:cNvSpPr txBox="1"/>
      </xdr:nvSpPr>
      <xdr:spPr>
        <a:xfrm>
          <a:off x="10818202" y="1661018"/>
          <a:ext cx="54146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 b="1">
              <a:solidFill>
                <a:srgbClr val="FF0000"/>
              </a:solidFill>
            </a:rPr>
            <a:t>IME D26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0.35563</cdr:x>
      <cdr:y>0.48305</cdr:y>
    </cdr:from>
    <cdr:to>
      <cdr:x>0.39146</cdr:x>
      <cdr:y>0.87718</cdr:y>
    </cdr:to>
    <cdr:sp macro="" textlink="">
      <cdr:nvSpPr>
        <cdr:cNvPr id="4" name="CasellaDiTesto 1"/>
        <cdr:cNvSpPr txBox="1"/>
      </cdr:nvSpPr>
      <cdr:spPr>
        <a:xfrm xmlns:a="http://schemas.openxmlformats.org/drawingml/2006/main" rot="16200000">
          <a:off x="1686175" y="1908250"/>
          <a:ext cx="1168972" cy="217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 b="1">
              <a:solidFill>
                <a:srgbClr val="FF0000"/>
              </a:solidFill>
            </a:rPr>
            <a:t>SWITCH</a:t>
          </a:r>
          <a:r>
            <a:rPr lang="it-IT" sz="1100" b="1" baseline="0">
              <a:solidFill>
                <a:srgbClr val="FF0000"/>
              </a:solidFill>
            </a:rPr>
            <a:t> n.5 AXIS</a:t>
          </a:r>
          <a:endParaRPr lang="it-IT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0.39918</cdr:x>
      <cdr:y>0.16215</cdr:y>
    </cdr:from>
    <cdr:to>
      <cdr:x>0.39918</cdr:x>
      <cdr:y>0.89089</cdr:y>
    </cdr:to>
    <cdr:cxnSp macro="">
      <cdr:nvCxnSpPr>
        <cdr:cNvPr id="8" name="Connettore 1 7"/>
        <cdr:cNvCxnSpPr/>
      </cdr:nvCxnSpPr>
      <cdr:spPr>
        <a:xfrm xmlns:a="http://schemas.openxmlformats.org/drawingml/2006/main" flipV="1">
          <a:off x="2426497" y="480918"/>
          <a:ext cx="0" cy="21613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0"/>
  <sheetViews>
    <sheetView topLeftCell="A64" zoomScale="85" zoomScaleNormal="85" workbookViewId="0">
      <selection activeCell="A69" sqref="A69:D88"/>
    </sheetView>
  </sheetViews>
  <sheetFormatPr defaultRowHeight="15" x14ac:dyDescent="0.25"/>
  <cols>
    <col min="1" max="5" width="9.140625" style="4"/>
    <col min="6" max="6" width="12.7109375" style="4" bestFit="1" customWidth="1"/>
    <col min="7" max="7" width="14.5703125" style="4" customWidth="1"/>
    <col min="8" max="8" width="10.42578125" style="12" bestFit="1" customWidth="1"/>
    <col min="9" max="9" width="21.7109375" style="13" bestFit="1" customWidth="1"/>
    <col min="10" max="10" width="20.5703125" bestFit="1" customWidth="1"/>
    <col min="11" max="11" width="13.28515625" bestFit="1" customWidth="1"/>
  </cols>
  <sheetData>
    <row r="1" spans="1:91" x14ac:dyDescent="0.25">
      <c r="A1" s="24"/>
      <c r="B1" s="24"/>
      <c r="C1" s="24"/>
      <c r="D1" s="24"/>
      <c r="E1" s="24"/>
      <c r="F1" s="24"/>
      <c r="G1" s="24"/>
      <c r="H1" s="24"/>
      <c r="I1" s="24"/>
      <c r="V1" t="s">
        <v>8</v>
      </c>
      <c r="CE1" t="s">
        <v>8</v>
      </c>
    </row>
    <row r="2" spans="1:91" ht="19.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12" t="s">
        <v>14</v>
      </c>
      <c r="I2" s="14" t="s">
        <v>15</v>
      </c>
      <c r="CF2" t="s">
        <v>9</v>
      </c>
      <c r="CG2" t="s">
        <v>10</v>
      </c>
      <c r="CH2" t="s">
        <v>11</v>
      </c>
      <c r="CI2" t="s">
        <v>12</v>
      </c>
      <c r="CJ2" t="s">
        <v>0</v>
      </c>
      <c r="CK2" t="s">
        <v>1</v>
      </c>
      <c r="CL2" t="s">
        <v>2</v>
      </c>
      <c r="CM2" t="s">
        <v>13</v>
      </c>
    </row>
    <row r="3" spans="1:91" x14ac:dyDescent="0.25">
      <c r="A3" s="4">
        <f>V5</f>
        <v>0</v>
      </c>
      <c r="B3" s="4">
        <f t="shared" ref="B3:D3" si="0">W5</f>
        <v>0</v>
      </c>
      <c r="C3" s="4">
        <f t="shared" si="0"/>
        <v>0</v>
      </c>
      <c r="D3" s="4">
        <f t="shared" si="0"/>
        <v>-5.9940000000000004E-4</v>
      </c>
      <c r="E3" s="4">
        <f>D3*1000</f>
        <v>-0.59940000000000004</v>
      </c>
      <c r="F3" s="4" t="s">
        <v>6</v>
      </c>
      <c r="G3" s="12" t="s">
        <v>6</v>
      </c>
      <c r="H3" s="12" t="s">
        <v>6</v>
      </c>
      <c r="I3" s="13" t="s">
        <v>6</v>
      </c>
      <c r="V3" t="s">
        <v>22</v>
      </c>
      <c r="CF3">
        <v>8</v>
      </c>
      <c r="CG3">
        <v>8</v>
      </c>
      <c r="CH3">
        <v>2</v>
      </c>
      <c r="CI3">
        <v>1</v>
      </c>
      <c r="CJ3">
        <v>0</v>
      </c>
      <c r="CK3">
        <v>0</v>
      </c>
      <c r="CL3">
        <v>0</v>
      </c>
      <c r="CM3">
        <v>-7.5460000000000002E-4</v>
      </c>
    </row>
    <row r="4" spans="1:91" x14ac:dyDescent="0.25">
      <c r="A4" s="4">
        <f t="shared" ref="A4:A67" si="1">V6</f>
        <v>1.61616</v>
      </c>
      <c r="B4" s="4">
        <f t="shared" ref="B4:B67" si="2">W6</f>
        <v>1.22231E-11</v>
      </c>
      <c r="C4" s="4">
        <f t="shared" ref="C4:C67" si="3">X6</f>
        <v>1.61616</v>
      </c>
      <c r="D4" s="4">
        <f t="shared" ref="D4:D67" si="4">Y6</f>
        <v>-6.0009500000000003E-4</v>
      </c>
      <c r="E4" s="4">
        <f t="shared" ref="E4:E67" si="5">D4*1000</f>
        <v>-0.60009500000000005</v>
      </c>
      <c r="F4" s="4">
        <f>(D4-D3)/(C4-C3)</f>
        <v>-4.3003168003167538E-7</v>
      </c>
      <c r="G4" s="12" t="s">
        <v>6</v>
      </c>
      <c r="H4" s="12" t="s">
        <v>6</v>
      </c>
      <c r="I4" s="13" t="s">
        <v>6</v>
      </c>
      <c r="V4" t="s">
        <v>23</v>
      </c>
      <c r="W4" t="s">
        <v>24</v>
      </c>
      <c r="X4" t="s">
        <v>25</v>
      </c>
      <c r="Y4" t="s">
        <v>26</v>
      </c>
      <c r="CF4">
        <v>8</v>
      </c>
      <c r="CG4">
        <v>8</v>
      </c>
      <c r="CH4">
        <v>2</v>
      </c>
      <c r="CI4">
        <v>1</v>
      </c>
      <c r="CJ4">
        <v>1.6160000000000001</v>
      </c>
      <c r="CK4">
        <v>0</v>
      </c>
      <c r="CL4">
        <v>1.6160000000000001</v>
      </c>
      <c r="CM4">
        <v>-7.6169971330099998E-4</v>
      </c>
    </row>
    <row r="5" spans="1:91" x14ac:dyDescent="0.25">
      <c r="A5" s="4">
        <f t="shared" si="1"/>
        <v>3.2323200000000001</v>
      </c>
      <c r="B5" s="4">
        <f t="shared" si="2"/>
        <v>2.4446100000000001E-11</v>
      </c>
      <c r="C5" s="4">
        <f t="shared" si="3"/>
        <v>3.2323200000000001</v>
      </c>
      <c r="D5" s="4">
        <f t="shared" si="4"/>
        <v>-6.0079000000000003E-4</v>
      </c>
      <c r="E5" s="4">
        <f t="shared" si="5"/>
        <v>-0.60079000000000005</v>
      </c>
      <c r="F5" s="4">
        <f t="shared" ref="F5:F68" si="6">(D5-D4)/(C5-C4)</f>
        <v>-4.3003168003167538E-7</v>
      </c>
      <c r="G5" s="5">
        <f t="shared" ref="G5:G36" si="7">(F5-F4)/(C5-C4)</f>
        <v>0</v>
      </c>
      <c r="H5" s="12" t="s">
        <v>6</v>
      </c>
      <c r="I5" s="13" t="str">
        <f>IF(G5&lt;0, "NEGATIVO", "POSITIVO")</f>
        <v>POSITIVO</v>
      </c>
      <c r="V5">
        <v>0</v>
      </c>
      <c r="W5">
        <v>0</v>
      </c>
      <c r="X5">
        <v>0</v>
      </c>
      <c r="Y5">
        <v>-5.9940000000000004E-4</v>
      </c>
      <c r="CF5">
        <v>8</v>
      </c>
      <c r="CG5">
        <v>8</v>
      </c>
      <c r="CH5">
        <v>2</v>
      </c>
      <c r="CI5">
        <v>1</v>
      </c>
      <c r="CJ5">
        <v>3.2320000000000002</v>
      </c>
      <c r="CK5">
        <v>0</v>
      </c>
      <c r="CL5">
        <v>3.2320000000000002</v>
      </c>
      <c r="CM5">
        <v>-7.6996742696500001E-4</v>
      </c>
    </row>
    <row r="6" spans="1:91" x14ac:dyDescent="0.25">
      <c r="A6" s="4">
        <f t="shared" si="1"/>
        <v>4.8484800000000003</v>
      </c>
      <c r="B6" s="4">
        <f t="shared" si="2"/>
        <v>3.6669199999999998E-11</v>
      </c>
      <c r="C6" s="4">
        <f t="shared" si="3"/>
        <v>4.8484800000000003</v>
      </c>
      <c r="D6" s="4">
        <f t="shared" si="4"/>
        <v>-6.0296700000000004E-4</v>
      </c>
      <c r="E6" s="4">
        <f t="shared" si="5"/>
        <v>-0.60296700000000003</v>
      </c>
      <c r="F6" s="4">
        <f t="shared" si="6"/>
        <v>-1.347020097020107E-6</v>
      </c>
      <c r="G6" s="5">
        <f t="shared" si="7"/>
        <v>-5.6738715039874239E-7</v>
      </c>
      <c r="H6" s="12" t="str">
        <f t="shared" ref="H6:H69" si="8">IF(G6=0, "FLESSO", "-")</f>
        <v>-</v>
      </c>
      <c r="I6" s="13" t="str">
        <f t="shared" ref="I6:I69" si="9">IF(G6&lt;0, "NEGATIVO", "POSITIVO")</f>
        <v>NEGATIVO</v>
      </c>
      <c r="V6">
        <v>1.61616</v>
      </c>
      <c r="W6" s="15">
        <v>1.22231E-11</v>
      </c>
      <c r="X6">
        <v>1.61616</v>
      </c>
      <c r="Y6">
        <v>-6.0009500000000003E-4</v>
      </c>
      <c r="CF6">
        <v>8</v>
      </c>
      <c r="CG6">
        <v>8</v>
      </c>
      <c r="CH6">
        <v>2</v>
      </c>
      <c r="CI6">
        <v>1</v>
      </c>
      <c r="CJ6">
        <v>4.8479999999999999</v>
      </c>
      <c r="CK6">
        <v>0</v>
      </c>
      <c r="CL6">
        <v>4.8479999999999999</v>
      </c>
      <c r="CM6">
        <v>-7.9090114044700005E-4</v>
      </c>
    </row>
    <row r="7" spans="1:91" x14ac:dyDescent="0.25">
      <c r="A7" s="4">
        <f t="shared" si="1"/>
        <v>6.4646499999999998</v>
      </c>
      <c r="B7" s="4">
        <f t="shared" si="2"/>
        <v>4.8892200000000002E-11</v>
      </c>
      <c r="C7" s="4">
        <f t="shared" si="3"/>
        <v>6.4646499999999998</v>
      </c>
      <c r="D7" s="4">
        <f t="shared" si="4"/>
        <v>-6.0542300000000001E-4</v>
      </c>
      <c r="E7" s="4">
        <f t="shared" si="5"/>
        <v>-0.60542300000000004</v>
      </c>
      <c r="F7" s="4">
        <f t="shared" si="6"/>
        <v>-1.5196421168564972E-6</v>
      </c>
      <c r="G7" s="5">
        <f t="shared" si="7"/>
        <v>-1.0680932070041533E-7</v>
      </c>
      <c r="H7" s="12" t="str">
        <f t="shared" si="8"/>
        <v>-</v>
      </c>
      <c r="I7" s="13" t="str">
        <f t="shared" si="9"/>
        <v>NEGATIVO</v>
      </c>
      <c r="V7">
        <v>3.2323200000000001</v>
      </c>
      <c r="W7" s="15">
        <v>2.4446100000000001E-11</v>
      </c>
      <c r="X7">
        <v>3.2323200000000001</v>
      </c>
      <c r="Y7">
        <v>-6.0079000000000003E-4</v>
      </c>
      <c r="CF7">
        <v>8</v>
      </c>
      <c r="CG7">
        <v>8</v>
      </c>
      <c r="CH7">
        <v>2</v>
      </c>
      <c r="CI7">
        <v>1</v>
      </c>
      <c r="CJ7">
        <v>6.4649999999999999</v>
      </c>
      <c r="CK7">
        <v>0</v>
      </c>
      <c r="CL7">
        <v>6.4649999999999999</v>
      </c>
      <c r="CM7">
        <v>-8.1389171128899999E-4</v>
      </c>
    </row>
    <row r="8" spans="1:91" x14ac:dyDescent="0.25">
      <c r="A8" s="4">
        <f t="shared" si="1"/>
        <v>8.0808099999999996</v>
      </c>
      <c r="B8" s="4">
        <f t="shared" si="2"/>
        <v>6.1115300000000006E-11</v>
      </c>
      <c r="C8" s="4">
        <f t="shared" si="3"/>
        <v>8.0808099999999996</v>
      </c>
      <c r="D8" s="4">
        <f t="shared" si="4"/>
        <v>-6.0920899999999999E-4</v>
      </c>
      <c r="E8" s="4">
        <f t="shared" si="5"/>
        <v>-0.609209</v>
      </c>
      <c r="F8" s="4">
        <f t="shared" si="6"/>
        <v>-2.3425898425898306E-6</v>
      </c>
      <c r="G8" s="5">
        <f t="shared" si="7"/>
        <v>-5.0919941449691455E-7</v>
      </c>
      <c r="H8" s="12" t="str">
        <f t="shared" si="8"/>
        <v>-</v>
      </c>
      <c r="I8" s="13" t="str">
        <f t="shared" si="9"/>
        <v>NEGATIVO</v>
      </c>
      <c r="V8">
        <v>4.8484800000000003</v>
      </c>
      <c r="W8" s="15">
        <v>3.6669199999999998E-11</v>
      </c>
      <c r="X8">
        <v>4.8484800000000003</v>
      </c>
      <c r="Y8">
        <v>-6.0296700000000004E-4</v>
      </c>
      <c r="CF8">
        <v>8</v>
      </c>
      <c r="CG8">
        <v>8</v>
      </c>
      <c r="CH8">
        <v>2</v>
      </c>
      <c r="CI8">
        <v>1</v>
      </c>
      <c r="CJ8">
        <v>8.0809999999999995</v>
      </c>
      <c r="CK8">
        <v>0</v>
      </c>
      <c r="CL8">
        <v>8.0809999999999995</v>
      </c>
      <c r="CM8">
        <v>-8.4700631357200005E-4</v>
      </c>
    </row>
    <row r="9" spans="1:91" x14ac:dyDescent="0.25">
      <c r="A9" s="4">
        <f t="shared" si="1"/>
        <v>9.6969700000000003</v>
      </c>
      <c r="B9" s="4">
        <f t="shared" si="2"/>
        <v>7.3338300000000003E-11</v>
      </c>
      <c r="C9" s="4">
        <f t="shared" si="3"/>
        <v>9.6969700000000003</v>
      </c>
      <c r="D9" s="4">
        <f t="shared" si="4"/>
        <v>-6.1361E-4</v>
      </c>
      <c r="E9" s="4">
        <f t="shared" si="5"/>
        <v>-0.61360999999999999</v>
      </c>
      <c r="F9" s="4">
        <f t="shared" si="6"/>
        <v>-2.7231214731214807E-6</v>
      </c>
      <c r="G9" s="5">
        <f t="shared" si="7"/>
        <v>-2.3545418184564027E-7</v>
      </c>
      <c r="H9" s="12" t="str">
        <f t="shared" si="8"/>
        <v>-</v>
      </c>
      <c r="I9" s="13" t="str">
        <f t="shared" si="9"/>
        <v>NEGATIVO</v>
      </c>
      <c r="V9">
        <v>6.4646499999999998</v>
      </c>
      <c r="W9" s="15">
        <v>4.8892200000000002E-11</v>
      </c>
      <c r="X9">
        <v>6.4646499999999998</v>
      </c>
      <c r="Y9">
        <v>-6.0542300000000001E-4</v>
      </c>
      <c r="CF9">
        <v>8</v>
      </c>
      <c r="CG9">
        <v>8</v>
      </c>
      <c r="CH9">
        <v>2</v>
      </c>
      <c r="CI9">
        <v>1</v>
      </c>
      <c r="CJ9">
        <v>9.6969999999999992</v>
      </c>
      <c r="CK9">
        <v>0</v>
      </c>
      <c r="CL9">
        <v>9.6969999999999992</v>
      </c>
      <c r="CM9">
        <v>-8.8583616421799996E-4</v>
      </c>
    </row>
    <row r="10" spans="1:91" x14ac:dyDescent="0.25">
      <c r="A10" s="4">
        <f t="shared" si="1"/>
        <v>11.3131</v>
      </c>
      <c r="B10" s="4">
        <f t="shared" si="2"/>
        <v>8.5561399999999994E-11</v>
      </c>
      <c r="C10" s="4">
        <f t="shared" si="3"/>
        <v>11.3131</v>
      </c>
      <c r="D10" s="4">
        <f t="shared" si="4"/>
        <v>-6.1972199999999996E-4</v>
      </c>
      <c r="E10" s="4">
        <f t="shared" si="5"/>
        <v>-0.619722</v>
      </c>
      <c r="F10" s="4">
        <f t="shared" si="6"/>
        <v>-3.7818739829097642E-6</v>
      </c>
      <c r="G10" s="5">
        <f t="shared" si="7"/>
        <v>-6.5511593113690325E-7</v>
      </c>
      <c r="H10" s="12" t="str">
        <f t="shared" si="8"/>
        <v>-</v>
      </c>
      <c r="I10" s="13" t="str">
        <f t="shared" si="9"/>
        <v>NEGATIVO</v>
      </c>
      <c r="V10">
        <v>8.0808099999999996</v>
      </c>
      <c r="W10" s="15">
        <v>6.1115300000000006E-11</v>
      </c>
      <c r="X10">
        <v>8.0808099999999996</v>
      </c>
      <c r="Y10">
        <v>-6.0920899999999999E-4</v>
      </c>
      <c r="CF10">
        <v>8</v>
      </c>
      <c r="CG10">
        <v>8</v>
      </c>
      <c r="CH10">
        <v>2</v>
      </c>
      <c r="CI10">
        <v>1</v>
      </c>
      <c r="CJ10">
        <v>11.313000000000001</v>
      </c>
      <c r="CK10">
        <v>0</v>
      </c>
      <c r="CL10">
        <v>11.313000000000001</v>
      </c>
      <c r="CM10">
        <v>-9.3431148957699999E-4</v>
      </c>
    </row>
    <row r="11" spans="1:91" x14ac:dyDescent="0.25">
      <c r="A11" s="4">
        <f t="shared" si="1"/>
        <v>12.9293</v>
      </c>
      <c r="B11" s="4">
        <f t="shared" si="2"/>
        <v>9.7784499999999997E-11</v>
      </c>
      <c r="C11" s="4">
        <f t="shared" si="3"/>
        <v>12.9293</v>
      </c>
      <c r="D11" s="4">
        <f t="shared" si="4"/>
        <v>-6.2662500000000001E-4</v>
      </c>
      <c r="E11" s="4">
        <f t="shared" si="5"/>
        <v>-0.62662499999999999</v>
      </c>
      <c r="F11" s="4">
        <f t="shared" si="6"/>
        <v>-4.2711298106670308E-6</v>
      </c>
      <c r="G11" s="5">
        <f t="shared" si="7"/>
        <v>-3.0271985382828043E-7</v>
      </c>
      <c r="H11" s="12" t="str">
        <f t="shared" si="8"/>
        <v>-</v>
      </c>
      <c r="I11" s="13" t="str">
        <f t="shared" si="9"/>
        <v>NEGATIVO</v>
      </c>
      <c r="V11">
        <v>9.6969700000000003</v>
      </c>
      <c r="W11" s="15">
        <v>7.3338300000000003E-11</v>
      </c>
      <c r="X11">
        <v>9.6969700000000003</v>
      </c>
      <c r="Y11">
        <v>-6.1361E-4</v>
      </c>
      <c r="CF11">
        <v>8</v>
      </c>
      <c r="CG11">
        <v>8</v>
      </c>
      <c r="CH11">
        <v>2</v>
      </c>
      <c r="CI11">
        <v>1</v>
      </c>
      <c r="CJ11">
        <v>12.929</v>
      </c>
      <c r="CK11">
        <v>0</v>
      </c>
      <c r="CL11">
        <v>12.929</v>
      </c>
      <c r="CM11">
        <v>-9.9086645113399992E-4</v>
      </c>
    </row>
    <row r="12" spans="1:91" x14ac:dyDescent="0.25">
      <c r="A12" s="4">
        <f t="shared" si="1"/>
        <v>14.545500000000001</v>
      </c>
      <c r="B12" s="4">
        <f t="shared" si="2"/>
        <v>1.10008E-10</v>
      </c>
      <c r="C12" s="4">
        <f t="shared" si="3"/>
        <v>14.545500000000001</v>
      </c>
      <c r="D12" s="4">
        <f t="shared" si="4"/>
        <v>-6.3562999999999998E-4</v>
      </c>
      <c r="E12" s="4">
        <f t="shared" si="5"/>
        <v>-0.63563000000000003</v>
      </c>
      <c r="F12" s="4">
        <f t="shared" si="6"/>
        <v>-5.5717114218537103E-6</v>
      </c>
      <c r="G12" s="5">
        <f t="shared" si="7"/>
        <v>-8.0471575992245932E-7</v>
      </c>
      <c r="H12" s="12" t="str">
        <f t="shared" si="8"/>
        <v>-</v>
      </c>
      <c r="I12" s="13" t="str">
        <f t="shared" si="9"/>
        <v>NEGATIVO</v>
      </c>
      <c r="V12">
        <v>11.3131</v>
      </c>
      <c r="W12" s="15">
        <v>8.5561399999999994E-11</v>
      </c>
      <c r="X12">
        <v>11.3131</v>
      </c>
      <c r="Y12">
        <v>-6.1972199999999996E-4</v>
      </c>
      <c r="CF12">
        <v>8</v>
      </c>
      <c r="CG12">
        <v>8</v>
      </c>
      <c r="CH12">
        <v>2</v>
      </c>
      <c r="CI12">
        <v>1</v>
      </c>
      <c r="CJ12">
        <v>14.545</v>
      </c>
      <c r="CK12">
        <v>0</v>
      </c>
      <c r="CL12">
        <v>14.545</v>
      </c>
      <c r="CM12">
        <v>-1.05338651392E-3</v>
      </c>
    </row>
    <row r="13" spans="1:91" x14ac:dyDescent="0.25">
      <c r="A13" s="4">
        <f t="shared" si="1"/>
        <v>16.1616</v>
      </c>
      <c r="B13" s="4">
        <f t="shared" si="2"/>
        <v>1.2223100000000001E-10</v>
      </c>
      <c r="C13" s="4">
        <f t="shared" si="3"/>
        <v>16.1616</v>
      </c>
      <c r="D13" s="4">
        <f t="shared" si="4"/>
        <v>-6.4560300000000002E-4</v>
      </c>
      <c r="E13" s="4">
        <f t="shared" si="5"/>
        <v>-0.64560300000000004</v>
      </c>
      <c r="F13" s="4">
        <f t="shared" si="6"/>
        <v>-6.1710290204814295E-6</v>
      </c>
      <c r="G13" s="5">
        <f t="shared" si="7"/>
        <v>-3.7084190249843412E-7</v>
      </c>
      <c r="H13" s="12" t="str">
        <f t="shared" si="8"/>
        <v>-</v>
      </c>
      <c r="I13" s="13" t="str">
        <f t="shared" si="9"/>
        <v>NEGATIVO</v>
      </c>
      <c r="V13">
        <v>12.9293</v>
      </c>
      <c r="W13" s="15">
        <v>9.7784499999999997E-11</v>
      </c>
      <c r="X13">
        <v>12.9293</v>
      </c>
      <c r="Y13">
        <v>-6.2662500000000001E-4</v>
      </c>
      <c r="CF13">
        <v>8</v>
      </c>
      <c r="CG13">
        <v>8</v>
      </c>
      <c r="CH13">
        <v>2</v>
      </c>
      <c r="CI13">
        <v>1</v>
      </c>
      <c r="CJ13">
        <v>16.161999999999999</v>
      </c>
      <c r="CK13">
        <v>0</v>
      </c>
      <c r="CL13">
        <v>16.161999999999999</v>
      </c>
      <c r="CM13">
        <v>-1.13121692157E-3</v>
      </c>
    </row>
    <row r="14" spans="1:91" x14ac:dyDescent="0.25">
      <c r="A14" s="4">
        <f t="shared" si="1"/>
        <v>17.777799999999999</v>
      </c>
      <c r="B14" s="4">
        <f t="shared" si="2"/>
        <v>1.3445399999999999E-10</v>
      </c>
      <c r="C14" s="4">
        <f t="shared" si="3"/>
        <v>17.777799999999999</v>
      </c>
      <c r="D14" s="4">
        <f t="shared" si="4"/>
        <v>-6.5982699999999998E-4</v>
      </c>
      <c r="E14" s="4">
        <f t="shared" si="5"/>
        <v>-0.65982699999999994</v>
      </c>
      <c r="F14" s="4">
        <f t="shared" si="6"/>
        <v>-8.8008909788392343E-6</v>
      </c>
      <c r="G14" s="5">
        <f t="shared" si="7"/>
        <v>-1.6271884410084186E-6</v>
      </c>
      <c r="H14" s="12" t="str">
        <f t="shared" si="8"/>
        <v>-</v>
      </c>
      <c r="I14" s="13" t="str">
        <f t="shared" si="9"/>
        <v>NEGATIVO</v>
      </c>
      <c r="V14">
        <v>14.545500000000001</v>
      </c>
      <c r="W14" s="15">
        <v>1.10008E-10</v>
      </c>
      <c r="X14">
        <v>14.545500000000001</v>
      </c>
      <c r="Y14">
        <v>-6.3562999999999998E-4</v>
      </c>
      <c r="CF14">
        <v>8</v>
      </c>
      <c r="CG14">
        <v>8</v>
      </c>
      <c r="CH14">
        <v>2</v>
      </c>
      <c r="CI14">
        <v>1</v>
      </c>
      <c r="CJ14">
        <v>17.777999999999999</v>
      </c>
      <c r="CK14">
        <v>0</v>
      </c>
      <c r="CL14">
        <v>17.777999999999999</v>
      </c>
      <c r="CM14">
        <v>-1.21438014964E-3</v>
      </c>
    </row>
    <row r="15" spans="1:91" x14ac:dyDescent="0.25">
      <c r="A15" s="4">
        <f t="shared" si="1"/>
        <v>19.393899999999999</v>
      </c>
      <c r="B15" s="4">
        <f t="shared" si="2"/>
        <v>1.46677E-10</v>
      </c>
      <c r="C15" s="4">
        <f t="shared" si="3"/>
        <v>19.393899999999999</v>
      </c>
      <c r="D15" s="4">
        <f t="shared" si="4"/>
        <v>-6.74922E-4</v>
      </c>
      <c r="E15" s="4">
        <f t="shared" si="5"/>
        <v>-0.67492200000000002</v>
      </c>
      <c r="F15" s="4">
        <f t="shared" si="6"/>
        <v>-9.3403873522678185E-6</v>
      </c>
      <c r="G15" s="5">
        <f t="shared" si="7"/>
        <v>-3.3382610817931093E-7</v>
      </c>
      <c r="H15" s="12" t="str">
        <f t="shared" si="8"/>
        <v>-</v>
      </c>
      <c r="I15" s="13" t="str">
        <f t="shared" si="9"/>
        <v>NEGATIVO</v>
      </c>
      <c r="V15">
        <v>16.1616</v>
      </c>
      <c r="W15" s="15">
        <v>1.2223100000000001E-10</v>
      </c>
      <c r="X15">
        <v>16.1616</v>
      </c>
      <c r="Y15">
        <v>-6.4560300000000002E-4</v>
      </c>
      <c r="CF15">
        <v>8</v>
      </c>
      <c r="CG15">
        <v>8</v>
      </c>
      <c r="CH15">
        <v>2</v>
      </c>
      <c r="CI15">
        <v>1</v>
      </c>
      <c r="CJ15">
        <v>19.393999999999998</v>
      </c>
      <c r="CK15">
        <v>0</v>
      </c>
      <c r="CL15">
        <v>19.393999999999998</v>
      </c>
      <c r="CM15">
        <v>-1.3111058654199999E-3</v>
      </c>
    </row>
    <row r="16" spans="1:91" x14ac:dyDescent="0.25">
      <c r="A16" s="4">
        <f t="shared" si="1"/>
        <v>21.010100000000001</v>
      </c>
      <c r="B16" s="4">
        <f t="shared" si="2"/>
        <v>1.5889999999999999E-10</v>
      </c>
      <c r="C16" s="4">
        <f t="shared" si="3"/>
        <v>21.010100000000001</v>
      </c>
      <c r="D16" s="4">
        <f t="shared" si="4"/>
        <v>-6.9605600000000002E-4</v>
      </c>
      <c r="E16" s="4">
        <f t="shared" si="5"/>
        <v>-0.69605600000000001</v>
      </c>
      <c r="F16" s="4">
        <f t="shared" si="6"/>
        <v>-1.3076351936641494E-5</v>
      </c>
      <c r="G16" s="5">
        <f t="shared" si="7"/>
        <v>-2.3115731867180234E-6</v>
      </c>
      <c r="H16" s="12" t="str">
        <f t="shared" si="8"/>
        <v>-</v>
      </c>
      <c r="I16" s="13" t="str">
        <f t="shared" si="9"/>
        <v>NEGATIVO</v>
      </c>
      <c r="V16">
        <v>17.777799999999999</v>
      </c>
      <c r="W16" s="15">
        <v>1.3445399999999999E-10</v>
      </c>
      <c r="X16">
        <v>17.777799999999999</v>
      </c>
      <c r="Y16">
        <v>-6.5982699999999998E-4</v>
      </c>
      <c r="CF16">
        <v>8</v>
      </c>
      <c r="CG16">
        <v>8</v>
      </c>
      <c r="CH16">
        <v>2</v>
      </c>
      <c r="CI16">
        <v>1</v>
      </c>
      <c r="CJ16">
        <v>21.01</v>
      </c>
      <c r="CK16">
        <v>0</v>
      </c>
      <c r="CL16">
        <v>21.01</v>
      </c>
      <c r="CM16">
        <v>-1.4194273299699999E-3</v>
      </c>
    </row>
    <row r="17" spans="1:91" x14ac:dyDescent="0.25">
      <c r="A17" s="4">
        <f t="shared" si="1"/>
        <v>22.626300000000001</v>
      </c>
      <c r="B17" s="4">
        <f t="shared" si="2"/>
        <v>1.71123E-10</v>
      </c>
      <c r="C17" s="4">
        <f t="shared" si="3"/>
        <v>22.626300000000001</v>
      </c>
      <c r="D17" s="4">
        <f t="shared" si="4"/>
        <v>-7.1977800000000002E-4</v>
      </c>
      <c r="E17" s="4">
        <f t="shared" si="5"/>
        <v>-0.71977800000000003</v>
      </c>
      <c r="F17" s="4">
        <f t="shared" si="6"/>
        <v>-1.4677638906075989E-5</v>
      </c>
      <c r="G17" s="5">
        <f t="shared" si="7"/>
        <v>-9.9077278148403396E-7</v>
      </c>
      <c r="H17" s="12" t="str">
        <f t="shared" si="8"/>
        <v>-</v>
      </c>
      <c r="I17" s="13" t="str">
        <f t="shared" si="9"/>
        <v>NEGATIVO</v>
      </c>
      <c r="V17">
        <v>19.393899999999999</v>
      </c>
      <c r="W17" s="15">
        <v>1.46677E-10</v>
      </c>
      <c r="X17">
        <v>19.393899999999999</v>
      </c>
      <c r="Y17">
        <v>-6.74922E-4</v>
      </c>
      <c r="CF17">
        <v>8</v>
      </c>
      <c r="CG17">
        <v>8</v>
      </c>
      <c r="CH17">
        <v>2</v>
      </c>
      <c r="CI17">
        <v>1</v>
      </c>
      <c r="CJ17">
        <v>22.626000000000001</v>
      </c>
      <c r="CK17">
        <v>0</v>
      </c>
      <c r="CL17">
        <v>22.626000000000001</v>
      </c>
      <c r="CM17">
        <v>-1.53562769345E-3</v>
      </c>
    </row>
    <row r="18" spans="1:91" x14ac:dyDescent="0.25">
      <c r="A18" s="4">
        <f t="shared" si="1"/>
        <v>24.2424</v>
      </c>
      <c r="B18" s="4">
        <f t="shared" si="2"/>
        <v>1.8334600000000001E-10</v>
      </c>
      <c r="C18" s="4">
        <f t="shared" si="3"/>
        <v>24.2424</v>
      </c>
      <c r="D18" s="4">
        <f t="shared" si="4"/>
        <v>-7.5075499999999998E-4</v>
      </c>
      <c r="E18" s="4">
        <f t="shared" si="5"/>
        <v>-0.75075499999999995</v>
      </c>
      <c r="F18" s="4">
        <f t="shared" si="6"/>
        <v>-1.9167749520450447E-5</v>
      </c>
      <c r="G18" s="5">
        <f t="shared" si="7"/>
        <v>-2.7783618676904024E-6</v>
      </c>
      <c r="H18" s="12" t="str">
        <f t="shared" si="8"/>
        <v>-</v>
      </c>
      <c r="I18" s="13" t="str">
        <f t="shared" si="9"/>
        <v>NEGATIVO</v>
      </c>
      <c r="K18" s="2"/>
      <c r="L18" s="2"/>
      <c r="M18" s="2"/>
      <c r="N18" s="2"/>
      <c r="O18" s="2"/>
      <c r="P18" s="2"/>
      <c r="V18">
        <v>21.010100000000001</v>
      </c>
      <c r="W18" s="15">
        <v>1.5889999999999999E-10</v>
      </c>
      <c r="X18">
        <v>21.010100000000001</v>
      </c>
      <c r="Y18">
        <v>-6.9605600000000002E-4</v>
      </c>
      <c r="CF18">
        <v>8</v>
      </c>
      <c r="CG18">
        <v>8</v>
      </c>
      <c r="CH18">
        <v>2</v>
      </c>
      <c r="CI18">
        <v>1</v>
      </c>
      <c r="CJ18">
        <v>24.242000000000001</v>
      </c>
      <c r="CK18">
        <v>0</v>
      </c>
      <c r="CL18">
        <v>24.242000000000001</v>
      </c>
      <c r="CM18">
        <v>-1.67283946363E-3</v>
      </c>
    </row>
    <row r="19" spans="1:91" x14ac:dyDescent="0.25">
      <c r="A19" s="4">
        <f t="shared" si="1"/>
        <v>25.858599999999999</v>
      </c>
      <c r="B19" s="4">
        <f t="shared" si="2"/>
        <v>1.9556899999999999E-10</v>
      </c>
      <c r="C19" s="4">
        <f t="shared" si="3"/>
        <v>25.858599999999999</v>
      </c>
      <c r="D19" s="4">
        <f t="shared" si="4"/>
        <v>-7.8859100000000005E-4</v>
      </c>
      <c r="E19" s="4">
        <f t="shared" si="5"/>
        <v>-0.78859100000000004</v>
      </c>
      <c r="F19" s="4">
        <f t="shared" si="6"/>
        <v>-2.3410469001361278E-5</v>
      </c>
      <c r="G19" s="5">
        <f t="shared" si="7"/>
        <v>-2.6251203322056881E-6</v>
      </c>
      <c r="H19" s="12" t="str">
        <f t="shared" si="8"/>
        <v>-</v>
      </c>
      <c r="I19" s="13" t="str">
        <f t="shared" si="9"/>
        <v>NEGATIVO</v>
      </c>
      <c r="J19" s="9"/>
      <c r="K19" s="9"/>
      <c r="L19" s="9"/>
      <c r="M19" s="9"/>
      <c r="N19" s="9"/>
      <c r="V19">
        <v>22.626300000000001</v>
      </c>
      <c r="W19" s="15">
        <v>1.71123E-10</v>
      </c>
      <c r="X19">
        <v>22.626300000000001</v>
      </c>
      <c r="Y19">
        <v>-7.1977800000000002E-4</v>
      </c>
      <c r="CF19">
        <v>8</v>
      </c>
      <c r="CG19">
        <v>8</v>
      </c>
      <c r="CH19">
        <v>2</v>
      </c>
      <c r="CI19">
        <v>1</v>
      </c>
      <c r="CJ19">
        <v>25.859000000000002</v>
      </c>
      <c r="CK19">
        <v>0</v>
      </c>
      <c r="CL19">
        <v>25.859000000000002</v>
      </c>
      <c r="CM19">
        <v>-1.82225126951E-3</v>
      </c>
    </row>
    <row r="20" spans="1:91" x14ac:dyDescent="0.25">
      <c r="A20" s="4">
        <f t="shared" si="1"/>
        <v>27.474699999999999</v>
      </c>
      <c r="B20" s="4">
        <f t="shared" si="2"/>
        <v>2.07792E-10</v>
      </c>
      <c r="C20" s="4">
        <f t="shared" si="3"/>
        <v>27.474699999999999</v>
      </c>
      <c r="D20" s="4">
        <f t="shared" si="4"/>
        <v>-8.3257899999999996E-4</v>
      </c>
      <c r="E20" s="4">
        <f t="shared" si="5"/>
        <v>-0.83257899999999996</v>
      </c>
      <c r="F20" s="4">
        <f t="shared" si="6"/>
        <v>-2.7218612709609505E-5</v>
      </c>
      <c r="G20" s="5">
        <f t="shared" si="7"/>
        <v>-2.3563787564186804E-6</v>
      </c>
      <c r="H20" s="12" t="str">
        <f t="shared" si="8"/>
        <v>-</v>
      </c>
      <c r="I20" s="13" t="str">
        <f t="shared" si="9"/>
        <v>NEGATIVO</v>
      </c>
      <c r="J20" s="9"/>
      <c r="K20" s="10"/>
      <c r="L20" s="10"/>
      <c r="M20" s="10"/>
      <c r="N20" s="9"/>
      <c r="V20">
        <v>24.2424</v>
      </c>
      <c r="W20" s="15">
        <v>1.8334600000000001E-10</v>
      </c>
      <c r="X20">
        <v>24.2424</v>
      </c>
      <c r="Y20">
        <v>-7.5075499999999998E-4</v>
      </c>
      <c r="CF20">
        <v>8</v>
      </c>
      <c r="CG20">
        <v>8</v>
      </c>
      <c r="CH20">
        <v>2</v>
      </c>
      <c r="CI20">
        <v>1</v>
      </c>
      <c r="CJ20">
        <v>27.475000000000001</v>
      </c>
      <c r="CK20">
        <v>0</v>
      </c>
      <c r="CL20">
        <v>27.475000000000001</v>
      </c>
      <c r="CM20">
        <v>-1.9833835676999999E-3</v>
      </c>
    </row>
    <row r="21" spans="1:91" x14ac:dyDescent="0.25">
      <c r="A21" s="4">
        <f t="shared" si="1"/>
        <v>29.090900000000001</v>
      </c>
      <c r="B21" s="4">
        <f t="shared" si="2"/>
        <v>2.2001499999999999E-10</v>
      </c>
      <c r="C21" s="4">
        <f t="shared" si="3"/>
        <v>29.090900000000001</v>
      </c>
      <c r="D21" s="4">
        <f t="shared" si="4"/>
        <v>-8.9173500000000005E-4</v>
      </c>
      <c r="E21" s="4">
        <f t="shared" si="5"/>
        <v>-0.89173500000000006</v>
      </c>
      <c r="F21" s="4">
        <f t="shared" si="6"/>
        <v>-3.6601905704739509E-5</v>
      </c>
      <c r="G21" s="5">
        <f t="shared" si="7"/>
        <v>-5.8057746535886572E-6</v>
      </c>
      <c r="H21" s="12" t="str">
        <f t="shared" si="8"/>
        <v>-</v>
      </c>
      <c r="I21" s="13" t="str">
        <f t="shared" si="9"/>
        <v>NEGATIVO</v>
      </c>
      <c r="J21" s="9"/>
      <c r="K21" s="10"/>
      <c r="L21" s="10"/>
      <c r="M21" s="10"/>
      <c r="N21" s="9"/>
      <c r="V21">
        <v>25.858599999999999</v>
      </c>
      <c r="W21" s="15">
        <v>1.9556899999999999E-10</v>
      </c>
      <c r="X21">
        <v>25.858599999999999</v>
      </c>
      <c r="Y21">
        <v>-7.8859100000000005E-4</v>
      </c>
      <c r="CF21">
        <v>8</v>
      </c>
      <c r="CG21">
        <v>8</v>
      </c>
      <c r="CH21">
        <v>2</v>
      </c>
      <c r="CI21">
        <v>1</v>
      </c>
      <c r="CJ21">
        <v>29.091000000000001</v>
      </c>
      <c r="CK21">
        <v>0</v>
      </c>
      <c r="CL21">
        <v>29.091000000000001</v>
      </c>
      <c r="CM21">
        <v>-2.16993418255E-3</v>
      </c>
    </row>
    <row r="22" spans="1:91" x14ac:dyDescent="0.25">
      <c r="A22" s="4">
        <f t="shared" si="1"/>
        <v>30.707100000000001</v>
      </c>
      <c r="B22" s="4">
        <f t="shared" si="2"/>
        <v>2.32238E-10</v>
      </c>
      <c r="C22" s="4">
        <f t="shared" si="3"/>
        <v>30.707100000000001</v>
      </c>
      <c r="D22" s="4">
        <f t="shared" si="4"/>
        <v>-9.6055800000000003E-4</v>
      </c>
      <c r="E22" s="4">
        <f t="shared" si="5"/>
        <v>-0.96055800000000002</v>
      </c>
      <c r="F22" s="4">
        <f t="shared" si="6"/>
        <v>-4.2583219898527415E-5</v>
      </c>
      <c r="G22" s="5">
        <f t="shared" si="7"/>
        <v>-3.7008502622125411E-6</v>
      </c>
      <c r="H22" s="12" t="str">
        <f t="shared" si="8"/>
        <v>-</v>
      </c>
      <c r="I22" s="13" t="str">
        <f t="shared" si="9"/>
        <v>NEGATIVO</v>
      </c>
      <c r="J22" s="9"/>
      <c r="K22" s="10"/>
      <c r="L22" s="10"/>
      <c r="M22" s="10"/>
      <c r="N22" s="9"/>
      <c r="V22">
        <v>27.474699999999999</v>
      </c>
      <c r="W22" s="15">
        <v>2.07792E-10</v>
      </c>
      <c r="X22">
        <v>27.474699999999999</v>
      </c>
      <c r="Y22">
        <v>-8.3257899999999996E-4</v>
      </c>
      <c r="CF22">
        <v>8</v>
      </c>
      <c r="CG22">
        <v>8</v>
      </c>
      <c r="CH22">
        <v>2</v>
      </c>
      <c r="CI22">
        <v>1</v>
      </c>
      <c r="CJ22">
        <v>30.707000000000001</v>
      </c>
      <c r="CK22">
        <v>0</v>
      </c>
      <c r="CL22">
        <v>30.707000000000001</v>
      </c>
      <c r="CM22">
        <v>-2.3742996220800002E-3</v>
      </c>
    </row>
    <row r="23" spans="1:91" x14ac:dyDescent="0.25">
      <c r="A23" s="4">
        <f t="shared" si="1"/>
        <v>32.3232</v>
      </c>
      <c r="B23" s="4">
        <f t="shared" si="2"/>
        <v>2.4446100000000001E-10</v>
      </c>
      <c r="C23" s="4">
        <f t="shared" si="3"/>
        <v>32.3232</v>
      </c>
      <c r="D23" s="4">
        <f t="shared" si="4"/>
        <v>-1.04743E-3</v>
      </c>
      <c r="E23" s="4">
        <f t="shared" si="5"/>
        <v>-1.0474300000000001</v>
      </c>
      <c r="F23" s="4">
        <f t="shared" si="6"/>
        <v>-5.3754099375038689E-5</v>
      </c>
      <c r="G23" s="5">
        <f t="shared" si="7"/>
        <v>-6.9122452054398109E-6</v>
      </c>
      <c r="H23" s="12" t="str">
        <f t="shared" si="8"/>
        <v>-</v>
      </c>
      <c r="I23" s="13" t="str">
        <f t="shared" si="9"/>
        <v>NEGATIVO</v>
      </c>
      <c r="J23" s="9"/>
      <c r="K23" s="10"/>
      <c r="L23" s="11"/>
      <c r="M23" s="10"/>
      <c r="N23" s="9"/>
      <c r="V23">
        <v>29.090900000000001</v>
      </c>
      <c r="W23" s="15">
        <v>2.2001499999999999E-10</v>
      </c>
      <c r="X23">
        <v>29.090900000000001</v>
      </c>
      <c r="Y23">
        <v>-8.9173500000000005E-4</v>
      </c>
      <c r="CF23">
        <v>8</v>
      </c>
      <c r="CG23">
        <v>8</v>
      </c>
      <c r="CH23">
        <v>2</v>
      </c>
      <c r="CI23">
        <v>1</v>
      </c>
      <c r="CJ23">
        <v>32.323</v>
      </c>
      <c r="CK23">
        <v>0</v>
      </c>
      <c r="CL23">
        <v>32.323</v>
      </c>
      <c r="CM23">
        <v>-2.5963662846699999E-3</v>
      </c>
    </row>
    <row r="24" spans="1:91" x14ac:dyDescent="0.25">
      <c r="A24" s="4">
        <f t="shared" si="1"/>
        <v>33.939399999999999</v>
      </c>
      <c r="B24" s="4">
        <f t="shared" si="2"/>
        <v>2.5668400000000002E-10</v>
      </c>
      <c r="C24" s="4">
        <f t="shared" si="3"/>
        <v>33.939399999999999</v>
      </c>
      <c r="D24" s="4">
        <f t="shared" si="4"/>
        <v>-1.15226E-3</v>
      </c>
      <c r="E24" s="4">
        <f t="shared" si="5"/>
        <v>-1.1522600000000001</v>
      </c>
      <c r="F24" s="4">
        <f t="shared" si="6"/>
        <v>-6.4862022026976885E-5</v>
      </c>
      <c r="G24" s="5">
        <f t="shared" si="7"/>
        <v>-6.8728639103688909E-6</v>
      </c>
      <c r="H24" s="12" t="str">
        <f t="shared" si="8"/>
        <v>-</v>
      </c>
      <c r="I24" s="13" t="str">
        <f t="shared" si="9"/>
        <v>NEGATIVO</v>
      </c>
      <c r="J24" s="9"/>
      <c r="K24" s="9"/>
      <c r="L24" s="9"/>
      <c r="M24" s="9"/>
      <c r="N24" s="9"/>
      <c r="V24">
        <v>30.707100000000001</v>
      </c>
      <c r="W24" s="15">
        <v>2.32238E-10</v>
      </c>
      <c r="X24">
        <v>30.707100000000001</v>
      </c>
      <c r="Y24">
        <v>-9.6055800000000003E-4</v>
      </c>
      <c r="CF24">
        <v>8</v>
      </c>
      <c r="CG24">
        <v>8</v>
      </c>
      <c r="CH24">
        <v>2</v>
      </c>
      <c r="CI24">
        <v>1</v>
      </c>
      <c r="CJ24">
        <v>33.939</v>
      </c>
      <c r="CK24">
        <v>0</v>
      </c>
      <c r="CL24">
        <v>33.939</v>
      </c>
      <c r="CM24">
        <v>-2.8441094658199998E-3</v>
      </c>
    </row>
    <row r="25" spans="1:91" x14ac:dyDescent="0.25">
      <c r="A25" s="4">
        <f t="shared" si="1"/>
        <v>35.555599999999998</v>
      </c>
      <c r="B25" s="4">
        <f t="shared" si="2"/>
        <v>2.6890699999999998E-10</v>
      </c>
      <c r="C25" s="4">
        <f t="shared" si="3"/>
        <v>35.555599999999998</v>
      </c>
      <c r="D25" s="4">
        <f t="shared" si="4"/>
        <v>-1.27749E-3</v>
      </c>
      <c r="E25" s="4">
        <f t="shared" si="5"/>
        <v>-1.27749</v>
      </c>
      <c r="F25" s="4">
        <f t="shared" si="6"/>
        <v>-7.7484222249721643E-5</v>
      </c>
      <c r="G25" s="5">
        <f t="shared" si="7"/>
        <v>-7.8098009050518286E-6</v>
      </c>
      <c r="H25" s="12" t="str">
        <f t="shared" si="8"/>
        <v>-</v>
      </c>
      <c r="I25" s="13" t="str">
        <f t="shared" si="9"/>
        <v>NEGATIVO</v>
      </c>
      <c r="J25" s="9"/>
      <c r="K25" s="9"/>
      <c r="L25" s="9"/>
      <c r="M25" s="9"/>
      <c r="N25" s="9"/>
      <c r="V25">
        <v>32.3232</v>
      </c>
      <c r="W25" s="15">
        <v>2.4446100000000001E-10</v>
      </c>
      <c r="X25">
        <v>32.3232</v>
      </c>
      <c r="Y25">
        <v>-1.04743E-3</v>
      </c>
      <c r="CF25">
        <v>8</v>
      </c>
      <c r="CG25">
        <v>8</v>
      </c>
      <c r="CH25">
        <v>2</v>
      </c>
      <c r="CI25">
        <v>1</v>
      </c>
      <c r="CJ25">
        <v>35.555</v>
      </c>
      <c r="CK25">
        <v>0</v>
      </c>
      <c r="CL25">
        <v>35.555</v>
      </c>
      <c r="CM25">
        <v>-3.1216554599099999E-3</v>
      </c>
    </row>
    <row r="26" spans="1:91" x14ac:dyDescent="0.25">
      <c r="A26" s="4">
        <f t="shared" si="1"/>
        <v>37.171700000000001</v>
      </c>
      <c r="B26" s="4">
        <f t="shared" si="2"/>
        <v>2.8112999999999999E-10</v>
      </c>
      <c r="C26" s="4">
        <f t="shared" si="3"/>
        <v>37.171700000000001</v>
      </c>
      <c r="D26" s="4">
        <f t="shared" si="4"/>
        <v>-1.4373400000000001E-3</v>
      </c>
      <c r="E26" s="4">
        <f t="shared" si="5"/>
        <v>-1.4373400000000001</v>
      </c>
      <c r="F26" s="4">
        <f t="shared" si="6"/>
        <v>-9.891095848029188E-5</v>
      </c>
      <c r="G26" s="5">
        <f t="shared" si="7"/>
        <v>-1.3258298515296204E-5</v>
      </c>
      <c r="H26" s="12" t="str">
        <f t="shared" si="8"/>
        <v>-</v>
      </c>
      <c r="I26" s="13" t="str">
        <f t="shared" si="9"/>
        <v>NEGATIVO</v>
      </c>
      <c r="V26">
        <v>33.939399999999999</v>
      </c>
      <c r="W26" s="15">
        <v>2.5668400000000002E-10</v>
      </c>
      <c r="X26">
        <v>33.939399999999999</v>
      </c>
      <c r="Y26">
        <v>-1.15226E-3</v>
      </c>
      <c r="CF26">
        <v>8</v>
      </c>
      <c r="CG26">
        <v>8</v>
      </c>
      <c r="CH26">
        <v>2</v>
      </c>
      <c r="CI26">
        <v>1</v>
      </c>
      <c r="CJ26">
        <v>37.171999999999997</v>
      </c>
      <c r="CK26">
        <v>0</v>
      </c>
      <c r="CL26">
        <v>37.171999999999997</v>
      </c>
      <c r="CM26">
        <v>-3.4254524946599999E-3</v>
      </c>
    </row>
    <row r="27" spans="1:91" x14ac:dyDescent="0.25">
      <c r="A27" s="4">
        <f t="shared" si="1"/>
        <v>38.7879</v>
      </c>
      <c r="B27" s="4">
        <f t="shared" si="2"/>
        <v>2.93353E-10</v>
      </c>
      <c r="C27" s="4">
        <f t="shared" si="3"/>
        <v>38.7879</v>
      </c>
      <c r="D27" s="4">
        <f t="shared" si="4"/>
        <v>-1.64073E-3</v>
      </c>
      <c r="E27" s="4">
        <f t="shared" si="5"/>
        <v>-1.64073</v>
      </c>
      <c r="F27" s="4">
        <f t="shared" si="6"/>
        <v>-1.2584457369137482E-4</v>
      </c>
      <c r="G27" s="5">
        <f t="shared" si="7"/>
        <v>-1.6664778623365275E-5</v>
      </c>
      <c r="H27" s="12" t="str">
        <f t="shared" si="8"/>
        <v>-</v>
      </c>
      <c r="I27" s="13" t="str">
        <f t="shared" si="9"/>
        <v>NEGATIVO</v>
      </c>
      <c r="V27">
        <v>35.555599999999998</v>
      </c>
      <c r="W27" s="15">
        <v>2.6890699999999998E-10</v>
      </c>
      <c r="X27">
        <v>35.555599999999998</v>
      </c>
      <c r="Y27">
        <v>-1.27749E-3</v>
      </c>
      <c r="CF27">
        <v>8</v>
      </c>
      <c r="CG27">
        <v>8</v>
      </c>
      <c r="CH27">
        <v>2</v>
      </c>
      <c r="CI27">
        <v>1</v>
      </c>
      <c r="CJ27">
        <v>38.787999999999997</v>
      </c>
      <c r="CK27">
        <v>0</v>
      </c>
      <c r="CL27">
        <v>38.787999999999997</v>
      </c>
      <c r="CM27">
        <v>-3.75890669447E-3</v>
      </c>
    </row>
    <row r="28" spans="1:91" x14ac:dyDescent="0.25">
      <c r="A28" s="4">
        <f t="shared" si="1"/>
        <v>40.404000000000003</v>
      </c>
      <c r="B28" s="4">
        <f t="shared" si="2"/>
        <v>3.0557600000000001E-10</v>
      </c>
      <c r="C28" s="4">
        <f t="shared" si="3"/>
        <v>40.404000000000003</v>
      </c>
      <c r="D28" s="4">
        <f t="shared" si="4"/>
        <v>-1.87419E-3</v>
      </c>
      <c r="E28" s="4">
        <f t="shared" si="5"/>
        <v>-1.87419</v>
      </c>
      <c r="F28" s="4">
        <f t="shared" si="6"/>
        <v>-1.4445888249489485E-4</v>
      </c>
      <c r="G28" s="5">
        <f t="shared" si="7"/>
        <v>-1.1518042697555837E-5</v>
      </c>
      <c r="H28" s="12" t="str">
        <f t="shared" si="8"/>
        <v>-</v>
      </c>
      <c r="I28" s="13" t="str">
        <f t="shared" si="9"/>
        <v>NEGATIVO</v>
      </c>
      <c r="V28">
        <v>37.171700000000001</v>
      </c>
      <c r="W28" s="15">
        <v>2.8112999999999999E-10</v>
      </c>
      <c r="X28">
        <v>37.171700000000001</v>
      </c>
      <c r="Y28">
        <v>-1.4373400000000001E-3</v>
      </c>
      <c r="CF28">
        <v>8</v>
      </c>
      <c r="CG28">
        <v>8</v>
      </c>
      <c r="CH28">
        <v>2</v>
      </c>
      <c r="CI28">
        <v>1</v>
      </c>
      <c r="CJ28">
        <v>40.404000000000003</v>
      </c>
      <c r="CK28">
        <v>0</v>
      </c>
      <c r="CL28">
        <v>40.404000000000003</v>
      </c>
      <c r="CM28">
        <v>-4.12187106678E-3</v>
      </c>
    </row>
    <row r="29" spans="1:91" x14ac:dyDescent="0.25">
      <c r="A29" s="4">
        <f t="shared" si="1"/>
        <v>42.020200000000003</v>
      </c>
      <c r="B29" s="4">
        <f t="shared" si="2"/>
        <v>3.1779900000000002E-10</v>
      </c>
      <c r="C29" s="4">
        <f t="shared" si="3"/>
        <v>42.020200000000003</v>
      </c>
      <c r="D29" s="4">
        <f t="shared" si="4"/>
        <v>-2.14197E-3</v>
      </c>
      <c r="E29" s="4">
        <f t="shared" si="5"/>
        <v>-2.1419700000000002</v>
      </c>
      <c r="F29" s="4">
        <f t="shared" si="6"/>
        <v>-1.656849399826755E-4</v>
      </c>
      <c r="G29" s="5">
        <f t="shared" si="7"/>
        <v>-1.3133311154424367E-5</v>
      </c>
      <c r="H29" s="12" t="str">
        <f t="shared" si="8"/>
        <v>-</v>
      </c>
      <c r="I29" s="13" t="str">
        <f t="shared" si="9"/>
        <v>NEGATIVO</v>
      </c>
      <c r="V29">
        <v>38.7879</v>
      </c>
      <c r="W29" s="15">
        <v>2.93353E-10</v>
      </c>
      <c r="X29">
        <v>38.7879</v>
      </c>
      <c r="Y29">
        <v>-1.64073E-3</v>
      </c>
      <c r="CF29">
        <v>8</v>
      </c>
      <c r="CG29">
        <v>8</v>
      </c>
      <c r="CH29">
        <v>2</v>
      </c>
      <c r="CI29">
        <v>1</v>
      </c>
      <c r="CJ29">
        <v>42.02</v>
      </c>
      <c r="CK29">
        <v>0</v>
      </c>
      <c r="CL29">
        <v>42.02</v>
      </c>
      <c r="CM29">
        <v>-4.53293187128E-3</v>
      </c>
    </row>
    <row r="30" spans="1:91" x14ac:dyDescent="0.25">
      <c r="A30" s="4">
        <f t="shared" si="1"/>
        <v>43.636400000000002</v>
      </c>
      <c r="B30" s="4">
        <f t="shared" si="2"/>
        <v>3.3002299999999999E-10</v>
      </c>
      <c r="C30" s="4">
        <f t="shared" si="3"/>
        <v>43.636400000000002</v>
      </c>
      <c r="D30" s="4">
        <f t="shared" si="4"/>
        <v>-2.4483999999999999E-3</v>
      </c>
      <c r="E30" s="4">
        <f t="shared" si="5"/>
        <v>-2.4483999999999999</v>
      </c>
      <c r="F30" s="4">
        <f t="shared" si="6"/>
        <v>-1.8959905952233637E-4</v>
      </c>
      <c r="G30" s="5">
        <f t="shared" si="7"/>
        <v>-1.4796510048051531E-5</v>
      </c>
      <c r="H30" s="12" t="str">
        <f t="shared" si="8"/>
        <v>-</v>
      </c>
      <c r="I30" s="13" t="str">
        <f t="shared" si="9"/>
        <v>NEGATIVO</v>
      </c>
      <c r="V30">
        <v>40.404000000000003</v>
      </c>
      <c r="W30" s="15">
        <v>3.0557600000000001E-10</v>
      </c>
      <c r="X30">
        <v>40.404000000000003</v>
      </c>
      <c r="Y30">
        <v>-1.87419E-3</v>
      </c>
      <c r="CF30">
        <v>8</v>
      </c>
      <c r="CG30">
        <v>8</v>
      </c>
      <c r="CH30">
        <v>2</v>
      </c>
      <c r="CI30">
        <v>1</v>
      </c>
      <c r="CJ30">
        <v>43.636000000000003</v>
      </c>
      <c r="CK30">
        <v>0</v>
      </c>
      <c r="CL30">
        <v>43.636000000000003</v>
      </c>
      <c r="CM30">
        <v>-4.9824570640200003E-3</v>
      </c>
    </row>
    <row r="31" spans="1:91" x14ac:dyDescent="0.25">
      <c r="A31" s="4">
        <f t="shared" si="1"/>
        <v>45.252499999999998</v>
      </c>
      <c r="B31" s="4">
        <f t="shared" si="2"/>
        <v>3.42246E-10</v>
      </c>
      <c r="C31" s="4">
        <f t="shared" si="3"/>
        <v>45.252499999999998</v>
      </c>
      <c r="D31" s="4">
        <f t="shared" si="4"/>
        <v>-2.87586E-3</v>
      </c>
      <c r="E31" s="4">
        <f t="shared" si="5"/>
        <v>-2.8758599999999999</v>
      </c>
      <c r="F31" s="4">
        <f t="shared" si="6"/>
        <v>-2.6450095909906642E-4</v>
      </c>
      <c r="G31" s="5">
        <f t="shared" si="7"/>
        <v>-4.6347317354575977E-5</v>
      </c>
      <c r="H31" s="12" t="str">
        <f t="shared" si="8"/>
        <v>-</v>
      </c>
      <c r="I31" s="13" t="str">
        <f t="shared" si="9"/>
        <v>NEGATIVO</v>
      </c>
      <c r="V31">
        <v>42.020200000000003</v>
      </c>
      <c r="W31" s="15">
        <v>3.1779900000000002E-10</v>
      </c>
      <c r="X31">
        <v>42.020200000000003</v>
      </c>
      <c r="Y31">
        <v>-2.14197E-3</v>
      </c>
      <c r="CF31">
        <v>8</v>
      </c>
      <c r="CG31">
        <v>8</v>
      </c>
      <c r="CH31">
        <v>2</v>
      </c>
      <c r="CI31">
        <v>1</v>
      </c>
      <c r="CJ31">
        <v>45.252000000000002</v>
      </c>
      <c r="CK31">
        <v>0</v>
      </c>
      <c r="CL31">
        <v>45.252000000000002</v>
      </c>
      <c r="CM31">
        <v>-5.4761230235400001E-3</v>
      </c>
    </row>
    <row r="32" spans="1:91" x14ac:dyDescent="0.25">
      <c r="A32" s="4">
        <f t="shared" si="1"/>
        <v>46.868699999999997</v>
      </c>
      <c r="B32" s="4">
        <f t="shared" si="2"/>
        <v>3.5446900000000001E-10</v>
      </c>
      <c r="C32" s="4">
        <f t="shared" si="3"/>
        <v>46.868699999999997</v>
      </c>
      <c r="D32" s="4">
        <f t="shared" si="4"/>
        <v>-3.3666500000000001E-3</v>
      </c>
      <c r="E32" s="4">
        <f t="shared" si="5"/>
        <v>-3.3666499999999999</v>
      </c>
      <c r="F32" s="4">
        <f t="shared" si="6"/>
        <v>-3.0366910035886668E-4</v>
      </c>
      <c r="G32" s="5">
        <f t="shared" si="7"/>
        <v>-2.4234711830095457E-5</v>
      </c>
      <c r="H32" s="12" t="str">
        <f t="shared" si="8"/>
        <v>-</v>
      </c>
      <c r="I32" s="13" t="str">
        <f t="shared" si="9"/>
        <v>NEGATIVO</v>
      </c>
      <c r="V32">
        <v>43.636400000000002</v>
      </c>
      <c r="W32" s="15">
        <v>3.3002299999999999E-10</v>
      </c>
      <c r="X32">
        <v>43.636400000000002</v>
      </c>
      <c r="Y32">
        <v>-2.4483999999999999E-3</v>
      </c>
      <c r="CF32">
        <v>8</v>
      </c>
      <c r="CG32">
        <v>8</v>
      </c>
      <c r="CH32">
        <v>2</v>
      </c>
      <c r="CI32">
        <v>1</v>
      </c>
      <c r="CJ32">
        <v>46.869</v>
      </c>
      <c r="CK32">
        <v>0</v>
      </c>
      <c r="CL32">
        <v>46.869</v>
      </c>
      <c r="CM32">
        <v>-6.0144004068399997E-3</v>
      </c>
    </row>
    <row r="33" spans="1:91" x14ac:dyDescent="0.25">
      <c r="A33" s="4">
        <f t="shared" si="1"/>
        <v>48.4848</v>
      </c>
      <c r="B33" s="4">
        <f t="shared" si="2"/>
        <v>3.6669200000000002E-10</v>
      </c>
      <c r="C33" s="4">
        <f t="shared" si="3"/>
        <v>48.4848</v>
      </c>
      <c r="D33" s="4">
        <f t="shared" si="4"/>
        <v>-3.9093899999999996E-3</v>
      </c>
      <c r="E33" s="4">
        <f t="shared" si="5"/>
        <v>-3.9093899999999997</v>
      </c>
      <c r="F33" s="4">
        <f t="shared" si="6"/>
        <v>-3.3583317863993467E-4</v>
      </c>
      <c r="G33" s="5">
        <f t="shared" si="7"/>
        <v>-1.9902282210920072E-5</v>
      </c>
      <c r="H33" s="12" t="str">
        <f t="shared" si="8"/>
        <v>-</v>
      </c>
      <c r="I33" s="13" t="str">
        <f t="shared" si="9"/>
        <v>NEGATIVO</v>
      </c>
      <c r="V33">
        <v>45.252499999999998</v>
      </c>
      <c r="W33" s="15">
        <v>3.42246E-10</v>
      </c>
      <c r="X33">
        <v>45.252499999999998</v>
      </c>
      <c r="Y33">
        <v>-2.87586E-3</v>
      </c>
      <c r="CF33">
        <v>8</v>
      </c>
      <c r="CG33">
        <v>8</v>
      </c>
      <c r="CH33">
        <v>2</v>
      </c>
      <c r="CI33">
        <v>1</v>
      </c>
      <c r="CJ33">
        <v>48.484999999999999</v>
      </c>
      <c r="CK33">
        <v>0</v>
      </c>
      <c r="CL33">
        <v>48.484999999999999</v>
      </c>
      <c r="CM33">
        <v>-6.5991887064099997E-3</v>
      </c>
    </row>
    <row r="34" spans="1:91" x14ac:dyDescent="0.25">
      <c r="A34" s="4">
        <f t="shared" si="1"/>
        <v>50.100999999999999</v>
      </c>
      <c r="B34" s="4">
        <f t="shared" si="2"/>
        <v>3.7891499999999998E-10</v>
      </c>
      <c r="C34" s="4">
        <f t="shared" si="3"/>
        <v>50.100999999999999</v>
      </c>
      <c r="D34" s="4">
        <f t="shared" si="4"/>
        <v>-4.5197299999999996E-3</v>
      </c>
      <c r="E34" s="4">
        <f t="shared" si="5"/>
        <v>-4.5197299999999991</v>
      </c>
      <c r="F34" s="4">
        <f t="shared" si="6"/>
        <v>-3.7763890607598092E-4</v>
      </c>
      <c r="G34" s="5">
        <f t="shared" si="7"/>
        <v>-2.5866679517415094E-5</v>
      </c>
      <c r="H34" s="12" t="str">
        <f t="shared" si="8"/>
        <v>-</v>
      </c>
      <c r="I34" s="13" t="str">
        <f t="shared" si="9"/>
        <v>NEGATIVO</v>
      </c>
      <c r="V34">
        <v>46.868699999999997</v>
      </c>
      <c r="W34" s="15">
        <v>3.5446900000000001E-10</v>
      </c>
      <c r="X34">
        <v>46.868699999999997</v>
      </c>
      <c r="Y34">
        <v>-3.3666500000000001E-3</v>
      </c>
      <c r="CF34">
        <v>8</v>
      </c>
      <c r="CG34">
        <v>8</v>
      </c>
      <c r="CH34">
        <v>2</v>
      </c>
      <c r="CI34">
        <v>1</v>
      </c>
      <c r="CJ34">
        <v>50.100999999999999</v>
      </c>
      <c r="CK34">
        <v>0</v>
      </c>
      <c r="CL34">
        <v>50.100999999999999</v>
      </c>
      <c r="CM34">
        <v>-7.2391771960399996E-3</v>
      </c>
    </row>
    <row r="35" spans="1:91" x14ac:dyDescent="0.25">
      <c r="A35" s="4">
        <f t="shared" si="1"/>
        <v>51.717199999999998</v>
      </c>
      <c r="B35" s="4">
        <f t="shared" si="2"/>
        <v>3.9113799999999999E-10</v>
      </c>
      <c r="C35" s="4">
        <f t="shared" si="3"/>
        <v>51.717199999999998</v>
      </c>
      <c r="D35" s="4">
        <f t="shared" si="4"/>
        <v>-5.2348100000000003E-3</v>
      </c>
      <c r="E35" s="4">
        <f t="shared" si="5"/>
        <v>-5.2348100000000004</v>
      </c>
      <c r="F35" s="4">
        <f t="shared" si="6"/>
        <v>-4.4244524192550493E-4</v>
      </c>
      <c r="G35" s="5">
        <f t="shared" si="7"/>
        <v>-4.0097967980153476E-5</v>
      </c>
      <c r="H35" s="12" t="str">
        <f t="shared" si="8"/>
        <v>-</v>
      </c>
      <c r="I35" s="13" t="str">
        <f t="shared" si="9"/>
        <v>NEGATIVO</v>
      </c>
      <c r="V35">
        <v>48.4848</v>
      </c>
      <c r="W35" s="15">
        <v>3.6669200000000002E-10</v>
      </c>
      <c r="X35">
        <v>48.4848</v>
      </c>
      <c r="Y35">
        <v>-3.9093899999999996E-3</v>
      </c>
      <c r="CF35">
        <v>8</v>
      </c>
      <c r="CG35">
        <v>8</v>
      </c>
      <c r="CH35">
        <v>2</v>
      </c>
      <c r="CI35">
        <v>1</v>
      </c>
      <c r="CJ35">
        <v>51.716999999999999</v>
      </c>
      <c r="CK35">
        <v>0</v>
      </c>
      <c r="CL35">
        <v>51.716999999999999</v>
      </c>
      <c r="CM35">
        <v>-7.9278337408499999E-3</v>
      </c>
    </row>
    <row r="36" spans="1:91" x14ac:dyDescent="0.25">
      <c r="A36" s="4">
        <f t="shared" si="1"/>
        <v>53.333300000000001</v>
      </c>
      <c r="B36" s="4">
        <f t="shared" si="2"/>
        <v>4.03361E-10</v>
      </c>
      <c r="C36" s="4">
        <f t="shared" si="3"/>
        <v>53.333300000000001</v>
      </c>
      <c r="D36" s="4">
        <f t="shared" si="4"/>
        <v>-6.0860000000000003E-3</v>
      </c>
      <c r="E36" s="4">
        <f t="shared" si="5"/>
        <v>-6.0860000000000003</v>
      </c>
      <c r="F36" s="4">
        <f t="shared" si="6"/>
        <v>-5.266938927046583E-4</v>
      </c>
      <c r="G36" s="5">
        <f t="shared" si="7"/>
        <v>-5.2130840157882071E-5</v>
      </c>
      <c r="H36" s="12" t="str">
        <f t="shared" si="8"/>
        <v>-</v>
      </c>
      <c r="I36" s="13" t="str">
        <f t="shared" si="9"/>
        <v>NEGATIVO</v>
      </c>
      <c r="K36" s="1"/>
      <c r="V36">
        <v>50.100999999999999</v>
      </c>
      <c r="W36" s="15">
        <v>3.7891499999999998E-10</v>
      </c>
      <c r="X36">
        <v>50.100999999999999</v>
      </c>
      <c r="Y36">
        <v>-4.5197299999999996E-3</v>
      </c>
      <c r="CF36">
        <v>8</v>
      </c>
      <c r="CG36">
        <v>8</v>
      </c>
      <c r="CH36">
        <v>2</v>
      </c>
      <c r="CI36">
        <v>1</v>
      </c>
      <c r="CJ36">
        <v>53.332999999999998</v>
      </c>
      <c r="CK36">
        <v>0</v>
      </c>
      <c r="CL36">
        <v>53.332999999999998</v>
      </c>
      <c r="CM36">
        <v>-8.6753424732500008E-3</v>
      </c>
    </row>
    <row r="37" spans="1:91" x14ac:dyDescent="0.25">
      <c r="A37" s="4">
        <f t="shared" si="1"/>
        <v>54.9495</v>
      </c>
      <c r="B37" s="4">
        <f t="shared" si="2"/>
        <v>4.1558400000000001E-10</v>
      </c>
      <c r="C37" s="4">
        <f t="shared" si="3"/>
        <v>54.9495</v>
      </c>
      <c r="D37" s="4">
        <f t="shared" si="4"/>
        <v>-6.9779400000000002E-3</v>
      </c>
      <c r="E37" s="4">
        <f t="shared" si="5"/>
        <v>-6.9779400000000003</v>
      </c>
      <c r="F37" s="4">
        <f t="shared" si="6"/>
        <v>-5.5187476797426084E-4</v>
      </c>
      <c r="G37" s="5">
        <f t="shared" ref="G37:G68" si="10">(F37-F36)/(C37-C36)</f>
        <v>-1.5580296541023728E-5</v>
      </c>
      <c r="H37" s="12" t="str">
        <f t="shared" si="8"/>
        <v>-</v>
      </c>
      <c r="I37" s="13" t="str">
        <f t="shared" si="9"/>
        <v>NEGATIVO</v>
      </c>
      <c r="V37">
        <v>51.717199999999998</v>
      </c>
      <c r="W37" s="15">
        <v>3.9113799999999999E-10</v>
      </c>
      <c r="X37">
        <v>51.717199999999998</v>
      </c>
      <c r="Y37">
        <v>-5.2348100000000003E-3</v>
      </c>
      <c r="CF37">
        <v>8</v>
      </c>
      <c r="CG37">
        <v>8</v>
      </c>
      <c r="CH37">
        <v>2</v>
      </c>
      <c r="CI37">
        <v>1</v>
      </c>
      <c r="CJ37">
        <v>54.948999999999998</v>
      </c>
      <c r="CK37">
        <v>0</v>
      </c>
      <c r="CL37">
        <v>54.948999999999998</v>
      </c>
      <c r="CM37">
        <v>-9.47400447782E-3</v>
      </c>
    </row>
    <row r="38" spans="1:91" x14ac:dyDescent="0.25">
      <c r="A38" s="4">
        <f t="shared" si="1"/>
        <v>56.5657</v>
      </c>
      <c r="B38" s="4">
        <f t="shared" si="2"/>
        <v>4.2780700000000002E-10</v>
      </c>
      <c r="C38" s="4">
        <f t="shared" si="3"/>
        <v>56.5657</v>
      </c>
      <c r="D38" s="4">
        <f t="shared" si="4"/>
        <v>-8.0622699999999999E-3</v>
      </c>
      <c r="E38" s="4">
        <f t="shared" si="5"/>
        <v>-8.0622699999999998</v>
      </c>
      <c r="F38" s="4">
        <f t="shared" si="6"/>
        <v>-6.7091325331023399E-4</v>
      </c>
      <c r="G38" s="5">
        <f t="shared" si="10"/>
        <v>-7.365331353543696E-5</v>
      </c>
      <c r="H38" s="12" t="str">
        <f t="shared" si="8"/>
        <v>-</v>
      </c>
      <c r="I38" s="13" t="str">
        <f t="shared" si="9"/>
        <v>NEGATIVO</v>
      </c>
      <c r="V38">
        <v>53.333300000000001</v>
      </c>
      <c r="W38" s="15">
        <v>4.03361E-10</v>
      </c>
      <c r="X38">
        <v>53.333300000000001</v>
      </c>
      <c r="Y38">
        <v>-6.0860000000000003E-3</v>
      </c>
      <c r="CF38">
        <v>8</v>
      </c>
      <c r="CG38">
        <v>8</v>
      </c>
      <c r="CH38">
        <v>2</v>
      </c>
      <c r="CI38">
        <v>1</v>
      </c>
      <c r="CJ38">
        <v>56.566000000000003</v>
      </c>
      <c r="CK38">
        <v>0</v>
      </c>
      <c r="CL38">
        <v>56.566000000000003</v>
      </c>
      <c r="CM38">
        <v>-1.0326290371E-2</v>
      </c>
    </row>
    <row r="39" spans="1:91" x14ac:dyDescent="0.25">
      <c r="A39" s="4">
        <f t="shared" si="1"/>
        <v>58.181800000000003</v>
      </c>
      <c r="B39" s="4">
        <f t="shared" si="2"/>
        <v>4.4002999999999998E-10</v>
      </c>
      <c r="C39" s="4">
        <f t="shared" si="3"/>
        <v>58.181800000000003</v>
      </c>
      <c r="D39" s="4">
        <f t="shared" si="4"/>
        <v>-9.2345399999999994E-3</v>
      </c>
      <c r="E39" s="4">
        <f t="shared" si="5"/>
        <v>-9.2345399999999991</v>
      </c>
      <c r="F39" s="4">
        <f t="shared" si="6"/>
        <v>-7.2536971722046738E-4</v>
      </c>
      <c r="G39" s="5">
        <f t="shared" si="10"/>
        <v>-3.3696221712909659E-5</v>
      </c>
      <c r="H39" s="12" t="str">
        <f t="shared" si="8"/>
        <v>-</v>
      </c>
      <c r="I39" s="13" t="str">
        <f t="shared" si="9"/>
        <v>NEGATIVO</v>
      </c>
      <c r="V39">
        <v>54.9495</v>
      </c>
      <c r="W39" s="15">
        <v>4.1558400000000001E-10</v>
      </c>
      <c r="X39">
        <v>54.9495</v>
      </c>
      <c r="Y39">
        <v>-6.9779400000000002E-3</v>
      </c>
      <c r="CF39">
        <v>8</v>
      </c>
      <c r="CG39">
        <v>8</v>
      </c>
      <c r="CH39">
        <v>2</v>
      </c>
      <c r="CI39">
        <v>1</v>
      </c>
      <c r="CJ39">
        <v>58.182000000000002</v>
      </c>
      <c r="CK39">
        <v>0</v>
      </c>
      <c r="CL39">
        <v>58.182000000000002</v>
      </c>
      <c r="CM39">
        <v>-1.12165396257E-2</v>
      </c>
    </row>
    <row r="40" spans="1:91" x14ac:dyDescent="0.25">
      <c r="A40" s="4">
        <f t="shared" si="1"/>
        <v>59.798000000000002</v>
      </c>
      <c r="B40" s="4">
        <f t="shared" si="2"/>
        <v>4.5225299999999999E-10</v>
      </c>
      <c r="C40" s="4">
        <f t="shared" si="3"/>
        <v>59.798000000000002</v>
      </c>
      <c r="D40" s="4">
        <f t="shared" si="4"/>
        <v>-1.05425E-2</v>
      </c>
      <c r="E40" s="4">
        <f t="shared" si="5"/>
        <v>-10.5425</v>
      </c>
      <c r="F40" s="4">
        <f t="shared" si="6"/>
        <v>-8.0928102957554819E-4</v>
      </c>
      <c r="G40" s="5">
        <f t="shared" si="10"/>
        <v>-5.1918891446034435E-5</v>
      </c>
      <c r="H40" s="12" t="str">
        <f t="shared" si="8"/>
        <v>-</v>
      </c>
      <c r="I40" s="13" t="str">
        <f t="shared" si="9"/>
        <v>NEGATIVO</v>
      </c>
      <c r="V40">
        <v>56.5657</v>
      </c>
      <c r="W40" s="15">
        <v>4.2780700000000002E-10</v>
      </c>
      <c r="X40">
        <v>56.5657</v>
      </c>
      <c r="Y40">
        <v>-8.0622699999999999E-3</v>
      </c>
      <c r="CF40">
        <v>8</v>
      </c>
      <c r="CG40">
        <v>8</v>
      </c>
      <c r="CH40">
        <v>2</v>
      </c>
      <c r="CI40">
        <v>1</v>
      </c>
      <c r="CJ40">
        <v>59.798000000000002</v>
      </c>
      <c r="CK40">
        <v>0</v>
      </c>
      <c r="CL40">
        <v>59.798000000000002</v>
      </c>
      <c r="CM40">
        <v>-1.2151362466099999E-2</v>
      </c>
    </row>
    <row r="41" spans="1:91" x14ac:dyDescent="0.25">
      <c r="A41" s="4">
        <f t="shared" si="1"/>
        <v>61.414099999999998</v>
      </c>
      <c r="B41" s="4">
        <f t="shared" si="2"/>
        <v>4.64476E-10</v>
      </c>
      <c r="C41" s="4">
        <f t="shared" si="3"/>
        <v>61.414099999999998</v>
      </c>
      <c r="D41" s="4">
        <f t="shared" si="4"/>
        <v>-1.19647E-2</v>
      </c>
      <c r="E41" s="4">
        <f t="shared" si="5"/>
        <v>-11.964700000000001</v>
      </c>
      <c r="F41" s="4">
        <f t="shared" si="6"/>
        <v>-8.8001980075490618E-4</v>
      </c>
      <c r="G41" s="5">
        <f t="shared" si="10"/>
        <v>-4.37712834474093E-5</v>
      </c>
      <c r="H41" s="12" t="str">
        <f t="shared" si="8"/>
        <v>-</v>
      </c>
      <c r="I41" s="13" t="str">
        <f t="shared" si="9"/>
        <v>NEGATIVO</v>
      </c>
      <c r="V41">
        <v>58.181800000000003</v>
      </c>
      <c r="W41" s="15">
        <v>4.4002999999999998E-10</v>
      </c>
      <c r="X41">
        <v>58.181800000000003</v>
      </c>
      <c r="Y41">
        <v>-9.2345399999999994E-3</v>
      </c>
      <c r="CF41">
        <v>8</v>
      </c>
      <c r="CG41">
        <v>8</v>
      </c>
      <c r="CH41">
        <v>2</v>
      </c>
      <c r="CI41">
        <v>1</v>
      </c>
      <c r="CJ41">
        <v>61.414000000000001</v>
      </c>
      <c r="CK41">
        <v>0</v>
      </c>
      <c r="CL41">
        <v>61.414000000000001</v>
      </c>
      <c r="CM41">
        <v>-1.3105350223E-2</v>
      </c>
    </row>
    <row r="42" spans="1:91" x14ac:dyDescent="0.25">
      <c r="A42" s="4">
        <f t="shared" si="1"/>
        <v>63.030299999999997</v>
      </c>
      <c r="B42" s="4">
        <f t="shared" si="2"/>
        <v>4.7669900000000001E-10</v>
      </c>
      <c r="C42" s="4">
        <f t="shared" si="3"/>
        <v>63.030299999999997</v>
      </c>
      <c r="D42" s="4">
        <f t="shared" si="4"/>
        <v>-1.3484700000000001E-2</v>
      </c>
      <c r="E42" s="4">
        <f t="shared" si="5"/>
        <v>-13.4847</v>
      </c>
      <c r="F42" s="4">
        <f t="shared" si="6"/>
        <v>-9.4047766365548896E-4</v>
      </c>
      <c r="G42" s="5">
        <f t="shared" si="10"/>
        <v>-3.7407414243647328E-5</v>
      </c>
      <c r="H42" s="12" t="str">
        <f t="shared" si="8"/>
        <v>-</v>
      </c>
      <c r="I42" s="13" t="str">
        <f t="shared" si="9"/>
        <v>NEGATIVO</v>
      </c>
      <c r="V42">
        <v>59.798000000000002</v>
      </c>
      <c r="W42" s="15">
        <v>4.5225299999999999E-10</v>
      </c>
      <c r="X42">
        <v>59.798000000000002</v>
      </c>
      <c r="Y42">
        <v>-1.05425E-2</v>
      </c>
      <c r="CF42">
        <v>8</v>
      </c>
      <c r="CG42">
        <v>8</v>
      </c>
      <c r="CH42">
        <v>2</v>
      </c>
      <c r="CI42">
        <v>1</v>
      </c>
      <c r="CJ42">
        <v>63.03</v>
      </c>
      <c r="CK42">
        <v>0</v>
      </c>
      <c r="CL42">
        <v>63.03</v>
      </c>
      <c r="CM42">
        <v>-1.40790503021E-2</v>
      </c>
    </row>
    <row r="43" spans="1:91" x14ac:dyDescent="0.25">
      <c r="A43" s="4">
        <f t="shared" si="1"/>
        <v>64.646500000000003</v>
      </c>
      <c r="B43" s="4">
        <f t="shared" si="2"/>
        <v>4.8892200000000002E-10</v>
      </c>
      <c r="C43" s="4">
        <f t="shared" si="3"/>
        <v>64.646500000000003</v>
      </c>
      <c r="D43" s="4">
        <f t="shared" si="4"/>
        <v>-1.5076600000000001E-2</v>
      </c>
      <c r="E43" s="16">
        <f t="shared" si="5"/>
        <v>-15.076600000000001</v>
      </c>
      <c r="F43" s="16">
        <f t="shared" si="6"/>
        <v>-9.8496473208760935E-4</v>
      </c>
      <c r="G43" s="17">
        <f t="shared" si="10"/>
        <v>-2.7525719856527789E-5</v>
      </c>
      <c r="H43" s="18" t="str">
        <f t="shared" si="8"/>
        <v>-</v>
      </c>
      <c r="I43" s="18" t="str">
        <f t="shared" si="9"/>
        <v>NEGATIVO</v>
      </c>
      <c r="V43">
        <v>61.414099999999998</v>
      </c>
      <c r="W43" s="15">
        <v>4.64476E-10</v>
      </c>
      <c r="X43">
        <v>61.414099999999998</v>
      </c>
      <c r="Y43">
        <v>-1.19647E-2</v>
      </c>
      <c r="CF43">
        <v>8</v>
      </c>
      <c r="CG43">
        <v>8</v>
      </c>
      <c r="CH43">
        <v>2</v>
      </c>
      <c r="CI43">
        <v>1</v>
      </c>
      <c r="CJ43">
        <v>64.646000000000001</v>
      </c>
      <c r="CK43">
        <v>0</v>
      </c>
      <c r="CL43">
        <v>64.646000000000001</v>
      </c>
      <c r="CM43">
        <v>-1.50467727857E-2</v>
      </c>
    </row>
    <row r="44" spans="1:91" x14ac:dyDescent="0.25">
      <c r="A44" s="4">
        <f t="shared" si="1"/>
        <v>66.262600000000006</v>
      </c>
      <c r="B44" s="4">
        <f t="shared" si="2"/>
        <v>5.0114500000000003E-10</v>
      </c>
      <c r="C44" s="4">
        <f t="shared" si="3"/>
        <v>66.262600000000006</v>
      </c>
      <c r="D44" s="4">
        <f t="shared" si="4"/>
        <v>-1.6720100000000002E-2</v>
      </c>
      <c r="E44" s="16">
        <f t="shared" si="5"/>
        <v>-16.720100000000002</v>
      </c>
      <c r="F44" s="16">
        <f t="shared" si="6"/>
        <v>-1.0169543963863608E-3</v>
      </c>
      <c r="G44" s="17">
        <f t="shared" si="10"/>
        <v>-1.979435944480628E-5</v>
      </c>
      <c r="H44" s="18" t="str">
        <f t="shared" si="8"/>
        <v>-</v>
      </c>
      <c r="I44" s="18" t="str">
        <f t="shared" si="9"/>
        <v>NEGATIVO</v>
      </c>
      <c r="V44">
        <v>63.030299999999997</v>
      </c>
      <c r="W44" s="15">
        <v>4.7669900000000001E-10</v>
      </c>
      <c r="X44">
        <v>63.030299999999997</v>
      </c>
      <c r="Y44">
        <v>-1.3484700000000001E-2</v>
      </c>
      <c r="CF44">
        <v>8</v>
      </c>
      <c r="CG44">
        <v>8</v>
      </c>
      <c r="CH44">
        <v>2</v>
      </c>
      <c r="CI44">
        <v>1</v>
      </c>
      <c r="CJ44">
        <v>66.262</v>
      </c>
      <c r="CK44">
        <v>0</v>
      </c>
      <c r="CL44">
        <v>66.262</v>
      </c>
      <c r="CM44">
        <v>-1.59955735494E-2</v>
      </c>
    </row>
    <row r="45" spans="1:91" x14ac:dyDescent="0.25">
      <c r="A45" s="4">
        <f t="shared" si="1"/>
        <v>67.878799999999998</v>
      </c>
      <c r="B45" s="4">
        <f t="shared" si="2"/>
        <v>5.1336800000000004E-10</v>
      </c>
      <c r="C45" s="4">
        <f t="shared" si="3"/>
        <v>67.878799999999998</v>
      </c>
      <c r="D45" s="4">
        <f t="shared" si="4"/>
        <v>-1.8369199999999999E-2</v>
      </c>
      <c r="E45" s="16">
        <f t="shared" si="5"/>
        <v>-18.369199999999999</v>
      </c>
      <c r="F45" s="16">
        <f t="shared" si="6"/>
        <v>-1.0203563915357043E-3</v>
      </c>
      <c r="G45" s="17">
        <f t="shared" si="10"/>
        <v>-2.1049345064617439E-6</v>
      </c>
      <c r="H45" s="18" t="str">
        <f t="shared" si="8"/>
        <v>-</v>
      </c>
      <c r="I45" s="18" t="str">
        <f t="shared" si="9"/>
        <v>NEGATIVO</v>
      </c>
      <c r="J45" s="3" t="s">
        <v>16</v>
      </c>
      <c r="V45">
        <v>64.646500000000003</v>
      </c>
      <c r="W45" s="15">
        <v>4.8892200000000002E-10</v>
      </c>
      <c r="X45">
        <v>64.646500000000003</v>
      </c>
      <c r="Y45">
        <v>-1.5076600000000001E-2</v>
      </c>
      <c r="CF45">
        <v>8</v>
      </c>
      <c r="CG45">
        <v>8</v>
      </c>
      <c r="CH45">
        <v>2</v>
      </c>
      <c r="CI45">
        <v>1</v>
      </c>
      <c r="CJ45">
        <v>67.879000000000005</v>
      </c>
      <c r="CK45">
        <v>0</v>
      </c>
      <c r="CL45">
        <v>67.879000000000005</v>
      </c>
      <c r="CM45">
        <v>-1.6902639235900001E-2</v>
      </c>
    </row>
    <row r="46" spans="1:91" x14ac:dyDescent="0.25">
      <c r="A46" s="4">
        <f t="shared" si="1"/>
        <v>69.494900000000001</v>
      </c>
      <c r="B46" s="4">
        <f t="shared" si="2"/>
        <v>5.2559100000000005E-10</v>
      </c>
      <c r="C46" s="4">
        <f t="shared" si="3"/>
        <v>69.494900000000001</v>
      </c>
      <c r="D46" s="4">
        <f t="shared" si="4"/>
        <v>-1.9991600000000002E-2</v>
      </c>
      <c r="E46" s="6">
        <f t="shared" si="5"/>
        <v>-19.991600000000002</v>
      </c>
      <c r="F46" s="6">
        <f t="shared" si="6"/>
        <v>-1.0038982736216818E-3</v>
      </c>
      <c r="G46" s="7">
        <f t="shared" si="10"/>
        <v>1.0183848718533813E-5</v>
      </c>
      <c r="H46" s="8" t="str">
        <f t="shared" si="8"/>
        <v>-</v>
      </c>
      <c r="I46" s="8" t="str">
        <f t="shared" si="9"/>
        <v>POSITIVO</v>
      </c>
      <c r="V46">
        <v>66.262600000000006</v>
      </c>
      <c r="W46" s="15">
        <v>5.0114500000000003E-10</v>
      </c>
      <c r="X46">
        <v>66.262600000000006</v>
      </c>
      <c r="Y46">
        <v>-1.6720100000000002E-2</v>
      </c>
      <c r="CF46">
        <v>8</v>
      </c>
      <c r="CG46">
        <v>8</v>
      </c>
      <c r="CH46">
        <v>2</v>
      </c>
      <c r="CI46">
        <v>1</v>
      </c>
      <c r="CJ46">
        <v>69.495000000000005</v>
      </c>
      <c r="CK46">
        <v>0</v>
      </c>
      <c r="CL46">
        <v>69.495000000000005</v>
      </c>
      <c r="CM46">
        <v>-1.7748592827E-2</v>
      </c>
    </row>
    <row r="47" spans="1:91" x14ac:dyDescent="0.25">
      <c r="A47" s="4">
        <f t="shared" si="1"/>
        <v>71.111099999999993</v>
      </c>
      <c r="B47" s="4">
        <f t="shared" si="2"/>
        <v>5.3781499999999997E-10</v>
      </c>
      <c r="C47" s="4">
        <f t="shared" si="3"/>
        <v>71.111099999999993</v>
      </c>
      <c r="D47" s="4">
        <f t="shared" si="4"/>
        <v>-2.1521200000000001E-2</v>
      </c>
      <c r="E47" s="6">
        <f t="shared" si="5"/>
        <v>-21.5212</v>
      </c>
      <c r="F47" s="6">
        <f t="shared" si="6"/>
        <v>-9.464175225838427E-4</v>
      </c>
      <c r="G47" s="7">
        <f t="shared" si="10"/>
        <v>3.5565370027124951E-5</v>
      </c>
      <c r="H47" s="8" t="str">
        <f t="shared" si="8"/>
        <v>-</v>
      </c>
      <c r="I47" s="8" t="str">
        <f t="shared" si="9"/>
        <v>POSITIVO</v>
      </c>
      <c r="V47">
        <v>67.878799999999998</v>
      </c>
      <c r="W47" s="15">
        <v>5.1336800000000004E-10</v>
      </c>
      <c r="X47">
        <v>67.878799999999998</v>
      </c>
      <c r="Y47">
        <v>-1.8369199999999999E-2</v>
      </c>
      <c r="CF47">
        <v>8</v>
      </c>
      <c r="CG47">
        <v>8</v>
      </c>
      <c r="CH47">
        <v>2</v>
      </c>
      <c r="CI47">
        <v>1</v>
      </c>
      <c r="CJ47">
        <v>71.111000000000004</v>
      </c>
      <c r="CK47">
        <v>0</v>
      </c>
      <c r="CL47">
        <v>71.111000000000004</v>
      </c>
      <c r="CM47">
        <v>-1.8508878168900001E-2</v>
      </c>
    </row>
    <row r="48" spans="1:91" x14ac:dyDescent="0.25">
      <c r="A48" s="4">
        <f t="shared" si="1"/>
        <v>72.7273</v>
      </c>
      <c r="B48" s="4">
        <f t="shared" si="2"/>
        <v>5.5003799999999998E-10</v>
      </c>
      <c r="C48" s="4">
        <f t="shared" si="3"/>
        <v>72.7273</v>
      </c>
      <c r="D48" s="4">
        <f t="shared" si="4"/>
        <v>-2.2908899999999999E-2</v>
      </c>
      <c r="E48" s="6">
        <f t="shared" si="5"/>
        <v>-22.908899999999999</v>
      </c>
      <c r="F48" s="6">
        <f t="shared" si="6"/>
        <v>-8.5861898279915435E-4</v>
      </c>
      <c r="G48" s="7">
        <f t="shared" si="10"/>
        <v>5.4324056295438685E-5</v>
      </c>
      <c r="H48" s="8" t="str">
        <f t="shared" si="8"/>
        <v>-</v>
      </c>
      <c r="I48" s="8" t="str">
        <f t="shared" si="9"/>
        <v>POSITIVO</v>
      </c>
      <c r="V48">
        <v>69.494900000000001</v>
      </c>
      <c r="W48" s="15">
        <v>5.2559100000000005E-10</v>
      </c>
      <c r="X48">
        <v>69.494900000000001</v>
      </c>
      <c r="Y48">
        <v>-1.9991600000000002E-2</v>
      </c>
      <c r="CF48">
        <v>8</v>
      </c>
      <c r="CG48">
        <v>8</v>
      </c>
      <c r="CH48">
        <v>2</v>
      </c>
      <c r="CI48">
        <v>1</v>
      </c>
      <c r="CJ48">
        <v>72.727000000000004</v>
      </c>
      <c r="CK48">
        <v>0</v>
      </c>
      <c r="CL48">
        <v>72.727000000000004</v>
      </c>
      <c r="CM48">
        <v>-1.9170671716199999E-2</v>
      </c>
    </row>
    <row r="49" spans="1:91" x14ac:dyDescent="0.25">
      <c r="A49" s="4">
        <f t="shared" si="1"/>
        <v>74.343400000000003</v>
      </c>
      <c r="B49" s="4">
        <f t="shared" si="2"/>
        <v>5.6226099999999999E-10</v>
      </c>
      <c r="C49" s="4">
        <f t="shared" si="3"/>
        <v>74.343400000000003</v>
      </c>
      <c r="D49" s="4">
        <f t="shared" si="4"/>
        <v>-2.4106900000000001E-2</v>
      </c>
      <c r="E49" s="6">
        <f t="shared" si="5"/>
        <v>-24.1069</v>
      </c>
      <c r="F49" s="6">
        <f t="shared" si="6"/>
        <v>-7.412907617102896E-4</v>
      </c>
      <c r="G49" s="7">
        <f t="shared" si="10"/>
        <v>7.259960465866255E-5</v>
      </c>
      <c r="H49" s="8" t="str">
        <f t="shared" si="8"/>
        <v>-</v>
      </c>
      <c r="I49" s="8" t="str">
        <f t="shared" si="9"/>
        <v>POSITIVO</v>
      </c>
      <c r="V49">
        <v>71.111099999999993</v>
      </c>
      <c r="W49" s="15">
        <v>5.3781499999999997E-10</v>
      </c>
      <c r="X49">
        <v>71.111099999999993</v>
      </c>
      <c r="Y49">
        <v>-2.1521200000000001E-2</v>
      </c>
      <c r="CF49">
        <v>8</v>
      </c>
      <c r="CG49">
        <v>8</v>
      </c>
      <c r="CH49">
        <v>2</v>
      </c>
      <c r="CI49">
        <v>1</v>
      </c>
      <c r="CJ49">
        <v>74.343000000000004</v>
      </c>
      <c r="CK49">
        <v>0</v>
      </c>
      <c r="CL49">
        <v>74.343000000000004</v>
      </c>
      <c r="CM49">
        <v>-1.9707328880599999E-2</v>
      </c>
    </row>
    <row r="50" spans="1:91" x14ac:dyDescent="0.25">
      <c r="A50" s="4">
        <f t="shared" si="1"/>
        <v>75.959599999999995</v>
      </c>
      <c r="B50" s="4">
        <f t="shared" si="2"/>
        <v>5.74484E-10</v>
      </c>
      <c r="C50" s="4">
        <f t="shared" si="3"/>
        <v>75.959599999999995</v>
      </c>
      <c r="D50" s="4">
        <f t="shared" si="4"/>
        <v>-2.5063999999999999E-2</v>
      </c>
      <c r="E50" s="6">
        <f t="shared" si="5"/>
        <v>-25.064</v>
      </c>
      <c r="F50" s="6">
        <f t="shared" si="6"/>
        <v>-5.9219156045044153E-4</v>
      </c>
      <c r="G50" s="7">
        <f t="shared" si="10"/>
        <v>9.2252939772211856E-5</v>
      </c>
      <c r="H50" s="8" t="str">
        <f t="shared" si="8"/>
        <v>-</v>
      </c>
      <c r="I50" s="8" t="str">
        <f t="shared" si="9"/>
        <v>POSITIVO</v>
      </c>
      <c r="V50">
        <v>72.7273</v>
      </c>
      <c r="W50" s="15">
        <v>5.5003799999999998E-10</v>
      </c>
      <c r="X50">
        <v>72.7273</v>
      </c>
      <c r="Y50">
        <v>-2.2908899999999999E-2</v>
      </c>
      <c r="CF50">
        <v>8</v>
      </c>
      <c r="CG50">
        <v>8</v>
      </c>
      <c r="CH50">
        <v>2</v>
      </c>
      <c r="CI50">
        <v>1</v>
      </c>
      <c r="CJ50">
        <v>75.959000000000003</v>
      </c>
      <c r="CK50">
        <v>0</v>
      </c>
      <c r="CL50">
        <v>75.959000000000003</v>
      </c>
      <c r="CM50">
        <v>-2.0093381366400001E-2</v>
      </c>
    </row>
    <row r="51" spans="1:91" x14ac:dyDescent="0.25">
      <c r="A51" s="4">
        <f t="shared" si="1"/>
        <v>77.575800000000001</v>
      </c>
      <c r="B51" s="4">
        <f t="shared" si="2"/>
        <v>5.8670700000000001E-10</v>
      </c>
      <c r="C51" s="4">
        <f t="shared" si="3"/>
        <v>77.575800000000001</v>
      </c>
      <c r="D51" s="4">
        <f t="shared" si="4"/>
        <v>-2.5740099999999998E-2</v>
      </c>
      <c r="E51" s="6">
        <f t="shared" si="5"/>
        <v>-25.740099999999998</v>
      </c>
      <c r="F51" s="6">
        <f t="shared" si="6"/>
        <v>-4.18326939735179E-4</v>
      </c>
      <c r="G51" s="7">
        <f t="shared" si="10"/>
        <v>1.0757617913331386E-4</v>
      </c>
      <c r="H51" s="8" t="str">
        <f t="shared" si="8"/>
        <v>-</v>
      </c>
      <c r="I51" s="8" t="str">
        <f t="shared" si="9"/>
        <v>POSITIVO</v>
      </c>
      <c r="V51">
        <v>74.343400000000003</v>
      </c>
      <c r="W51" s="15">
        <v>5.6226099999999999E-10</v>
      </c>
      <c r="X51">
        <v>74.343400000000003</v>
      </c>
      <c r="Y51">
        <v>-2.4106900000000001E-2</v>
      </c>
      <c r="CF51">
        <v>8</v>
      </c>
      <c r="CG51">
        <v>8</v>
      </c>
      <c r="CH51">
        <v>2</v>
      </c>
      <c r="CI51">
        <v>1</v>
      </c>
      <c r="CJ51">
        <v>77.575999999999993</v>
      </c>
      <c r="CK51">
        <v>0</v>
      </c>
      <c r="CL51">
        <v>77.575999999999993</v>
      </c>
      <c r="CM51">
        <v>-2.0317272937900002E-2</v>
      </c>
    </row>
    <row r="52" spans="1:91" x14ac:dyDescent="0.25">
      <c r="A52" s="4">
        <f t="shared" si="1"/>
        <v>79.191900000000004</v>
      </c>
      <c r="B52" s="4">
        <f t="shared" si="2"/>
        <v>5.9893000000000002E-10</v>
      </c>
      <c r="C52" s="4">
        <f t="shared" si="3"/>
        <v>79.191900000000004</v>
      </c>
      <c r="D52" s="4">
        <f t="shared" si="4"/>
        <v>-2.6111100000000002E-2</v>
      </c>
      <c r="E52" s="6">
        <f t="shared" si="5"/>
        <v>-26.1111</v>
      </c>
      <c r="F52" s="6">
        <f t="shared" si="6"/>
        <v>-2.2956500216570917E-4</v>
      </c>
      <c r="G52" s="7">
        <f t="shared" si="10"/>
        <v>1.1680090190549439E-4</v>
      </c>
      <c r="H52" s="8" t="str">
        <f t="shared" si="8"/>
        <v>-</v>
      </c>
      <c r="I52" s="8" t="str">
        <f t="shared" si="9"/>
        <v>POSITIVO</v>
      </c>
      <c r="V52">
        <v>75.959599999999995</v>
      </c>
      <c r="W52" s="15">
        <v>5.74484E-10</v>
      </c>
      <c r="X52">
        <v>75.959599999999995</v>
      </c>
      <c r="Y52">
        <v>-2.5063999999999999E-2</v>
      </c>
      <c r="CF52">
        <v>8</v>
      </c>
      <c r="CG52">
        <v>8</v>
      </c>
      <c r="CH52">
        <v>2</v>
      </c>
      <c r="CI52">
        <v>1</v>
      </c>
      <c r="CJ52">
        <v>79.191999999999993</v>
      </c>
      <c r="CK52">
        <v>0</v>
      </c>
      <c r="CL52">
        <v>79.191999999999993</v>
      </c>
      <c r="CM52">
        <v>-2.0391819387899999E-2</v>
      </c>
    </row>
    <row r="53" spans="1:91" x14ac:dyDescent="0.25">
      <c r="A53" s="4">
        <f t="shared" si="1"/>
        <v>80.808099999999996</v>
      </c>
      <c r="B53" s="4">
        <f t="shared" si="2"/>
        <v>6.1115300000000003E-10</v>
      </c>
      <c r="C53" s="4">
        <f t="shared" si="3"/>
        <v>80.808099999999996</v>
      </c>
      <c r="D53" s="4">
        <f t="shared" si="4"/>
        <v>-2.61499E-2</v>
      </c>
      <c r="E53" s="6">
        <f t="shared" si="5"/>
        <v>-26.149899999999999</v>
      </c>
      <c r="F53" s="6">
        <f t="shared" si="6"/>
        <v>-2.4006929835415634E-5</v>
      </c>
      <c r="G53" s="7">
        <f t="shared" si="10"/>
        <v>1.2718603658600083E-4</v>
      </c>
      <c r="H53" s="8" t="str">
        <f t="shared" si="8"/>
        <v>-</v>
      </c>
      <c r="I53" s="8" t="str">
        <f t="shared" si="9"/>
        <v>POSITIVO</v>
      </c>
      <c r="V53">
        <v>77.575800000000001</v>
      </c>
      <c r="W53" s="15">
        <v>5.8670700000000001E-10</v>
      </c>
      <c r="X53">
        <v>77.575800000000001</v>
      </c>
      <c r="Y53">
        <v>-2.5740099999999998E-2</v>
      </c>
      <c r="CF53">
        <v>8</v>
      </c>
      <c r="CG53">
        <v>8</v>
      </c>
      <c r="CH53">
        <v>2</v>
      </c>
      <c r="CI53">
        <v>1</v>
      </c>
      <c r="CJ53">
        <v>80.808000000000007</v>
      </c>
      <c r="CK53">
        <v>0</v>
      </c>
      <c r="CL53">
        <v>80.808000000000007</v>
      </c>
      <c r="CM53">
        <v>-2.0301545021400001E-2</v>
      </c>
    </row>
    <row r="54" spans="1:91" x14ac:dyDescent="0.25">
      <c r="A54" s="4">
        <f t="shared" si="1"/>
        <v>82.424199999999999</v>
      </c>
      <c r="B54" s="4">
        <f t="shared" si="2"/>
        <v>6.2337600000000004E-10</v>
      </c>
      <c r="C54" s="4">
        <f t="shared" si="3"/>
        <v>82.424199999999999</v>
      </c>
      <c r="D54" s="4">
        <f t="shared" si="4"/>
        <v>-2.5869799999999998E-2</v>
      </c>
      <c r="E54" s="6">
        <f t="shared" si="5"/>
        <v>-25.869799999999998</v>
      </c>
      <c r="F54" s="6">
        <f t="shared" si="6"/>
        <v>1.7331848276715633E-4</v>
      </c>
      <c r="G54" s="7">
        <f t="shared" si="10"/>
        <v>1.2209975410096627E-4</v>
      </c>
      <c r="H54" s="8" t="str">
        <f t="shared" si="8"/>
        <v>-</v>
      </c>
      <c r="I54" s="8" t="str">
        <f t="shared" si="9"/>
        <v>POSITIVO</v>
      </c>
      <c r="V54">
        <v>79.191900000000004</v>
      </c>
      <c r="W54" s="15">
        <v>5.9893000000000002E-10</v>
      </c>
      <c r="X54">
        <v>79.191900000000004</v>
      </c>
      <c r="Y54">
        <v>-2.6111100000000002E-2</v>
      </c>
      <c r="CF54">
        <v>8</v>
      </c>
      <c r="CG54">
        <v>8</v>
      </c>
      <c r="CH54">
        <v>2</v>
      </c>
      <c r="CI54">
        <v>1</v>
      </c>
      <c r="CJ54">
        <v>82.424000000000007</v>
      </c>
      <c r="CK54">
        <v>0</v>
      </c>
      <c r="CL54">
        <v>82.424000000000007</v>
      </c>
      <c r="CM54">
        <v>-2.0047493021699999E-2</v>
      </c>
    </row>
    <row r="55" spans="1:91" x14ac:dyDescent="0.25">
      <c r="A55" s="4">
        <f t="shared" si="1"/>
        <v>84.040400000000005</v>
      </c>
      <c r="B55" s="4">
        <f t="shared" si="2"/>
        <v>6.3559900000000005E-10</v>
      </c>
      <c r="C55" s="4">
        <f t="shared" si="3"/>
        <v>84.040400000000005</v>
      </c>
      <c r="D55" s="4">
        <f t="shared" si="4"/>
        <v>-2.52351E-2</v>
      </c>
      <c r="E55" s="6">
        <f t="shared" si="5"/>
        <v>-25.235099999999999</v>
      </c>
      <c r="F55" s="6">
        <f t="shared" si="6"/>
        <v>3.9271129810666746E-4</v>
      </c>
      <c r="G55" s="7">
        <f t="shared" si="10"/>
        <v>1.357460805219096E-4</v>
      </c>
      <c r="H55" s="8" t="str">
        <f t="shared" si="8"/>
        <v>-</v>
      </c>
      <c r="I55" s="8" t="str">
        <f t="shared" si="9"/>
        <v>POSITIVO</v>
      </c>
      <c r="V55">
        <v>80.808099999999996</v>
      </c>
      <c r="W55" s="15">
        <v>6.1115300000000003E-10</v>
      </c>
      <c r="X55">
        <v>80.808099999999996</v>
      </c>
      <c r="Y55">
        <v>-2.61499E-2</v>
      </c>
      <c r="CF55">
        <v>8</v>
      </c>
      <c r="CG55">
        <v>8</v>
      </c>
      <c r="CH55">
        <v>2</v>
      </c>
      <c r="CI55">
        <v>1</v>
      </c>
      <c r="CJ55">
        <v>84.04</v>
      </c>
      <c r="CK55">
        <v>0</v>
      </c>
      <c r="CL55">
        <v>84.04</v>
      </c>
      <c r="CM55">
        <v>-1.9649967857399999E-2</v>
      </c>
    </row>
    <row r="56" spans="1:91" x14ac:dyDescent="0.25">
      <c r="A56" s="4">
        <f t="shared" si="1"/>
        <v>85.656599999999997</v>
      </c>
      <c r="B56" s="4">
        <f t="shared" si="2"/>
        <v>6.4782199999999996E-10</v>
      </c>
      <c r="C56" s="4">
        <f t="shared" si="3"/>
        <v>85.656599999999997</v>
      </c>
      <c r="D56" s="4">
        <f t="shared" si="4"/>
        <v>-2.4327000000000001E-2</v>
      </c>
      <c r="E56" s="6">
        <f t="shared" si="5"/>
        <v>-24.327000000000002</v>
      </c>
      <c r="F56" s="6">
        <f t="shared" si="6"/>
        <v>5.6187353050365235E-4</v>
      </c>
      <c r="G56" s="7">
        <f t="shared" si="10"/>
        <v>1.0466664546280517E-4</v>
      </c>
      <c r="H56" s="8" t="str">
        <f t="shared" si="8"/>
        <v>-</v>
      </c>
      <c r="I56" s="8" t="str">
        <f t="shared" si="9"/>
        <v>POSITIVO</v>
      </c>
      <c r="V56">
        <v>82.424199999999999</v>
      </c>
      <c r="W56" s="15">
        <v>6.2337600000000004E-10</v>
      </c>
      <c r="X56">
        <v>82.424199999999999</v>
      </c>
      <c r="Y56">
        <v>-2.5869799999999998E-2</v>
      </c>
      <c r="CF56">
        <v>8</v>
      </c>
      <c r="CG56">
        <v>8</v>
      </c>
      <c r="CH56">
        <v>2</v>
      </c>
      <c r="CI56">
        <v>1</v>
      </c>
      <c r="CJ56">
        <v>85.656000000000006</v>
      </c>
      <c r="CK56">
        <v>0</v>
      </c>
      <c r="CL56">
        <v>85.656000000000006</v>
      </c>
      <c r="CM56">
        <v>-1.9096801426599998E-2</v>
      </c>
    </row>
    <row r="57" spans="1:91" x14ac:dyDescent="0.25">
      <c r="A57" s="4">
        <f t="shared" si="1"/>
        <v>87.2727</v>
      </c>
      <c r="B57" s="4">
        <f t="shared" si="2"/>
        <v>6.6004499999999997E-10</v>
      </c>
      <c r="C57" s="4">
        <f t="shared" si="3"/>
        <v>87.2727</v>
      </c>
      <c r="D57" s="4">
        <f t="shared" si="4"/>
        <v>-2.31705E-2</v>
      </c>
      <c r="E57" s="6">
        <f t="shared" si="5"/>
        <v>-23.170500000000001</v>
      </c>
      <c r="F57" s="6">
        <f t="shared" si="6"/>
        <v>7.1561165769444904E-4</v>
      </c>
      <c r="G57" s="7">
        <f t="shared" si="10"/>
        <v>9.5129092995975737E-5</v>
      </c>
      <c r="H57" s="8" t="str">
        <f t="shared" si="8"/>
        <v>-</v>
      </c>
      <c r="I57" s="8" t="str">
        <f t="shared" si="9"/>
        <v>POSITIVO</v>
      </c>
      <c r="V57">
        <v>84.040400000000005</v>
      </c>
      <c r="W57" s="15">
        <v>6.3559900000000005E-10</v>
      </c>
      <c r="X57">
        <v>84.040400000000005</v>
      </c>
      <c r="Y57">
        <v>-2.52351E-2</v>
      </c>
      <c r="CF57">
        <v>8</v>
      </c>
      <c r="CG57">
        <v>8</v>
      </c>
      <c r="CH57">
        <v>2</v>
      </c>
      <c r="CI57">
        <v>1</v>
      </c>
      <c r="CJ57">
        <v>87.272999999999996</v>
      </c>
      <c r="CK57">
        <v>0</v>
      </c>
      <c r="CL57">
        <v>87.272999999999996</v>
      </c>
      <c r="CM57">
        <v>-1.8429333149299999E-2</v>
      </c>
    </row>
    <row r="58" spans="1:91" x14ac:dyDescent="0.25">
      <c r="A58" s="4">
        <f t="shared" si="1"/>
        <v>88.888900000000007</v>
      </c>
      <c r="B58" s="4">
        <f t="shared" si="2"/>
        <v>6.7226799999999998E-10</v>
      </c>
      <c r="C58" s="4">
        <f t="shared" si="3"/>
        <v>88.888900000000007</v>
      </c>
      <c r="D58" s="4">
        <f t="shared" si="4"/>
        <v>-2.1821E-2</v>
      </c>
      <c r="E58" s="6">
        <f t="shared" si="5"/>
        <v>-21.821000000000002</v>
      </c>
      <c r="F58" s="6">
        <f t="shared" si="6"/>
        <v>8.3498329414676074E-4</v>
      </c>
      <c r="G58" s="7">
        <f t="shared" si="10"/>
        <v>7.3859445893027618E-5</v>
      </c>
      <c r="H58" s="8" t="str">
        <f t="shared" si="8"/>
        <v>-</v>
      </c>
      <c r="I58" s="8" t="str">
        <f t="shared" si="9"/>
        <v>POSITIVO</v>
      </c>
      <c r="V58">
        <v>85.656599999999997</v>
      </c>
      <c r="W58" s="15">
        <v>6.4782199999999996E-10</v>
      </c>
      <c r="X58">
        <v>85.656599999999997</v>
      </c>
      <c r="Y58">
        <v>-2.4327000000000001E-2</v>
      </c>
      <c r="CF58">
        <v>8</v>
      </c>
      <c r="CG58">
        <v>8</v>
      </c>
      <c r="CH58">
        <v>2</v>
      </c>
      <c r="CI58">
        <v>1</v>
      </c>
      <c r="CJ58">
        <v>88.888999999999996</v>
      </c>
      <c r="CK58">
        <v>0</v>
      </c>
      <c r="CL58">
        <v>88.888999999999996</v>
      </c>
      <c r="CM58">
        <v>-1.7655894105499999E-2</v>
      </c>
    </row>
    <row r="59" spans="1:91" x14ac:dyDescent="0.25">
      <c r="A59" s="4">
        <f t="shared" si="1"/>
        <v>90.505099999999999</v>
      </c>
      <c r="B59" s="4">
        <f t="shared" si="2"/>
        <v>6.8449099999999999E-10</v>
      </c>
      <c r="C59" s="4">
        <f t="shared" si="3"/>
        <v>90.505099999999999</v>
      </c>
      <c r="D59" s="4">
        <f t="shared" si="4"/>
        <v>-2.0323899999999999E-2</v>
      </c>
      <c r="E59" s="6">
        <f t="shared" si="5"/>
        <v>-20.323899999999998</v>
      </c>
      <c r="F59" s="6">
        <f t="shared" si="6"/>
        <v>9.2630862517015754E-4</v>
      </c>
      <c r="G59" s="7">
        <f t="shared" si="10"/>
        <v>5.6506206548321528E-5</v>
      </c>
      <c r="H59" s="8" t="str">
        <f t="shared" si="8"/>
        <v>-</v>
      </c>
      <c r="I59" s="8" t="str">
        <f t="shared" si="9"/>
        <v>POSITIVO</v>
      </c>
      <c r="V59">
        <v>87.2727</v>
      </c>
      <c r="W59" s="15">
        <v>6.6004499999999997E-10</v>
      </c>
      <c r="X59">
        <v>87.2727</v>
      </c>
      <c r="Y59">
        <v>-2.31705E-2</v>
      </c>
      <c r="CF59">
        <v>8</v>
      </c>
      <c r="CG59">
        <v>8</v>
      </c>
      <c r="CH59">
        <v>2</v>
      </c>
      <c r="CI59">
        <v>1</v>
      </c>
      <c r="CJ59">
        <v>90.504999999999995</v>
      </c>
      <c r="CK59">
        <v>0</v>
      </c>
      <c r="CL59">
        <v>90.504999999999995</v>
      </c>
      <c r="CM59">
        <v>-1.6803532790900001E-2</v>
      </c>
    </row>
    <row r="60" spans="1:91" x14ac:dyDescent="0.25">
      <c r="A60" s="4">
        <f t="shared" si="1"/>
        <v>92.121200000000002</v>
      </c>
      <c r="B60" s="4">
        <f t="shared" si="2"/>
        <v>6.96714E-10</v>
      </c>
      <c r="C60" s="4">
        <f t="shared" si="3"/>
        <v>92.121200000000002</v>
      </c>
      <c r="D60" s="4">
        <f t="shared" si="4"/>
        <v>-1.8733E-2</v>
      </c>
      <c r="E60" s="6">
        <f t="shared" si="5"/>
        <v>-18.733000000000001</v>
      </c>
      <c r="F60" s="6">
        <f t="shared" si="6"/>
        <v>9.8440690551327044E-4</v>
      </c>
      <c r="G60" s="7">
        <f t="shared" si="10"/>
        <v>3.5949681543909902E-5</v>
      </c>
      <c r="H60" s="8" t="str">
        <f t="shared" si="8"/>
        <v>-</v>
      </c>
      <c r="I60" s="8" t="str">
        <f t="shared" si="9"/>
        <v>POSITIVO</v>
      </c>
      <c r="V60">
        <v>88.888900000000007</v>
      </c>
      <c r="W60" s="15">
        <v>6.7226799999999998E-10</v>
      </c>
      <c r="X60">
        <v>88.888900000000007</v>
      </c>
      <c r="Y60">
        <v>-2.1821E-2</v>
      </c>
      <c r="CF60">
        <v>8</v>
      </c>
      <c r="CG60">
        <v>8</v>
      </c>
      <c r="CH60">
        <v>2</v>
      </c>
      <c r="CI60">
        <v>1</v>
      </c>
      <c r="CJ60">
        <v>92.120999999999995</v>
      </c>
      <c r="CK60">
        <v>0</v>
      </c>
      <c r="CL60">
        <v>92.120999999999995</v>
      </c>
      <c r="CM60">
        <v>-1.58925532422E-2</v>
      </c>
    </row>
    <row r="61" spans="1:91" x14ac:dyDescent="0.25">
      <c r="A61" s="4">
        <f t="shared" si="1"/>
        <v>93.737399999999994</v>
      </c>
      <c r="B61" s="4">
        <f t="shared" si="2"/>
        <v>7.0893700000000001E-10</v>
      </c>
      <c r="C61" s="4">
        <f t="shared" si="3"/>
        <v>93.737399999999994</v>
      </c>
      <c r="D61" s="4">
        <f t="shared" si="4"/>
        <v>-1.7095200000000001E-2</v>
      </c>
      <c r="E61" s="6">
        <f t="shared" si="5"/>
        <v>-17.095200000000002</v>
      </c>
      <c r="F61" s="6">
        <f t="shared" si="6"/>
        <v>1.0133646825887925E-3</v>
      </c>
      <c r="G61" s="7">
        <f t="shared" si="10"/>
        <v>1.7917199032002323E-5</v>
      </c>
      <c r="H61" s="8" t="str">
        <f t="shared" si="8"/>
        <v>-</v>
      </c>
      <c r="I61" s="8" t="str">
        <f t="shared" si="9"/>
        <v>POSITIVO</v>
      </c>
      <c r="V61">
        <v>90.505099999999999</v>
      </c>
      <c r="W61" s="15">
        <v>6.8449099999999999E-10</v>
      </c>
      <c r="X61">
        <v>90.505099999999999</v>
      </c>
      <c r="Y61">
        <v>-2.0323899999999999E-2</v>
      </c>
      <c r="CF61">
        <v>8</v>
      </c>
      <c r="CG61">
        <v>8</v>
      </c>
      <c r="CH61">
        <v>2</v>
      </c>
      <c r="CI61">
        <v>1</v>
      </c>
      <c r="CJ61">
        <v>93.736999999999995</v>
      </c>
      <c r="CK61">
        <v>0</v>
      </c>
      <c r="CL61">
        <v>93.736999999999995</v>
      </c>
      <c r="CM61">
        <v>-1.49443960255E-2</v>
      </c>
    </row>
    <row r="62" spans="1:91" x14ac:dyDescent="0.25">
      <c r="A62" s="4">
        <f t="shared" si="1"/>
        <v>95.353499999999997</v>
      </c>
      <c r="B62" s="4">
        <f t="shared" si="2"/>
        <v>7.2116000000000002E-10</v>
      </c>
      <c r="C62" s="4">
        <f t="shared" si="3"/>
        <v>95.353499999999997</v>
      </c>
      <c r="D62" s="4">
        <f t="shared" si="4"/>
        <v>-1.54596E-2</v>
      </c>
      <c r="E62" s="6">
        <f t="shared" si="5"/>
        <v>-15.4596</v>
      </c>
      <c r="F62" s="6">
        <f t="shared" si="6"/>
        <v>1.01206608501949E-3</v>
      </c>
      <c r="G62" s="7">
        <f t="shared" si="10"/>
        <v>-8.0353788088761175E-7</v>
      </c>
      <c r="H62" s="8" t="str">
        <f t="shared" si="8"/>
        <v>-</v>
      </c>
      <c r="I62" s="8" t="str">
        <f t="shared" si="9"/>
        <v>NEGATIVO</v>
      </c>
      <c r="J62" s="3" t="s">
        <v>16</v>
      </c>
      <c r="V62">
        <v>92.121200000000002</v>
      </c>
      <c r="W62" s="15">
        <v>6.96714E-10</v>
      </c>
      <c r="X62">
        <v>92.121200000000002</v>
      </c>
      <c r="Y62">
        <v>-1.8733E-2</v>
      </c>
      <c r="CF62">
        <v>8</v>
      </c>
      <c r="CG62">
        <v>8</v>
      </c>
      <c r="CH62">
        <v>2</v>
      </c>
      <c r="CI62">
        <v>1</v>
      </c>
      <c r="CJ62">
        <v>95.352999999999994</v>
      </c>
      <c r="CK62">
        <v>0</v>
      </c>
      <c r="CL62">
        <v>95.352999999999994</v>
      </c>
      <c r="CM62">
        <v>-1.3975150414E-2</v>
      </c>
    </row>
    <row r="63" spans="1:91" x14ac:dyDescent="0.25">
      <c r="A63" s="4">
        <f t="shared" si="1"/>
        <v>96.969700000000003</v>
      </c>
      <c r="B63" s="4">
        <f t="shared" si="2"/>
        <v>7.3338300000000003E-10</v>
      </c>
      <c r="C63" s="4">
        <f t="shared" si="3"/>
        <v>96.969700000000003</v>
      </c>
      <c r="D63" s="4">
        <f t="shared" si="4"/>
        <v>-1.38589E-2</v>
      </c>
      <c r="E63" s="4">
        <f t="shared" si="5"/>
        <v>-13.8589</v>
      </c>
      <c r="F63" s="4">
        <f t="shared" si="6"/>
        <v>9.9040960277193028E-4</v>
      </c>
      <c r="G63" s="5">
        <f t="shared" si="10"/>
        <v>-1.3399630149461462E-5</v>
      </c>
      <c r="H63" s="12" t="str">
        <f t="shared" si="8"/>
        <v>-</v>
      </c>
      <c r="I63" s="13" t="str">
        <f t="shared" si="9"/>
        <v>NEGATIVO</v>
      </c>
      <c r="V63">
        <v>93.737399999999994</v>
      </c>
      <c r="W63" s="15">
        <v>7.0893700000000001E-10</v>
      </c>
      <c r="X63">
        <v>93.737399999999994</v>
      </c>
      <c r="Y63">
        <v>-1.7095200000000001E-2</v>
      </c>
      <c r="CF63">
        <v>8</v>
      </c>
      <c r="CG63">
        <v>8</v>
      </c>
      <c r="CH63">
        <v>2</v>
      </c>
      <c r="CI63">
        <v>1</v>
      </c>
      <c r="CJ63">
        <v>96.968999999999994</v>
      </c>
      <c r="CK63">
        <v>0</v>
      </c>
      <c r="CL63">
        <v>96.968999999999994</v>
      </c>
      <c r="CM63">
        <v>-1.30100021591E-2</v>
      </c>
    </row>
    <row r="64" spans="1:91" x14ac:dyDescent="0.25">
      <c r="A64" s="4">
        <f t="shared" si="1"/>
        <v>98.585899999999995</v>
      </c>
      <c r="B64" s="4">
        <f t="shared" si="2"/>
        <v>7.4560700000000005E-10</v>
      </c>
      <c r="C64" s="4">
        <f t="shared" si="3"/>
        <v>98.585899999999995</v>
      </c>
      <c r="D64" s="4">
        <f t="shared" si="4"/>
        <v>-1.2330900000000001E-2</v>
      </c>
      <c r="E64" s="4">
        <f t="shared" si="5"/>
        <v>-12.3309</v>
      </c>
      <c r="F64" s="4">
        <f t="shared" si="6"/>
        <v>9.4542754609578479E-4</v>
      </c>
      <c r="G64" s="5">
        <f t="shared" si="10"/>
        <v>-2.7831986558684391E-5</v>
      </c>
      <c r="H64" s="12" t="str">
        <f t="shared" si="8"/>
        <v>-</v>
      </c>
      <c r="I64" s="13" t="str">
        <f t="shared" si="9"/>
        <v>NEGATIVO</v>
      </c>
      <c r="V64">
        <v>95.353499999999997</v>
      </c>
      <c r="W64" s="15">
        <v>7.2116000000000002E-10</v>
      </c>
      <c r="X64">
        <v>95.353499999999997</v>
      </c>
      <c r="Y64">
        <v>-1.54596E-2</v>
      </c>
      <c r="CF64">
        <v>8</v>
      </c>
      <c r="CG64">
        <v>8</v>
      </c>
      <c r="CH64">
        <v>2</v>
      </c>
      <c r="CI64">
        <v>1</v>
      </c>
      <c r="CJ64">
        <v>98.585999999999999</v>
      </c>
      <c r="CK64">
        <v>0</v>
      </c>
      <c r="CL64">
        <v>98.585999999999999</v>
      </c>
      <c r="CM64">
        <v>-1.20537381988E-2</v>
      </c>
    </row>
    <row r="65" spans="1:91" x14ac:dyDescent="0.25">
      <c r="A65" s="4">
        <f t="shared" si="1"/>
        <v>100.202</v>
      </c>
      <c r="B65" s="4">
        <f t="shared" si="2"/>
        <v>7.5782999999999996E-10</v>
      </c>
      <c r="C65" s="4">
        <f t="shared" si="3"/>
        <v>100.202</v>
      </c>
      <c r="D65" s="4">
        <f t="shared" si="4"/>
        <v>-1.08904E-2</v>
      </c>
      <c r="E65" s="4">
        <f t="shared" si="5"/>
        <v>-10.8904</v>
      </c>
      <c r="F65" s="4">
        <f t="shared" si="6"/>
        <v>8.9134335746550225E-4</v>
      </c>
      <c r="G65" s="5">
        <f t="shared" si="10"/>
        <v>-3.346586760118956E-5</v>
      </c>
      <c r="H65" s="12" t="str">
        <f t="shared" si="8"/>
        <v>-</v>
      </c>
      <c r="I65" s="13" t="str">
        <f t="shared" si="9"/>
        <v>NEGATIVO</v>
      </c>
      <c r="V65">
        <v>96.969700000000003</v>
      </c>
      <c r="W65" s="15">
        <v>7.3338300000000003E-10</v>
      </c>
      <c r="X65">
        <v>96.969700000000003</v>
      </c>
      <c r="Y65">
        <v>-1.38589E-2</v>
      </c>
      <c r="CF65">
        <v>8</v>
      </c>
      <c r="CG65">
        <v>8</v>
      </c>
      <c r="CH65">
        <v>2</v>
      </c>
      <c r="CI65">
        <v>1</v>
      </c>
      <c r="CJ65">
        <v>100.202</v>
      </c>
      <c r="CK65">
        <v>0</v>
      </c>
      <c r="CL65">
        <v>100.202</v>
      </c>
      <c r="CM65">
        <v>-1.11351854085E-2</v>
      </c>
    </row>
    <row r="66" spans="1:91" x14ac:dyDescent="0.25">
      <c r="A66" s="4">
        <f t="shared" si="1"/>
        <v>101.818</v>
      </c>
      <c r="B66" s="4">
        <f t="shared" si="2"/>
        <v>7.7005299999999997E-10</v>
      </c>
      <c r="C66" s="4">
        <f t="shared" si="3"/>
        <v>101.818</v>
      </c>
      <c r="D66" s="4">
        <f t="shared" si="4"/>
        <v>-9.5649800000000007E-3</v>
      </c>
      <c r="E66" s="4">
        <f t="shared" si="5"/>
        <v>-9.5649800000000003</v>
      </c>
      <c r="F66" s="4">
        <f t="shared" si="6"/>
        <v>8.2018564356435596E-4</v>
      </c>
      <c r="G66" s="5">
        <f t="shared" si="10"/>
        <v>-4.4033238800214293E-5</v>
      </c>
      <c r="H66" s="12" t="str">
        <f t="shared" si="8"/>
        <v>-</v>
      </c>
      <c r="I66" s="13" t="str">
        <f t="shared" si="9"/>
        <v>NEGATIVO</v>
      </c>
      <c r="V66">
        <v>98.585899999999995</v>
      </c>
      <c r="W66" s="15">
        <v>7.4560700000000005E-10</v>
      </c>
      <c r="X66">
        <v>98.585899999999995</v>
      </c>
      <c r="Y66">
        <v>-1.2330900000000001E-2</v>
      </c>
      <c r="CF66">
        <v>8</v>
      </c>
      <c r="CG66">
        <v>8</v>
      </c>
      <c r="CH66">
        <v>2</v>
      </c>
      <c r="CI66">
        <v>1</v>
      </c>
      <c r="CJ66">
        <v>101.818</v>
      </c>
      <c r="CK66">
        <v>0</v>
      </c>
      <c r="CL66">
        <v>101.818</v>
      </c>
      <c r="CM66">
        <v>-1.0242039753899999E-2</v>
      </c>
    </row>
    <row r="67" spans="1:91" x14ac:dyDescent="0.25">
      <c r="A67" s="4">
        <f t="shared" si="1"/>
        <v>103.434</v>
      </c>
      <c r="B67" s="4">
        <f t="shared" si="2"/>
        <v>7.8227599999999998E-10</v>
      </c>
      <c r="C67" s="4">
        <f t="shared" si="3"/>
        <v>103.434</v>
      </c>
      <c r="D67" s="4">
        <f t="shared" si="4"/>
        <v>-8.3598200000000004E-3</v>
      </c>
      <c r="E67" s="4">
        <f t="shared" si="5"/>
        <v>-8.3598200000000009</v>
      </c>
      <c r="F67" s="4">
        <f t="shared" si="6"/>
        <v>7.4576732673267362E-4</v>
      </c>
      <c r="G67" s="5">
        <f t="shared" si="10"/>
        <v>-4.6050938633466804E-5</v>
      </c>
      <c r="H67" s="12" t="str">
        <f t="shared" si="8"/>
        <v>-</v>
      </c>
      <c r="I67" s="13" t="str">
        <f t="shared" si="9"/>
        <v>NEGATIVO</v>
      </c>
      <c r="V67">
        <v>100.202</v>
      </c>
      <c r="W67" s="15">
        <v>7.5782999999999996E-10</v>
      </c>
      <c r="X67">
        <v>100.202</v>
      </c>
      <c r="Y67">
        <v>-1.08904E-2</v>
      </c>
      <c r="CF67">
        <v>8</v>
      </c>
      <c r="CG67">
        <v>8</v>
      </c>
      <c r="CH67">
        <v>2</v>
      </c>
      <c r="CI67">
        <v>1</v>
      </c>
      <c r="CJ67">
        <v>103.434</v>
      </c>
      <c r="CK67">
        <v>0</v>
      </c>
      <c r="CL67">
        <v>103.434</v>
      </c>
      <c r="CM67">
        <v>-9.4050768258699992E-3</v>
      </c>
    </row>
    <row r="68" spans="1:91" x14ac:dyDescent="0.25">
      <c r="A68" s="4">
        <f t="shared" ref="A68:A102" si="11">V70</f>
        <v>105.051</v>
      </c>
      <c r="B68" s="4">
        <f t="shared" ref="B68:B102" si="12">W70</f>
        <v>7.9449899999999999E-10</v>
      </c>
      <c r="C68" s="4">
        <f t="shared" ref="C68:C102" si="13">X70</f>
        <v>105.051</v>
      </c>
      <c r="D68" s="4">
        <f t="shared" ref="D68:D102" si="14">Y70</f>
        <v>-7.2992700000000001E-3</v>
      </c>
      <c r="E68" s="4">
        <f t="shared" ref="E68:E102" si="15">D68*1000</f>
        <v>-7.2992699999999999</v>
      </c>
      <c r="F68" s="4">
        <f t="shared" si="6"/>
        <v>6.558750773036472E-4</v>
      </c>
      <c r="G68" s="5">
        <f t="shared" si="10"/>
        <v>-5.5591990988884462E-5</v>
      </c>
      <c r="H68" s="12" t="str">
        <f t="shared" si="8"/>
        <v>-</v>
      </c>
      <c r="I68" s="13" t="str">
        <f t="shared" si="9"/>
        <v>NEGATIVO</v>
      </c>
      <c r="V68">
        <v>101.818</v>
      </c>
      <c r="W68" s="15">
        <v>7.7005299999999997E-10</v>
      </c>
      <c r="X68">
        <v>101.818</v>
      </c>
      <c r="Y68">
        <v>-9.5649800000000007E-3</v>
      </c>
      <c r="CF68">
        <v>8</v>
      </c>
      <c r="CG68">
        <v>8</v>
      </c>
      <c r="CH68">
        <v>2</v>
      </c>
      <c r="CI68">
        <v>1</v>
      </c>
      <c r="CJ68">
        <v>105.05</v>
      </c>
      <c r="CK68">
        <v>0</v>
      </c>
      <c r="CL68">
        <v>105.05</v>
      </c>
      <c r="CM68">
        <v>-8.6086153638099995E-3</v>
      </c>
    </row>
    <row r="69" spans="1:91" x14ac:dyDescent="0.25">
      <c r="A69" s="21">
        <f t="shared" si="11"/>
        <v>106.667</v>
      </c>
      <c r="B69" s="21">
        <f t="shared" si="12"/>
        <v>8.06722E-10</v>
      </c>
      <c r="C69" s="21">
        <f t="shared" si="13"/>
        <v>106.667</v>
      </c>
      <c r="D69" s="21">
        <f t="shared" si="14"/>
        <v>-6.3285700000000004E-3</v>
      </c>
      <c r="E69" s="4">
        <f t="shared" si="15"/>
        <v>-6.32857</v>
      </c>
      <c r="F69" s="4">
        <f t="shared" ref="F69:F102" si="16">(D69-D68)/(C69-C68)</f>
        <v>6.0068069306930684E-4</v>
      </c>
      <c r="G69" s="5">
        <f t="shared" ref="G69:G100" si="17">(F69-F68)/(C69-C68)</f>
        <v>-3.4154940739072015E-5</v>
      </c>
      <c r="H69" s="12" t="str">
        <f t="shared" si="8"/>
        <v>-</v>
      </c>
      <c r="I69" s="13" t="str">
        <f t="shared" si="9"/>
        <v>NEGATIVO</v>
      </c>
      <c r="V69">
        <v>103.434</v>
      </c>
      <c r="W69" s="15">
        <v>7.8227599999999998E-10</v>
      </c>
      <c r="X69">
        <v>103.434</v>
      </c>
      <c r="Y69">
        <v>-8.3598200000000004E-3</v>
      </c>
      <c r="CF69">
        <v>8</v>
      </c>
      <c r="CG69">
        <v>8</v>
      </c>
      <c r="CH69">
        <v>2</v>
      </c>
      <c r="CI69">
        <v>1</v>
      </c>
      <c r="CJ69">
        <v>106.666</v>
      </c>
      <c r="CK69">
        <v>0</v>
      </c>
      <c r="CL69">
        <v>106.666</v>
      </c>
      <c r="CM69">
        <v>-7.8701003941800008E-3</v>
      </c>
    </row>
    <row r="70" spans="1:91" x14ac:dyDescent="0.25">
      <c r="A70" s="21">
        <f t="shared" si="11"/>
        <v>108.283</v>
      </c>
      <c r="B70" s="21">
        <f t="shared" si="12"/>
        <v>8.1894500000000001E-10</v>
      </c>
      <c r="C70" s="21">
        <f t="shared" si="13"/>
        <v>108.283</v>
      </c>
      <c r="D70" s="21">
        <f t="shared" si="14"/>
        <v>-5.45058E-3</v>
      </c>
      <c r="E70" s="4">
        <f t="shared" si="15"/>
        <v>-5.4505800000000004</v>
      </c>
      <c r="F70" s="4">
        <f t="shared" si="16"/>
        <v>5.4331064356435673E-4</v>
      </c>
      <c r="G70" s="5">
        <f t="shared" si="17"/>
        <v>-3.5501268258013687E-5</v>
      </c>
      <c r="H70" s="12" t="str">
        <f t="shared" ref="H70:H102" si="18">IF(G70=0, "FLESSO", "-")</f>
        <v>-</v>
      </c>
      <c r="I70" s="13" t="str">
        <f t="shared" ref="I70:I102" si="19">IF(G70&lt;0, "NEGATIVO", "POSITIVO")</f>
        <v>NEGATIVO</v>
      </c>
      <c r="V70">
        <v>105.051</v>
      </c>
      <c r="W70" s="15">
        <v>7.9449899999999999E-10</v>
      </c>
      <c r="X70">
        <v>105.051</v>
      </c>
      <c r="Y70">
        <v>-7.2992700000000001E-3</v>
      </c>
      <c r="CF70">
        <v>8</v>
      </c>
      <c r="CG70">
        <v>8</v>
      </c>
      <c r="CH70">
        <v>2</v>
      </c>
      <c r="CI70">
        <v>1</v>
      </c>
      <c r="CJ70">
        <v>108.283</v>
      </c>
      <c r="CK70">
        <v>0</v>
      </c>
      <c r="CL70">
        <v>108.283</v>
      </c>
      <c r="CM70">
        <v>-7.1823872378399996E-3</v>
      </c>
    </row>
    <row r="71" spans="1:91" x14ac:dyDescent="0.25">
      <c r="A71" s="21">
        <f t="shared" si="11"/>
        <v>109.899</v>
      </c>
      <c r="B71" s="21">
        <f t="shared" si="12"/>
        <v>8.3116800000000002E-10</v>
      </c>
      <c r="C71" s="21">
        <f t="shared" si="13"/>
        <v>109.899</v>
      </c>
      <c r="D71" s="21">
        <f t="shared" si="14"/>
        <v>-4.7225699999999997E-3</v>
      </c>
      <c r="E71" s="4">
        <f t="shared" si="15"/>
        <v>-4.7225700000000002</v>
      </c>
      <c r="F71" s="4">
        <f t="shared" si="16"/>
        <v>4.5050123762376264E-4</v>
      </c>
      <c r="G71" s="5">
        <f t="shared" si="17"/>
        <v>-5.7431563082050807E-5</v>
      </c>
      <c r="H71" s="12" t="str">
        <f t="shared" si="18"/>
        <v>-</v>
      </c>
      <c r="I71" s="13" t="str">
        <f t="shared" si="19"/>
        <v>NEGATIVO</v>
      </c>
      <c r="V71">
        <v>106.667</v>
      </c>
      <c r="W71" s="15">
        <v>8.06722E-10</v>
      </c>
      <c r="X71">
        <v>106.667</v>
      </c>
      <c r="Y71">
        <v>-6.3285700000000004E-3</v>
      </c>
      <c r="CF71">
        <v>8</v>
      </c>
      <c r="CG71">
        <v>8</v>
      </c>
      <c r="CH71">
        <v>2</v>
      </c>
      <c r="CI71">
        <v>1</v>
      </c>
      <c r="CJ71">
        <v>109.899</v>
      </c>
      <c r="CK71">
        <v>0</v>
      </c>
      <c r="CL71">
        <v>109.899</v>
      </c>
      <c r="CM71">
        <v>-6.5526049556000002E-3</v>
      </c>
    </row>
    <row r="72" spans="1:91" x14ac:dyDescent="0.25">
      <c r="A72" s="21">
        <f t="shared" si="11"/>
        <v>111.515</v>
      </c>
      <c r="B72" s="21">
        <f t="shared" si="12"/>
        <v>8.4339100000000003E-10</v>
      </c>
      <c r="C72" s="21">
        <f t="shared" si="13"/>
        <v>111.515</v>
      </c>
      <c r="D72" s="21">
        <f t="shared" si="14"/>
        <v>-4.0863599999999998E-3</v>
      </c>
      <c r="E72" s="4">
        <f t="shared" si="15"/>
        <v>-4.08636</v>
      </c>
      <c r="F72" s="4">
        <f t="shared" si="16"/>
        <v>3.9369430693069309E-4</v>
      </c>
      <c r="G72" s="5">
        <f t="shared" si="17"/>
        <v>-3.5152803646701464E-5</v>
      </c>
      <c r="H72" s="12" t="str">
        <f t="shared" si="18"/>
        <v>-</v>
      </c>
      <c r="I72" s="13" t="str">
        <f t="shared" si="19"/>
        <v>NEGATIVO</v>
      </c>
      <c r="V72">
        <v>108.283</v>
      </c>
      <c r="W72" s="15">
        <v>8.1894500000000001E-10</v>
      </c>
      <c r="X72">
        <v>108.283</v>
      </c>
      <c r="Y72">
        <v>-5.45058E-3</v>
      </c>
      <c r="CF72">
        <v>8</v>
      </c>
      <c r="CG72">
        <v>8</v>
      </c>
      <c r="CH72">
        <v>2</v>
      </c>
      <c r="CI72">
        <v>1</v>
      </c>
      <c r="CJ72">
        <v>111.515</v>
      </c>
      <c r="CK72">
        <v>0</v>
      </c>
      <c r="CL72">
        <v>111.515</v>
      </c>
      <c r="CM72">
        <v>-5.9688915472299996E-3</v>
      </c>
    </row>
    <row r="73" spans="1:91" x14ac:dyDescent="0.25">
      <c r="A73" s="21">
        <f t="shared" si="11"/>
        <v>113.131</v>
      </c>
      <c r="B73" s="21">
        <f t="shared" si="12"/>
        <v>8.5561400000000004E-10</v>
      </c>
      <c r="C73" s="21">
        <f t="shared" si="13"/>
        <v>113.131</v>
      </c>
      <c r="D73" s="21">
        <f t="shared" si="14"/>
        <v>-3.5139799999999999E-3</v>
      </c>
      <c r="E73" s="4">
        <f t="shared" si="15"/>
        <v>-3.5139800000000001</v>
      </c>
      <c r="F73" s="4">
        <f t="shared" si="16"/>
        <v>3.5419554455445548E-4</v>
      </c>
      <c r="G73" s="5">
        <f t="shared" si="17"/>
        <v>-2.4442303450642094E-5</v>
      </c>
      <c r="H73" s="12" t="str">
        <f t="shared" si="18"/>
        <v>-</v>
      </c>
      <c r="I73" s="13" t="str">
        <f t="shared" si="19"/>
        <v>NEGATIVO</v>
      </c>
      <c r="V73">
        <v>109.899</v>
      </c>
      <c r="W73" s="15">
        <v>8.3116800000000002E-10</v>
      </c>
      <c r="X73">
        <v>109.899</v>
      </c>
      <c r="Y73">
        <v>-4.7225699999999997E-3</v>
      </c>
      <c r="CF73">
        <v>8</v>
      </c>
      <c r="CG73">
        <v>8</v>
      </c>
      <c r="CH73">
        <v>2</v>
      </c>
      <c r="CI73">
        <v>1</v>
      </c>
      <c r="CJ73">
        <v>113.131</v>
      </c>
      <c r="CK73">
        <v>0</v>
      </c>
      <c r="CL73">
        <v>113.131</v>
      </c>
      <c r="CM73">
        <v>-5.4369137209199997E-3</v>
      </c>
    </row>
    <row r="74" spans="1:91" x14ac:dyDescent="0.25">
      <c r="A74" s="21">
        <f t="shared" si="11"/>
        <v>114.747</v>
      </c>
      <c r="B74" s="21">
        <f t="shared" si="12"/>
        <v>8.6783700000000005E-10</v>
      </c>
      <c r="C74" s="21">
        <f t="shared" si="13"/>
        <v>114.747</v>
      </c>
      <c r="D74" s="21">
        <f t="shared" si="14"/>
        <v>-3.0037499999999999E-3</v>
      </c>
      <c r="E74" s="4">
        <f t="shared" si="15"/>
        <v>-3.0037499999999997</v>
      </c>
      <c r="F74" s="4">
        <f t="shared" si="16"/>
        <v>3.1573638613861392E-4</v>
      </c>
      <c r="G74" s="5">
        <f t="shared" si="17"/>
        <v>-2.3798984168218788E-5</v>
      </c>
      <c r="H74" s="12" t="str">
        <f t="shared" si="18"/>
        <v>-</v>
      </c>
      <c r="I74" s="13" t="str">
        <f t="shared" si="19"/>
        <v>NEGATIVO</v>
      </c>
      <c r="V74">
        <v>111.515</v>
      </c>
      <c r="W74" s="15">
        <v>8.4339100000000003E-10</v>
      </c>
      <c r="X74">
        <v>111.515</v>
      </c>
      <c r="Y74">
        <v>-4.0863599999999998E-3</v>
      </c>
      <c r="CF74">
        <v>8</v>
      </c>
      <c r="CG74">
        <v>8</v>
      </c>
      <c r="CH74">
        <v>2</v>
      </c>
      <c r="CI74">
        <v>1</v>
      </c>
      <c r="CJ74">
        <v>114.747</v>
      </c>
      <c r="CK74">
        <v>0</v>
      </c>
      <c r="CL74">
        <v>114.747</v>
      </c>
      <c r="CM74">
        <v>-4.9486763141299997E-3</v>
      </c>
    </row>
    <row r="75" spans="1:91" x14ac:dyDescent="0.25">
      <c r="A75" s="21">
        <f t="shared" si="11"/>
        <v>116.364</v>
      </c>
      <c r="B75" s="21">
        <f t="shared" si="12"/>
        <v>8.8005999999999996E-10</v>
      </c>
      <c r="C75" s="21">
        <f t="shared" si="13"/>
        <v>116.364</v>
      </c>
      <c r="D75" s="21">
        <f t="shared" si="14"/>
        <v>-2.5888199999999999E-3</v>
      </c>
      <c r="E75" s="4">
        <f t="shared" si="15"/>
        <v>-2.5888200000000001</v>
      </c>
      <c r="F75" s="4">
        <f t="shared" si="16"/>
        <v>2.5660482374768016E-4</v>
      </c>
      <c r="G75" s="5">
        <f t="shared" si="17"/>
        <v>-3.6568684224448732E-5</v>
      </c>
      <c r="H75" s="12" t="str">
        <f t="shared" si="18"/>
        <v>-</v>
      </c>
      <c r="I75" s="13" t="str">
        <f t="shared" si="19"/>
        <v>NEGATIVO</v>
      </c>
      <c r="V75">
        <v>113.131</v>
      </c>
      <c r="W75" s="15">
        <v>8.5561400000000004E-10</v>
      </c>
      <c r="X75">
        <v>113.131</v>
      </c>
      <c r="Y75">
        <v>-3.5139799999999999E-3</v>
      </c>
      <c r="CF75">
        <v>8</v>
      </c>
      <c r="CG75">
        <v>8</v>
      </c>
      <c r="CH75">
        <v>2</v>
      </c>
      <c r="CI75">
        <v>1</v>
      </c>
      <c r="CJ75">
        <v>116.363</v>
      </c>
      <c r="CK75">
        <v>0</v>
      </c>
      <c r="CL75">
        <v>116.363</v>
      </c>
      <c r="CM75">
        <v>-4.50249396941E-3</v>
      </c>
    </row>
    <row r="76" spans="1:91" x14ac:dyDescent="0.25">
      <c r="A76" s="21">
        <f t="shared" si="11"/>
        <v>117.98</v>
      </c>
      <c r="B76" s="21">
        <f t="shared" si="12"/>
        <v>8.9228299999999997E-10</v>
      </c>
      <c r="C76" s="21">
        <f t="shared" si="13"/>
        <v>117.98</v>
      </c>
      <c r="D76" s="21">
        <f t="shared" si="14"/>
        <v>-2.2571100000000001E-3</v>
      </c>
      <c r="E76" s="4">
        <f t="shared" si="15"/>
        <v>-2.2571099999999999</v>
      </c>
      <c r="F76" s="4">
        <f t="shared" si="16"/>
        <v>2.0526608910891083E-4</v>
      </c>
      <c r="G76" s="5">
        <f t="shared" si="17"/>
        <v>-3.1769018959634495E-5</v>
      </c>
      <c r="H76" s="12" t="str">
        <f t="shared" si="18"/>
        <v>-</v>
      </c>
      <c r="I76" s="13" t="str">
        <f t="shared" si="19"/>
        <v>NEGATIVO</v>
      </c>
      <c r="V76">
        <v>114.747</v>
      </c>
      <c r="W76" s="15">
        <v>8.6783700000000005E-10</v>
      </c>
      <c r="X76">
        <v>114.747</v>
      </c>
      <c r="Y76">
        <v>-3.0037499999999999E-3</v>
      </c>
      <c r="CF76">
        <v>8</v>
      </c>
      <c r="CG76">
        <v>8</v>
      </c>
      <c r="CH76">
        <v>2</v>
      </c>
      <c r="CI76">
        <v>1</v>
      </c>
      <c r="CJ76">
        <v>117.98</v>
      </c>
      <c r="CK76">
        <v>0</v>
      </c>
      <c r="CL76">
        <v>117.98</v>
      </c>
      <c r="CM76">
        <v>-4.0950159860599997E-3</v>
      </c>
    </row>
    <row r="77" spans="1:91" x14ac:dyDescent="0.25">
      <c r="A77" s="21">
        <f t="shared" si="11"/>
        <v>119.596</v>
      </c>
      <c r="B77" s="21">
        <f t="shared" si="12"/>
        <v>9.0450599999999998E-10</v>
      </c>
      <c r="C77" s="21">
        <f t="shared" si="13"/>
        <v>119.596</v>
      </c>
      <c r="D77" s="21">
        <f t="shared" si="14"/>
        <v>-1.9568300000000001E-3</v>
      </c>
      <c r="E77" s="4">
        <f t="shared" si="15"/>
        <v>-1.9568300000000001</v>
      </c>
      <c r="F77" s="4">
        <f t="shared" si="16"/>
        <v>1.8581683168316835E-4</v>
      </c>
      <c r="G77" s="5">
        <f t="shared" si="17"/>
        <v>-1.2035431575335693E-5</v>
      </c>
      <c r="H77" s="12" t="str">
        <f t="shared" si="18"/>
        <v>-</v>
      </c>
      <c r="I77" s="13" t="str">
        <f t="shared" si="19"/>
        <v>NEGATIVO</v>
      </c>
      <c r="V77">
        <v>116.364</v>
      </c>
      <c r="W77" s="15">
        <v>8.8005999999999996E-10</v>
      </c>
      <c r="X77">
        <v>116.364</v>
      </c>
      <c r="Y77">
        <v>-2.5888199999999999E-3</v>
      </c>
      <c r="CF77">
        <v>8</v>
      </c>
      <c r="CG77">
        <v>8</v>
      </c>
      <c r="CH77">
        <v>2</v>
      </c>
      <c r="CI77">
        <v>1</v>
      </c>
      <c r="CJ77">
        <v>119.596</v>
      </c>
      <c r="CK77">
        <v>0</v>
      </c>
      <c r="CL77">
        <v>119.596</v>
      </c>
      <c r="CM77">
        <v>-3.72165563307E-3</v>
      </c>
    </row>
    <row r="78" spans="1:91" x14ac:dyDescent="0.25">
      <c r="A78" s="21">
        <f t="shared" si="11"/>
        <v>121.212</v>
      </c>
      <c r="B78" s="21">
        <f t="shared" si="12"/>
        <v>9.1672899999999999E-10</v>
      </c>
      <c r="C78" s="21">
        <f t="shared" si="13"/>
        <v>121.212</v>
      </c>
      <c r="D78" s="21">
        <f t="shared" si="14"/>
        <v>-1.7132899999999999E-3</v>
      </c>
      <c r="E78" s="4">
        <f t="shared" si="15"/>
        <v>-1.71329</v>
      </c>
      <c r="F78" s="4">
        <f t="shared" si="16"/>
        <v>1.5070544554455462E-4</v>
      </c>
      <c r="G78" s="5">
        <f t="shared" si="17"/>
        <v>-2.1727342907558004E-5</v>
      </c>
      <c r="H78" s="12" t="str">
        <f t="shared" si="18"/>
        <v>-</v>
      </c>
      <c r="I78" s="13" t="str">
        <f t="shared" si="19"/>
        <v>NEGATIVO</v>
      </c>
      <c r="V78">
        <v>117.98</v>
      </c>
      <c r="W78" s="15">
        <v>8.9228299999999997E-10</v>
      </c>
      <c r="X78">
        <v>117.98</v>
      </c>
      <c r="Y78">
        <v>-2.2571100000000001E-3</v>
      </c>
      <c r="CF78">
        <v>8</v>
      </c>
      <c r="CG78">
        <v>8</v>
      </c>
      <c r="CH78">
        <v>2</v>
      </c>
      <c r="CI78">
        <v>1</v>
      </c>
      <c r="CJ78">
        <v>121.212</v>
      </c>
      <c r="CK78">
        <v>0</v>
      </c>
      <c r="CL78">
        <v>121.212</v>
      </c>
      <c r="CM78">
        <v>-3.3909563956800001E-3</v>
      </c>
    </row>
    <row r="79" spans="1:91" x14ac:dyDescent="0.25">
      <c r="A79" s="21">
        <f t="shared" si="11"/>
        <v>122.828</v>
      </c>
      <c r="B79" s="21">
        <f t="shared" si="12"/>
        <v>9.28952E-10</v>
      </c>
      <c r="C79" s="21">
        <f t="shared" si="13"/>
        <v>122.828</v>
      </c>
      <c r="D79" s="21">
        <f t="shared" si="14"/>
        <v>-1.50464E-3</v>
      </c>
      <c r="E79" s="4">
        <f t="shared" si="15"/>
        <v>-1.50464</v>
      </c>
      <c r="F79" s="4">
        <f t="shared" si="16"/>
        <v>1.2911509900990096E-4</v>
      </c>
      <c r="G79" s="5">
        <f t="shared" si="17"/>
        <v>-1.3360362954612418E-5</v>
      </c>
      <c r="H79" s="12" t="str">
        <f t="shared" si="18"/>
        <v>-</v>
      </c>
      <c r="I79" s="13" t="str">
        <f t="shared" si="19"/>
        <v>NEGATIVO</v>
      </c>
      <c r="V79">
        <v>119.596</v>
      </c>
      <c r="W79" s="15">
        <v>9.0450599999999998E-10</v>
      </c>
      <c r="X79">
        <v>119.596</v>
      </c>
      <c r="Y79">
        <v>-1.9568300000000001E-3</v>
      </c>
      <c r="CF79">
        <v>8</v>
      </c>
      <c r="CG79">
        <v>8</v>
      </c>
      <c r="CH79">
        <v>2</v>
      </c>
      <c r="CI79">
        <v>1</v>
      </c>
      <c r="CJ79">
        <v>122.828</v>
      </c>
      <c r="CK79">
        <v>0</v>
      </c>
      <c r="CL79">
        <v>122.828</v>
      </c>
      <c r="CM79">
        <v>-3.0887358150199998E-3</v>
      </c>
    </row>
    <row r="80" spans="1:91" x14ac:dyDescent="0.25">
      <c r="A80" s="21">
        <f t="shared" si="11"/>
        <v>124.444</v>
      </c>
      <c r="B80" s="21">
        <f t="shared" si="12"/>
        <v>9.4117499999999991E-10</v>
      </c>
      <c r="C80" s="21">
        <f t="shared" si="13"/>
        <v>124.444</v>
      </c>
      <c r="D80" s="21">
        <f t="shared" si="14"/>
        <v>-1.32935E-3</v>
      </c>
      <c r="E80" s="4">
        <f t="shared" si="15"/>
        <v>-1.32935</v>
      </c>
      <c r="F80" s="4">
        <f t="shared" si="16"/>
        <v>1.0847153465346539E-4</v>
      </c>
      <c r="G80" s="5">
        <f t="shared" si="17"/>
        <v>-1.2774482893833893E-5</v>
      </c>
      <c r="H80" s="12" t="str">
        <f t="shared" si="18"/>
        <v>-</v>
      </c>
      <c r="I80" s="13" t="str">
        <f t="shared" si="19"/>
        <v>NEGATIVO</v>
      </c>
      <c r="V80">
        <v>121.212</v>
      </c>
      <c r="W80" s="15">
        <v>9.1672899999999999E-10</v>
      </c>
      <c r="X80">
        <v>121.212</v>
      </c>
      <c r="Y80">
        <v>-1.7132899999999999E-3</v>
      </c>
      <c r="CF80">
        <v>8</v>
      </c>
      <c r="CG80">
        <v>8</v>
      </c>
      <c r="CH80">
        <v>2</v>
      </c>
      <c r="CI80">
        <v>1</v>
      </c>
      <c r="CJ80">
        <v>124.444</v>
      </c>
      <c r="CK80">
        <v>0</v>
      </c>
      <c r="CL80">
        <v>124.444</v>
      </c>
      <c r="CM80">
        <v>-2.81322940998E-3</v>
      </c>
    </row>
    <row r="81" spans="1:91" x14ac:dyDescent="0.25">
      <c r="A81" s="21">
        <f t="shared" si="11"/>
        <v>126.06100000000001</v>
      </c>
      <c r="B81" s="21">
        <f t="shared" si="12"/>
        <v>9.5339800000000002E-10</v>
      </c>
      <c r="C81" s="21">
        <f t="shared" si="13"/>
        <v>126.06100000000001</v>
      </c>
      <c r="D81" s="21">
        <f t="shared" si="14"/>
        <v>-1.2048600000000001E-3</v>
      </c>
      <c r="E81" s="4">
        <f t="shared" si="15"/>
        <v>-1.20486</v>
      </c>
      <c r="F81" s="4">
        <f t="shared" si="16"/>
        <v>7.6988249845392424E-5</v>
      </c>
      <c r="G81" s="5">
        <f t="shared" si="17"/>
        <v>-1.9470182317917675E-5</v>
      </c>
      <c r="H81" s="12" t="str">
        <f t="shared" si="18"/>
        <v>-</v>
      </c>
      <c r="I81" s="13" t="str">
        <f t="shared" si="19"/>
        <v>NEGATIVO</v>
      </c>
      <c r="V81">
        <v>122.828</v>
      </c>
      <c r="W81" s="15">
        <v>9.28952E-10</v>
      </c>
      <c r="X81">
        <v>122.828</v>
      </c>
      <c r="Y81">
        <v>-1.50464E-3</v>
      </c>
      <c r="CF81">
        <v>8</v>
      </c>
      <c r="CG81">
        <v>8</v>
      </c>
      <c r="CH81">
        <v>2</v>
      </c>
      <c r="CI81">
        <v>1</v>
      </c>
      <c r="CJ81">
        <v>126.06</v>
      </c>
      <c r="CK81">
        <v>0</v>
      </c>
      <c r="CL81">
        <v>126.06</v>
      </c>
      <c r="CM81">
        <v>-2.5606007931199999E-3</v>
      </c>
    </row>
    <row r="82" spans="1:91" x14ac:dyDescent="0.25">
      <c r="A82" s="21">
        <f t="shared" si="11"/>
        <v>127.67700000000001</v>
      </c>
      <c r="B82" s="21">
        <f t="shared" si="12"/>
        <v>9.6562200000000004E-10</v>
      </c>
      <c r="C82" s="21">
        <f t="shared" si="13"/>
        <v>127.67700000000001</v>
      </c>
      <c r="D82" s="21">
        <f t="shared" si="14"/>
        <v>-1.09292E-3</v>
      </c>
      <c r="E82" s="4">
        <f t="shared" si="15"/>
        <v>-1.0929200000000001</v>
      </c>
      <c r="F82" s="4">
        <f t="shared" si="16"/>
        <v>6.9269801980198061E-5</v>
      </c>
      <c r="G82" s="5">
        <f t="shared" si="17"/>
        <v>-4.7762672433133439E-6</v>
      </c>
      <c r="H82" s="12" t="str">
        <f t="shared" si="18"/>
        <v>-</v>
      </c>
      <c r="I82" s="13" t="str">
        <f t="shared" si="19"/>
        <v>NEGATIVO</v>
      </c>
      <c r="V82">
        <v>124.444</v>
      </c>
      <c r="W82" s="15">
        <v>9.4117499999999991E-10</v>
      </c>
      <c r="X82">
        <v>124.444</v>
      </c>
      <c r="Y82">
        <v>-1.32935E-3</v>
      </c>
      <c r="CF82">
        <v>8</v>
      </c>
      <c r="CG82">
        <v>8</v>
      </c>
      <c r="CH82">
        <v>2</v>
      </c>
      <c r="CI82">
        <v>1</v>
      </c>
      <c r="CJ82">
        <v>127.676</v>
      </c>
      <c r="CK82">
        <v>0</v>
      </c>
      <c r="CL82">
        <v>127.676</v>
      </c>
      <c r="CM82">
        <v>-2.33288528823E-3</v>
      </c>
    </row>
    <row r="83" spans="1:91" x14ac:dyDescent="0.25">
      <c r="A83" s="21">
        <f t="shared" si="11"/>
        <v>129.29300000000001</v>
      </c>
      <c r="B83" s="21">
        <f t="shared" si="12"/>
        <v>9.7784499999999995E-10</v>
      </c>
      <c r="C83" s="21">
        <f t="shared" si="13"/>
        <v>129.29300000000001</v>
      </c>
      <c r="D83" s="21">
        <f t="shared" si="14"/>
        <v>-9.9441000000000004E-4</v>
      </c>
      <c r="E83" s="4">
        <f t="shared" si="15"/>
        <v>-0.99441000000000002</v>
      </c>
      <c r="F83" s="4">
        <f t="shared" si="16"/>
        <v>6.0959158415841599E-5</v>
      </c>
      <c r="G83" s="5">
        <f t="shared" si="17"/>
        <v>-5.1427249779433569E-6</v>
      </c>
      <c r="H83" s="12" t="str">
        <f t="shared" si="18"/>
        <v>-</v>
      </c>
      <c r="I83" s="13" t="str">
        <f t="shared" si="19"/>
        <v>NEGATIVO</v>
      </c>
      <c r="V83">
        <v>126.06100000000001</v>
      </c>
      <c r="W83" s="15">
        <v>9.5339800000000002E-10</v>
      </c>
      <c r="X83">
        <v>126.06100000000001</v>
      </c>
      <c r="Y83">
        <v>-1.2048600000000001E-3</v>
      </c>
      <c r="CF83">
        <v>8</v>
      </c>
      <c r="CG83">
        <v>8</v>
      </c>
      <c r="CH83">
        <v>2</v>
      </c>
      <c r="CI83">
        <v>1</v>
      </c>
      <c r="CJ83">
        <v>129.29300000000001</v>
      </c>
      <c r="CK83">
        <v>0</v>
      </c>
      <c r="CL83">
        <v>129.29300000000001</v>
      </c>
      <c r="CM83">
        <v>-2.1309561050100001E-3</v>
      </c>
    </row>
    <row r="84" spans="1:91" x14ac:dyDescent="0.25">
      <c r="A84" s="21">
        <f t="shared" si="11"/>
        <v>130.90899999999999</v>
      </c>
      <c r="B84" s="21">
        <f t="shared" si="12"/>
        <v>9.9006800000000006E-10</v>
      </c>
      <c r="C84" s="21">
        <f t="shared" si="13"/>
        <v>130.90899999999999</v>
      </c>
      <c r="D84" s="21">
        <f t="shared" si="14"/>
        <v>-9.2486499999999998E-4</v>
      </c>
      <c r="E84" s="4">
        <f t="shared" si="15"/>
        <v>-0.92486499999999994</v>
      </c>
      <c r="F84" s="4">
        <f t="shared" si="16"/>
        <v>4.3035272277228152E-5</v>
      </c>
      <c r="G84" s="5">
        <f t="shared" si="17"/>
        <v>-1.1091513699637133E-5</v>
      </c>
      <c r="H84" s="12" t="str">
        <f t="shared" si="18"/>
        <v>-</v>
      </c>
      <c r="I84" s="13" t="str">
        <f t="shared" si="19"/>
        <v>NEGATIVO</v>
      </c>
      <c r="V84">
        <v>127.67700000000001</v>
      </c>
      <c r="W84" s="15">
        <v>9.6562200000000004E-10</v>
      </c>
      <c r="X84">
        <v>127.67700000000001</v>
      </c>
      <c r="Y84">
        <v>-1.09292E-3</v>
      </c>
      <c r="CF84">
        <v>8</v>
      </c>
      <c r="CG84">
        <v>8</v>
      </c>
      <c r="CH84">
        <v>2</v>
      </c>
      <c r="CI84">
        <v>1</v>
      </c>
      <c r="CJ84">
        <v>130.90899999999999</v>
      </c>
      <c r="CK84">
        <v>0</v>
      </c>
      <c r="CL84">
        <v>130.90899999999999</v>
      </c>
      <c r="CM84">
        <v>-1.94480310124E-3</v>
      </c>
    </row>
    <row r="85" spans="1:91" x14ac:dyDescent="0.25">
      <c r="A85" s="21">
        <f t="shared" si="11"/>
        <v>132.52500000000001</v>
      </c>
      <c r="B85" s="21">
        <f t="shared" si="12"/>
        <v>1.0022900000000001E-9</v>
      </c>
      <c r="C85" s="21">
        <f t="shared" si="13"/>
        <v>132.52500000000001</v>
      </c>
      <c r="D85" s="21">
        <f t="shared" si="14"/>
        <v>-8.6282000000000004E-4</v>
      </c>
      <c r="E85" s="4">
        <f t="shared" si="15"/>
        <v>-0.86282000000000003</v>
      </c>
      <c r="F85" s="4">
        <f t="shared" si="16"/>
        <v>3.8394183168316464E-5</v>
      </c>
      <c r="G85" s="5">
        <f t="shared" si="17"/>
        <v>-2.8719610822473072E-6</v>
      </c>
      <c r="H85" s="12" t="str">
        <f t="shared" si="18"/>
        <v>-</v>
      </c>
      <c r="I85" s="13" t="str">
        <f t="shared" si="19"/>
        <v>NEGATIVO</v>
      </c>
      <c r="V85">
        <v>129.29300000000001</v>
      </c>
      <c r="W85" s="15">
        <v>9.7784499999999995E-10</v>
      </c>
      <c r="X85">
        <v>129.29300000000001</v>
      </c>
      <c r="Y85">
        <v>-9.9441000000000004E-4</v>
      </c>
      <c r="CF85">
        <v>8</v>
      </c>
      <c r="CG85">
        <v>8</v>
      </c>
      <c r="CH85">
        <v>2</v>
      </c>
      <c r="CI85">
        <v>1</v>
      </c>
      <c r="CJ85">
        <v>132.52500000000001</v>
      </c>
      <c r="CK85">
        <v>0</v>
      </c>
      <c r="CL85">
        <v>132.52500000000001</v>
      </c>
      <c r="CM85">
        <v>-1.77338714799E-3</v>
      </c>
    </row>
    <row r="86" spans="1:91" x14ac:dyDescent="0.25">
      <c r="A86" s="21">
        <f t="shared" si="11"/>
        <v>134.14099999999999</v>
      </c>
      <c r="B86" s="21">
        <f t="shared" si="12"/>
        <v>1.01451E-9</v>
      </c>
      <c r="C86" s="21">
        <f t="shared" si="13"/>
        <v>134.14099999999999</v>
      </c>
      <c r="D86" s="21">
        <f t="shared" si="14"/>
        <v>-8.1334699999999996E-4</v>
      </c>
      <c r="E86" s="4">
        <f t="shared" si="15"/>
        <v>-0.81334699999999993</v>
      </c>
      <c r="F86" s="4">
        <f t="shared" si="16"/>
        <v>3.0614480198020123E-5</v>
      </c>
      <c r="G86" s="5">
        <f t="shared" si="17"/>
        <v>-4.8141726301339181E-6</v>
      </c>
      <c r="H86" s="12" t="str">
        <f t="shared" si="18"/>
        <v>-</v>
      </c>
      <c r="I86" s="13" t="str">
        <f t="shared" si="19"/>
        <v>NEGATIVO</v>
      </c>
      <c r="V86">
        <v>130.90899999999999</v>
      </c>
      <c r="W86" s="15">
        <v>9.9006800000000006E-10</v>
      </c>
      <c r="X86">
        <v>130.90899999999999</v>
      </c>
      <c r="Y86">
        <v>-9.2486499999999998E-4</v>
      </c>
      <c r="CF86">
        <v>8</v>
      </c>
      <c r="CG86">
        <v>8</v>
      </c>
      <c r="CH86">
        <v>2</v>
      </c>
      <c r="CI86">
        <v>1</v>
      </c>
      <c r="CJ86">
        <v>134.14099999999999</v>
      </c>
      <c r="CK86">
        <v>0</v>
      </c>
      <c r="CL86">
        <v>134.14099999999999</v>
      </c>
      <c r="CM86">
        <v>-1.6255855404999999E-3</v>
      </c>
    </row>
    <row r="87" spans="1:91" x14ac:dyDescent="0.25">
      <c r="A87" s="21">
        <f t="shared" si="11"/>
        <v>135.75800000000001</v>
      </c>
      <c r="B87" s="21">
        <f t="shared" si="12"/>
        <v>1.0267399999999999E-9</v>
      </c>
      <c r="C87" s="21">
        <f t="shared" si="13"/>
        <v>135.75800000000001</v>
      </c>
      <c r="D87" s="21">
        <f t="shared" si="14"/>
        <v>-7.7404000000000004E-4</v>
      </c>
      <c r="E87" s="4">
        <f t="shared" si="15"/>
        <v>-0.77404000000000006</v>
      </c>
      <c r="F87" s="4">
        <f t="shared" si="16"/>
        <v>2.4308596165738698E-5</v>
      </c>
      <c r="G87" s="5">
        <f t="shared" si="17"/>
        <v>-3.8997427534207497E-6</v>
      </c>
      <c r="H87" s="12" t="str">
        <f t="shared" si="18"/>
        <v>-</v>
      </c>
      <c r="I87" s="13" t="str">
        <f t="shared" si="19"/>
        <v>NEGATIVO</v>
      </c>
      <c r="V87">
        <v>132.52500000000001</v>
      </c>
      <c r="W87" s="15">
        <v>1.0022900000000001E-9</v>
      </c>
      <c r="X87">
        <v>132.52500000000001</v>
      </c>
      <c r="Y87">
        <v>-8.6282000000000004E-4</v>
      </c>
      <c r="CF87">
        <v>8</v>
      </c>
      <c r="CG87">
        <v>8</v>
      </c>
      <c r="CH87">
        <v>2</v>
      </c>
      <c r="CI87">
        <v>1</v>
      </c>
      <c r="CJ87">
        <v>135.75700000000001</v>
      </c>
      <c r="CK87">
        <v>0</v>
      </c>
      <c r="CL87">
        <v>135.75700000000001</v>
      </c>
      <c r="CM87">
        <v>-1.4885060311899999E-3</v>
      </c>
    </row>
    <row r="88" spans="1:91" x14ac:dyDescent="0.25">
      <c r="A88" s="21">
        <f t="shared" si="11"/>
        <v>137.374</v>
      </c>
      <c r="B88" s="21">
        <f t="shared" si="12"/>
        <v>1.0389600000000001E-9</v>
      </c>
      <c r="C88" s="21">
        <f t="shared" si="13"/>
        <v>137.374</v>
      </c>
      <c r="D88" s="21">
        <f t="shared" si="14"/>
        <v>-7.3909099999999999E-4</v>
      </c>
      <c r="E88" s="4">
        <f t="shared" si="15"/>
        <v>-0.73909099999999994</v>
      </c>
      <c r="F88" s="4">
        <f t="shared" si="16"/>
        <v>2.1626856435643787E-5</v>
      </c>
      <c r="G88" s="5">
        <f t="shared" si="17"/>
        <v>-1.6594924072369647E-6</v>
      </c>
      <c r="H88" s="12" t="str">
        <f t="shared" si="18"/>
        <v>-</v>
      </c>
      <c r="I88" s="13" t="str">
        <f t="shared" si="19"/>
        <v>NEGATIVO</v>
      </c>
      <c r="V88">
        <v>134.14099999999999</v>
      </c>
      <c r="W88" s="15">
        <v>1.01451E-9</v>
      </c>
      <c r="X88">
        <v>134.14099999999999</v>
      </c>
      <c r="Y88">
        <v>-8.1334699999999996E-4</v>
      </c>
      <c r="CF88">
        <v>8</v>
      </c>
      <c r="CG88">
        <v>8</v>
      </c>
      <c r="CH88">
        <v>2</v>
      </c>
      <c r="CI88">
        <v>1</v>
      </c>
      <c r="CJ88">
        <v>137.37299999999999</v>
      </c>
      <c r="CK88">
        <v>0</v>
      </c>
      <c r="CL88">
        <v>137.37299999999999</v>
      </c>
      <c r="CM88">
        <v>-1.3621034517E-3</v>
      </c>
    </row>
    <row r="89" spans="1:91" x14ac:dyDescent="0.25">
      <c r="A89" s="4">
        <f t="shared" si="11"/>
        <v>138.99</v>
      </c>
      <c r="B89" s="4">
        <f t="shared" si="12"/>
        <v>1.0511800000000001E-9</v>
      </c>
      <c r="C89" s="4">
        <f t="shared" si="13"/>
        <v>138.99</v>
      </c>
      <c r="D89" s="4">
        <f t="shared" si="14"/>
        <v>-7.1453900000000004E-4</v>
      </c>
      <c r="E89" s="4">
        <f t="shared" si="15"/>
        <v>-0.71453900000000004</v>
      </c>
      <c r="F89" s="4">
        <f t="shared" si="16"/>
        <v>1.5193069306930532E-5</v>
      </c>
      <c r="G89" s="5">
        <f t="shared" si="17"/>
        <v>-3.9813039162829206E-6</v>
      </c>
      <c r="H89" s="12" t="str">
        <f t="shared" si="18"/>
        <v>-</v>
      </c>
      <c r="I89" s="13" t="str">
        <f t="shared" si="19"/>
        <v>NEGATIVO</v>
      </c>
      <c r="V89">
        <v>135.75800000000001</v>
      </c>
      <c r="W89" s="15">
        <v>1.0267399999999999E-9</v>
      </c>
      <c r="X89">
        <v>135.75800000000001</v>
      </c>
      <c r="Y89">
        <v>-7.7404000000000004E-4</v>
      </c>
      <c r="CF89">
        <v>8</v>
      </c>
      <c r="CG89">
        <v>8</v>
      </c>
      <c r="CH89">
        <v>2</v>
      </c>
      <c r="CI89">
        <v>1</v>
      </c>
      <c r="CJ89">
        <v>138.99</v>
      </c>
      <c r="CK89">
        <v>0</v>
      </c>
      <c r="CL89">
        <v>138.99</v>
      </c>
      <c r="CM89">
        <v>-1.2542722800999999E-3</v>
      </c>
    </row>
    <row r="90" spans="1:91" x14ac:dyDescent="0.25">
      <c r="A90" s="4">
        <f t="shared" si="11"/>
        <v>140.60599999999999</v>
      </c>
      <c r="B90" s="4">
        <f t="shared" si="12"/>
        <v>1.0634099999999999E-9</v>
      </c>
      <c r="C90" s="4">
        <f t="shared" si="13"/>
        <v>140.60599999999999</v>
      </c>
      <c r="D90" s="4">
        <f t="shared" si="14"/>
        <v>-6.9197499999999995E-4</v>
      </c>
      <c r="E90" s="4">
        <f t="shared" si="15"/>
        <v>-0.6919749999999999</v>
      </c>
      <c r="F90" s="4">
        <f t="shared" si="16"/>
        <v>1.3962871287128894E-5</v>
      </c>
      <c r="G90" s="5">
        <f t="shared" si="17"/>
        <v>-7.612611508673572E-7</v>
      </c>
      <c r="H90" s="12" t="str">
        <f t="shared" si="18"/>
        <v>-</v>
      </c>
      <c r="I90" s="13" t="str">
        <f t="shared" si="19"/>
        <v>NEGATIVO</v>
      </c>
      <c r="V90">
        <v>137.374</v>
      </c>
      <c r="W90" s="15">
        <v>1.0389600000000001E-9</v>
      </c>
      <c r="X90">
        <v>137.374</v>
      </c>
      <c r="Y90">
        <v>-7.3909099999999999E-4</v>
      </c>
      <c r="CF90">
        <v>8</v>
      </c>
      <c r="CG90">
        <v>8</v>
      </c>
      <c r="CH90">
        <v>2</v>
      </c>
      <c r="CI90">
        <v>1</v>
      </c>
      <c r="CJ90">
        <v>140.60599999999999</v>
      </c>
      <c r="CK90">
        <v>0</v>
      </c>
      <c r="CL90">
        <v>140.60599999999999</v>
      </c>
      <c r="CM90">
        <v>-1.15427065221E-3</v>
      </c>
    </row>
    <row r="91" spans="1:91" x14ac:dyDescent="0.25">
      <c r="A91" s="4">
        <f t="shared" si="11"/>
        <v>142.22200000000001</v>
      </c>
      <c r="B91" s="4">
        <f t="shared" si="12"/>
        <v>1.0756299999999999E-9</v>
      </c>
      <c r="C91" s="4">
        <f t="shared" si="13"/>
        <v>142.22200000000001</v>
      </c>
      <c r="D91" s="4">
        <f t="shared" si="14"/>
        <v>-6.7513000000000002E-4</v>
      </c>
      <c r="E91" s="4">
        <f t="shared" si="15"/>
        <v>-0.67513000000000001</v>
      </c>
      <c r="F91" s="4">
        <f t="shared" si="16"/>
        <v>1.0423886138613725E-5</v>
      </c>
      <c r="G91" s="5">
        <f t="shared" si="17"/>
        <v>-2.1899660572494671E-6</v>
      </c>
      <c r="H91" s="12" t="str">
        <f t="shared" si="18"/>
        <v>-</v>
      </c>
      <c r="I91" s="13" t="str">
        <f t="shared" si="19"/>
        <v>NEGATIVO</v>
      </c>
      <c r="V91">
        <v>138.99</v>
      </c>
      <c r="W91" s="15">
        <v>1.0511800000000001E-9</v>
      </c>
      <c r="X91">
        <v>138.99</v>
      </c>
      <c r="Y91">
        <v>-7.1453900000000004E-4</v>
      </c>
      <c r="CF91">
        <v>8</v>
      </c>
      <c r="CG91">
        <v>8</v>
      </c>
      <c r="CH91">
        <v>2</v>
      </c>
      <c r="CI91">
        <v>1</v>
      </c>
      <c r="CJ91">
        <v>142.22200000000001</v>
      </c>
      <c r="CK91">
        <v>0</v>
      </c>
      <c r="CL91">
        <v>142.22200000000001</v>
      </c>
      <c r="CM91">
        <v>-1.0653020762200001E-3</v>
      </c>
    </row>
    <row r="92" spans="1:91" x14ac:dyDescent="0.25">
      <c r="A92" s="4">
        <f t="shared" si="11"/>
        <v>143.83799999999999</v>
      </c>
      <c r="B92" s="4">
        <f t="shared" si="12"/>
        <v>1.0878499999999999E-9</v>
      </c>
      <c r="C92" s="4">
        <f t="shared" si="13"/>
        <v>143.83799999999999</v>
      </c>
      <c r="D92" s="4">
        <f t="shared" si="14"/>
        <v>-6.6012999999999998E-4</v>
      </c>
      <c r="E92" s="4">
        <f t="shared" si="15"/>
        <v>-0.66012999999999999</v>
      </c>
      <c r="F92" s="4">
        <f t="shared" si="16"/>
        <v>9.2821782178218904E-6</v>
      </c>
      <c r="G92" s="5">
        <f t="shared" si="17"/>
        <v>-7.065024262325774E-7</v>
      </c>
      <c r="H92" s="12" t="str">
        <f t="shared" si="18"/>
        <v>-</v>
      </c>
      <c r="I92" s="13" t="str">
        <f t="shared" si="19"/>
        <v>NEGATIVO</v>
      </c>
      <c r="V92">
        <v>140.60599999999999</v>
      </c>
      <c r="W92" s="15">
        <v>1.0634099999999999E-9</v>
      </c>
      <c r="X92">
        <v>140.60599999999999</v>
      </c>
      <c r="Y92">
        <v>-6.9197499999999995E-4</v>
      </c>
      <c r="CF92">
        <v>8</v>
      </c>
      <c r="CG92">
        <v>8</v>
      </c>
      <c r="CH92">
        <v>2</v>
      </c>
      <c r="CI92">
        <v>1</v>
      </c>
      <c r="CJ92">
        <v>143.83799999999999</v>
      </c>
      <c r="CK92">
        <v>0</v>
      </c>
      <c r="CL92">
        <v>143.83799999999999</v>
      </c>
      <c r="CM92">
        <v>-9.8894702145899994E-4</v>
      </c>
    </row>
    <row r="93" spans="1:91" x14ac:dyDescent="0.25">
      <c r="A93" s="4">
        <f t="shared" si="11"/>
        <v>145.45500000000001</v>
      </c>
      <c r="B93" s="4">
        <f t="shared" si="12"/>
        <v>1.10008E-9</v>
      </c>
      <c r="C93" s="4">
        <f t="shared" si="13"/>
        <v>145.45500000000001</v>
      </c>
      <c r="D93" s="4">
        <f t="shared" si="14"/>
        <v>-6.49024E-4</v>
      </c>
      <c r="E93" s="4">
        <f t="shared" si="15"/>
        <v>-0.64902400000000005</v>
      </c>
      <c r="F93" s="4">
        <f t="shared" si="16"/>
        <v>6.8682745825602084E-6</v>
      </c>
      <c r="G93" s="5">
        <f t="shared" si="17"/>
        <v>-1.4928284695495698E-6</v>
      </c>
      <c r="H93" s="12" t="str">
        <f t="shared" si="18"/>
        <v>-</v>
      </c>
      <c r="I93" s="13" t="str">
        <f t="shared" si="19"/>
        <v>NEGATIVO</v>
      </c>
      <c r="V93">
        <v>142.22200000000001</v>
      </c>
      <c r="W93" s="15">
        <v>1.0756299999999999E-9</v>
      </c>
      <c r="X93">
        <v>142.22200000000001</v>
      </c>
      <c r="Y93">
        <v>-6.7513000000000002E-4</v>
      </c>
      <c r="CF93">
        <v>8</v>
      </c>
      <c r="CG93">
        <v>8</v>
      </c>
      <c r="CH93">
        <v>2</v>
      </c>
      <c r="CI93">
        <v>1</v>
      </c>
      <c r="CJ93">
        <v>145.45400000000001</v>
      </c>
      <c r="CK93">
        <v>0</v>
      </c>
      <c r="CL93">
        <v>145.45400000000001</v>
      </c>
      <c r="CM93">
        <v>-9.1731676088599998E-4</v>
      </c>
    </row>
    <row r="94" spans="1:91" x14ac:dyDescent="0.25">
      <c r="A94" s="4">
        <f t="shared" si="11"/>
        <v>147.071</v>
      </c>
      <c r="B94" s="4">
        <f t="shared" si="12"/>
        <v>1.1123E-9</v>
      </c>
      <c r="C94" s="4">
        <f t="shared" si="13"/>
        <v>147.071</v>
      </c>
      <c r="D94" s="4">
        <f t="shared" si="14"/>
        <v>-6.3942000000000003E-4</v>
      </c>
      <c r="E94" s="4">
        <f t="shared" si="15"/>
        <v>-0.63941999999999999</v>
      </c>
      <c r="F94" s="4">
        <f t="shared" si="16"/>
        <v>5.9430693069307284E-6</v>
      </c>
      <c r="G94" s="5">
        <f t="shared" si="17"/>
        <v>-5.725280170974556E-7</v>
      </c>
      <c r="H94" s="12" t="str">
        <f t="shared" si="18"/>
        <v>-</v>
      </c>
      <c r="I94" s="13" t="str">
        <f t="shared" si="19"/>
        <v>NEGATIVO</v>
      </c>
      <c r="V94">
        <v>143.83799999999999</v>
      </c>
      <c r="W94" s="15">
        <v>1.0878499999999999E-9</v>
      </c>
      <c r="X94">
        <v>143.83799999999999</v>
      </c>
      <c r="Y94">
        <v>-6.6012999999999998E-4</v>
      </c>
      <c r="CF94">
        <v>8</v>
      </c>
      <c r="CG94">
        <v>8</v>
      </c>
      <c r="CH94">
        <v>2</v>
      </c>
      <c r="CI94">
        <v>1</v>
      </c>
      <c r="CJ94">
        <v>147.07</v>
      </c>
      <c r="CK94">
        <v>0</v>
      </c>
      <c r="CL94">
        <v>147.07</v>
      </c>
      <c r="CM94">
        <v>-8.5895807218899995E-4</v>
      </c>
    </row>
    <row r="95" spans="1:91" x14ac:dyDescent="0.25">
      <c r="A95" s="4">
        <f t="shared" si="11"/>
        <v>148.68700000000001</v>
      </c>
      <c r="B95" s="4">
        <f t="shared" si="12"/>
        <v>1.12452E-9</v>
      </c>
      <c r="C95" s="4">
        <f t="shared" si="13"/>
        <v>148.68700000000001</v>
      </c>
      <c r="D95" s="4">
        <f t="shared" si="14"/>
        <v>-6.3173199999999997E-4</v>
      </c>
      <c r="E95" s="4">
        <f t="shared" si="15"/>
        <v>-0.63173199999999996</v>
      </c>
      <c r="F95" s="4">
        <f t="shared" si="16"/>
        <v>4.7574257425742493E-6</v>
      </c>
      <c r="G95" s="5">
        <f t="shared" si="17"/>
        <v>-7.3369032447801289E-7</v>
      </c>
      <c r="H95" s="12" t="str">
        <f t="shared" si="18"/>
        <v>-</v>
      </c>
      <c r="I95" s="13" t="str">
        <f t="shared" si="19"/>
        <v>NEGATIVO</v>
      </c>
      <c r="V95">
        <v>145.45500000000001</v>
      </c>
      <c r="W95" s="15">
        <v>1.10008E-9</v>
      </c>
      <c r="X95">
        <v>145.45500000000001</v>
      </c>
      <c r="Y95">
        <v>-6.49024E-4</v>
      </c>
      <c r="CF95">
        <v>8</v>
      </c>
      <c r="CG95">
        <v>8</v>
      </c>
      <c r="CH95">
        <v>2</v>
      </c>
      <c r="CI95">
        <v>1</v>
      </c>
      <c r="CJ95">
        <v>148.68700000000001</v>
      </c>
      <c r="CK95">
        <v>0</v>
      </c>
      <c r="CL95">
        <v>148.68700000000001</v>
      </c>
      <c r="CM95">
        <v>-8.0649122367499996E-4</v>
      </c>
    </row>
    <row r="96" spans="1:91" x14ac:dyDescent="0.25">
      <c r="A96" s="4">
        <f t="shared" si="11"/>
        <v>150.303</v>
      </c>
      <c r="B96" s="4">
        <f t="shared" si="12"/>
        <v>1.1367399999999999E-9</v>
      </c>
      <c r="C96" s="4">
        <f t="shared" si="13"/>
        <v>150.303</v>
      </c>
      <c r="D96" s="4">
        <f t="shared" si="14"/>
        <v>-6.2519699999999997E-4</v>
      </c>
      <c r="E96" s="4">
        <f t="shared" si="15"/>
        <v>-0.625197</v>
      </c>
      <c r="F96" s="4">
        <f t="shared" si="16"/>
        <v>4.0439356435643952E-6</v>
      </c>
      <c r="G96" s="5">
        <f t="shared" si="17"/>
        <v>-4.4151615037738897E-7</v>
      </c>
      <c r="H96" s="12" t="str">
        <f t="shared" si="18"/>
        <v>-</v>
      </c>
      <c r="I96" s="13" t="str">
        <f t="shared" si="19"/>
        <v>NEGATIVO</v>
      </c>
      <c r="V96">
        <v>147.071</v>
      </c>
      <c r="W96" s="15">
        <v>1.1123E-9</v>
      </c>
      <c r="X96">
        <v>147.071</v>
      </c>
      <c r="Y96">
        <v>-6.3942000000000003E-4</v>
      </c>
      <c r="CF96">
        <v>8</v>
      </c>
      <c r="CG96">
        <v>8</v>
      </c>
      <c r="CH96">
        <v>2</v>
      </c>
      <c r="CI96">
        <v>1</v>
      </c>
      <c r="CJ96">
        <v>150.303</v>
      </c>
      <c r="CK96">
        <v>0</v>
      </c>
      <c r="CL96">
        <v>150.303</v>
      </c>
      <c r="CM96">
        <v>-7.6145935090900002E-4</v>
      </c>
    </row>
    <row r="97" spans="1:91" x14ac:dyDescent="0.25">
      <c r="A97" s="4">
        <f t="shared" si="11"/>
        <v>151.91900000000001</v>
      </c>
      <c r="B97" s="4">
        <f t="shared" si="12"/>
        <v>1.14897E-9</v>
      </c>
      <c r="C97" s="4">
        <f t="shared" si="13"/>
        <v>151.91900000000001</v>
      </c>
      <c r="D97" s="4">
        <f t="shared" si="14"/>
        <v>-6.20317E-4</v>
      </c>
      <c r="E97" s="4">
        <f t="shared" si="15"/>
        <v>-0.62031700000000001</v>
      </c>
      <c r="F97" s="4">
        <f t="shared" si="16"/>
        <v>3.0198019801979735E-6</v>
      </c>
      <c r="G97" s="5">
        <f t="shared" si="17"/>
        <v>-6.3374607881584957E-7</v>
      </c>
      <c r="H97" s="12" t="str">
        <f t="shared" si="18"/>
        <v>-</v>
      </c>
      <c r="I97" s="13" t="str">
        <f t="shared" si="19"/>
        <v>NEGATIVO</v>
      </c>
      <c r="V97">
        <v>148.68700000000001</v>
      </c>
      <c r="W97" s="15">
        <v>1.12452E-9</v>
      </c>
      <c r="X97">
        <v>148.68700000000001</v>
      </c>
      <c r="Y97">
        <v>-6.3173199999999997E-4</v>
      </c>
      <c r="CF97">
        <v>8</v>
      </c>
      <c r="CG97">
        <v>8</v>
      </c>
      <c r="CH97">
        <v>2</v>
      </c>
      <c r="CI97">
        <v>1</v>
      </c>
      <c r="CJ97">
        <v>151.91900000000001</v>
      </c>
      <c r="CK97">
        <v>0</v>
      </c>
      <c r="CL97">
        <v>151.91900000000001</v>
      </c>
      <c r="CM97">
        <v>-7.2554136913599999E-4</v>
      </c>
    </row>
    <row r="98" spans="1:91" x14ac:dyDescent="0.25">
      <c r="A98" s="4">
        <f t="shared" si="11"/>
        <v>153.535</v>
      </c>
      <c r="B98" s="4">
        <f t="shared" si="12"/>
        <v>1.16119E-9</v>
      </c>
      <c r="C98" s="4">
        <f t="shared" si="13"/>
        <v>153.535</v>
      </c>
      <c r="D98" s="4">
        <f t="shared" si="14"/>
        <v>-6.1629000000000002E-4</v>
      </c>
      <c r="E98" s="4">
        <f t="shared" si="15"/>
        <v>-0.61629</v>
      </c>
      <c r="F98" s="4">
        <f t="shared" si="16"/>
        <v>2.4919554455445648E-6</v>
      </c>
      <c r="G98" s="5">
        <f t="shared" si="17"/>
        <v>-3.2663770708750831E-7</v>
      </c>
      <c r="H98" s="12" t="str">
        <f t="shared" si="18"/>
        <v>-</v>
      </c>
      <c r="I98" s="13" t="str">
        <f t="shared" si="19"/>
        <v>NEGATIVO</v>
      </c>
      <c r="V98">
        <v>150.303</v>
      </c>
      <c r="W98" s="15">
        <v>1.1367399999999999E-9</v>
      </c>
      <c r="X98">
        <v>150.303</v>
      </c>
      <c r="Y98">
        <v>-6.2519699999999997E-4</v>
      </c>
      <c r="CF98">
        <v>8</v>
      </c>
      <c r="CG98">
        <v>8</v>
      </c>
      <c r="CH98">
        <v>2</v>
      </c>
      <c r="CI98">
        <v>1</v>
      </c>
      <c r="CJ98">
        <v>153.535</v>
      </c>
      <c r="CK98">
        <v>0</v>
      </c>
      <c r="CL98">
        <v>153.535</v>
      </c>
      <c r="CM98">
        <v>-6.9472424288999997E-4</v>
      </c>
    </row>
    <row r="99" spans="1:91" x14ac:dyDescent="0.25">
      <c r="A99" s="4">
        <f t="shared" si="11"/>
        <v>155.15199999999999</v>
      </c>
      <c r="B99" s="4">
        <f t="shared" si="12"/>
        <v>1.17341E-9</v>
      </c>
      <c r="C99" s="4">
        <f t="shared" si="13"/>
        <v>155.15199999999999</v>
      </c>
      <c r="D99" s="4">
        <f t="shared" si="14"/>
        <v>-6.1364199999999996E-4</v>
      </c>
      <c r="E99" s="4">
        <f t="shared" si="15"/>
        <v>-0.61364199999999991</v>
      </c>
      <c r="F99" s="4">
        <f t="shared" si="16"/>
        <v>1.637600494743399E-6</v>
      </c>
      <c r="G99" s="5">
        <f t="shared" si="17"/>
        <v>-5.2835804007493567E-7</v>
      </c>
      <c r="H99" s="12" t="str">
        <f t="shared" si="18"/>
        <v>-</v>
      </c>
      <c r="I99" s="13" t="str">
        <f t="shared" si="19"/>
        <v>NEGATIVO</v>
      </c>
      <c r="V99">
        <v>151.91900000000001</v>
      </c>
      <c r="W99" s="15">
        <v>1.14897E-9</v>
      </c>
      <c r="X99">
        <v>151.91900000000001</v>
      </c>
      <c r="Y99">
        <v>-6.20317E-4</v>
      </c>
      <c r="CF99">
        <v>8</v>
      </c>
      <c r="CG99">
        <v>8</v>
      </c>
      <c r="CH99">
        <v>2</v>
      </c>
      <c r="CI99">
        <v>1</v>
      </c>
      <c r="CJ99">
        <v>155.15100000000001</v>
      </c>
      <c r="CK99">
        <v>0</v>
      </c>
      <c r="CL99">
        <v>155.15100000000001</v>
      </c>
      <c r="CM99">
        <v>-6.7343429167799999E-4</v>
      </c>
    </row>
    <row r="100" spans="1:91" x14ac:dyDescent="0.25">
      <c r="A100" s="4">
        <f t="shared" si="11"/>
        <v>156.768</v>
      </c>
      <c r="B100" s="4">
        <f t="shared" si="12"/>
        <v>1.1856400000000001E-9</v>
      </c>
      <c r="C100" s="4">
        <f t="shared" si="13"/>
        <v>156.768</v>
      </c>
      <c r="D100" s="4">
        <f t="shared" si="14"/>
        <v>-6.1134299999999998E-4</v>
      </c>
      <c r="E100" s="4">
        <f t="shared" si="15"/>
        <v>-0.61134299999999997</v>
      </c>
      <c r="F100" s="4">
        <f t="shared" si="16"/>
        <v>1.4226485148514642E-6</v>
      </c>
      <c r="G100" s="5">
        <f t="shared" si="17"/>
        <v>-1.3301483904203774E-7</v>
      </c>
      <c r="H100" s="12" t="str">
        <f t="shared" si="18"/>
        <v>-</v>
      </c>
      <c r="I100" s="13" t="str">
        <f t="shared" si="19"/>
        <v>NEGATIVO</v>
      </c>
      <c r="V100">
        <v>153.535</v>
      </c>
      <c r="W100" s="15">
        <v>1.16119E-9</v>
      </c>
      <c r="X100">
        <v>153.535</v>
      </c>
      <c r="Y100">
        <v>-6.1629000000000002E-4</v>
      </c>
      <c r="CF100">
        <v>8</v>
      </c>
      <c r="CG100">
        <v>8</v>
      </c>
      <c r="CH100">
        <v>2</v>
      </c>
      <c r="CI100">
        <v>1</v>
      </c>
      <c r="CJ100">
        <v>156.767</v>
      </c>
      <c r="CK100">
        <v>0</v>
      </c>
      <c r="CL100">
        <v>156.767</v>
      </c>
      <c r="CM100">
        <v>-6.5395619445199999E-4</v>
      </c>
    </row>
    <row r="101" spans="1:91" x14ac:dyDescent="0.25">
      <c r="A101" s="4">
        <f t="shared" si="11"/>
        <v>158.38399999999999</v>
      </c>
      <c r="B101" s="4">
        <f t="shared" si="12"/>
        <v>1.19786E-9</v>
      </c>
      <c r="C101" s="4">
        <f t="shared" si="13"/>
        <v>158.38399999999999</v>
      </c>
      <c r="D101" s="4">
        <f t="shared" si="14"/>
        <v>-6.1052199999999995E-4</v>
      </c>
      <c r="E101" s="4">
        <f t="shared" si="15"/>
        <v>-0.6105219999999999</v>
      </c>
      <c r="F101" s="4">
        <f t="shared" si="16"/>
        <v>5.0804455445546549E-7</v>
      </c>
      <c r="G101" s="5">
        <f t="shared" ref="G101:G102" si="20">(F101-F100)/(C101-C100)</f>
        <v>-5.6596779727475677E-7</v>
      </c>
      <c r="H101" s="12" t="str">
        <f t="shared" si="18"/>
        <v>-</v>
      </c>
      <c r="I101" s="13" t="str">
        <f t="shared" si="19"/>
        <v>NEGATIVO</v>
      </c>
      <c r="V101">
        <v>155.15199999999999</v>
      </c>
      <c r="W101" s="15">
        <v>1.17341E-9</v>
      </c>
      <c r="X101">
        <v>155.15199999999999</v>
      </c>
      <c r="Y101">
        <v>-6.1364199999999996E-4</v>
      </c>
      <c r="CF101">
        <v>8</v>
      </c>
      <c r="CG101">
        <v>8</v>
      </c>
      <c r="CH101">
        <v>2</v>
      </c>
      <c r="CI101">
        <v>1</v>
      </c>
      <c r="CJ101">
        <v>158.38300000000001</v>
      </c>
      <c r="CK101">
        <v>0</v>
      </c>
      <c r="CL101">
        <v>158.38300000000001</v>
      </c>
      <c r="CM101">
        <v>-6.4636213970700003E-4</v>
      </c>
    </row>
    <row r="102" spans="1:91" x14ac:dyDescent="0.25">
      <c r="A102" s="4">
        <f t="shared" si="11"/>
        <v>160</v>
      </c>
      <c r="B102" s="4">
        <f t="shared" si="12"/>
        <v>1.21008E-9</v>
      </c>
      <c r="C102" s="4">
        <f t="shared" si="13"/>
        <v>160</v>
      </c>
      <c r="D102" s="4">
        <f t="shared" si="14"/>
        <v>-6.0970000000000002E-4</v>
      </c>
      <c r="E102" s="4">
        <f t="shared" si="15"/>
        <v>-0.60970000000000002</v>
      </c>
      <c r="F102" s="4">
        <f t="shared" si="16"/>
        <v>5.0866336633658727E-7</v>
      </c>
      <c r="G102" s="5">
        <f t="shared" si="20"/>
        <v>3.8292814425852274E-10</v>
      </c>
      <c r="H102" s="12" t="str">
        <f t="shared" si="18"/>
        <v>-</v>
      </c>
      <c r="I102" s="13" t="str">
        <f t="shared" si="19"/>
        <v>POSITIVO</v>
      </c>
      <c r="V102">
        <v>156.768</v>
      </c>
      <c r="W102" s="15">
        <v>1.1856400000000001E-9</v>
      </c>
      <c r="X102">
        <v>156.768</v>
      </c>
      <c r="Y102">
        <v>-6.1134299999999998E-4</v>
      </c>
      <c r="CF102">
        <v>8</v>
      </c>
      <c r="CG102">
        <v>8</v>
      </c>
      <c r="CH102">
        <v>2</v>
      </c>
      <c r="CI102">
        <v>1</v>
      </c>
      <c r="CJ102">
        <v>160</v>
      </c>
      <c r="CK102">
        <v>0</v>
      </c>
      <c r="CL102">
        <v>160</v>
      </c>
      <c r="CM102">
        <v>-6.3980000000000005E-4</v>
      </c>
    </row>
    <row r="103" spans="1:91" x14ac:dyDescent="0.25">
      <c r="G103" s="5"/>
      <c r="V103">
        <v>158.38399999999999</v>
      </c>
      <c r="W103" s="15">
        <v>1.19786E-9</v>
      </c>
      <c r="X103">
        <v>158.38399999999999</v>
      </c>
      <c r="Y103">
        <v>-6.1052199999999995E-4</v>
      </c>
    </row>
    <row r="104" spans="1:91" x14ac:dyDescent="0.25">
      <c r="G104" s="5"/>
      <c r="V104">
        <v>160</v>
      </c>
      <c r="W104" s="15">
        <v>1.21008E-9</v>
      </c>
      <c r="X104">
        <v>160</v>
      </c>
      <c r="Y104">
        <v>-6.0970000000000002E-4</v>
      </c>
    </row>
    <row r="105" spans="1:91" x14ac:dyDescent="0.25">
      <c r="G105" s="5"/>
    </row>
    <row r="106" spans="1:91" x14ac:dyDescent="0.25">
      <c r="G106" s="5"/>
    </row>
    <row r="107" spans="1:91" x14ac:dyDescent="0.25">
      <c r="G107" s="5"/>
    </row>
    <row r="108" spans="1:91" x14ac:dyDescent="0.25">
      <c r="G108" s="5"/>
    </row>
    <row r="109" spans="1:91" x14ac:dyDescent="0.25">
      <c r="G109" s="5"/>
    </row>
    <row r="110" spans="1:91" x14ac:dyDescent="0.25">
      <c r="G110" s="5"/>
    </row>
    <row r="111" spans="1:91" x14ac:dyDescent="0.25">
      <c r="G111" s="5"/>
    </row>
    <row r="112" spans="1:91" x14ac:dyDescent="0.25">
      <c r="G112" s="5"/>
    </row>
    <row r="113" spans="7:7" x14ac:dyDescent="0.25">
      <c r="G113" s="5"/>
    </row>
    <row r="114" spans="7:7" x14ac:dyDescent="0.25">
      <c r="G114" s="5"/>
    </row>
    <row r="115" spans="7:7" x14ac:dyDescent="0.25">
      <c r="G115" s="5"/>
    </row>
    <row r="116" spans="7:7" x14ac:dyDescent="0.25">
      <c r="G116" s="5"/>
    </row>
    <row r="117" spans="7:7" x14ac:dyDescent="0.25">
      <c r="G117" s="5"/>
    </row>
    <row r="118" spans="7:7" x14ac:dyDescent="0.25">
      <c r="G118" s="5"/>
    </row>
    <row r="119" spans="7:7" x14ac:dyDescent="0.25">
      <c r="G119" s="5"/>
    </row>
    <row r="120" spans="7:7" x14ac:dyDescent="0.25">
      <c r="G120" s="5"/>
    </row>
    <row r="121" spans="7:7" x14ac:dyDescent="0.25">
      <c r="G121" s="5"/>
    </row>
    <row r="122" spans="7:7" x14ac:dyDescent="0.25">
      <c r="G122" s="5"/>
    </row>
    <row r="123" spans="7:7" x14ac:dyDescent="0.25">
      <c r="G123" s="5"/>
    </row>
    <row r="124" spans="7:7" x14ac:dyDescent="0.25">
      <c r="G124" s="5"/>
    </row>
    <row r="125" spans="7:7" x14ac:dyDescent="0.25">
      <c r="G125" s="5"/>
    </row>
    <row r="126" spans="7:7" x14ac:dyDescent="0.25">
      <c r="G126" s="5"/>
    </row>
    <row r="127" spans="7:7" x14ac:dyDescent="0.25">
      <c r="G127" s="5"/>
    </row>
    <row r="128" spans="7:7" x14ac:dyDescent="0.25">
      <c r="G128" s="5"/>
    </row>
    <row r="129" spans="7:7" x14ac:dyDescent="0.25">
      <c r="G129" s="5"/>
    </row>
    <row r="130" spans="7:7" x14ac:dyDescent="0.25">
      <c r="G130" s="5"/>
    </row>
    <row r="131" spans="7:7" x14ac:dyDescent="0.25">
      <c r="G131" s="5"/>
    </row>
    <row r="132" spans="7:7" x14ac:dyDescent="0.25">
      <c r="G132" s="5"/>
    </row>
    <row r="133" spans="7:7" x14ac:dyDescent="0.25">
      <c r="G133" s="5"/>
    </row>
    <row r="134" spans="7:7" x14ac:dyDescent="0.25">
      <c r="G134" s="5"/>
    </row>
    <row r="135" spans="7:7" x14ac:dyDescent="0.25">
      <c r="G135" s="5"/>
    </row>
    <row r="136" spans="7:7" x14ac:dyDescent="0.25">
      <c r="G136" s="5"/>
    </row>
    <row r="137" spans="7:7" x14ac:dyDescent="0.25">
      <c r="G137" s="5"/>
    </row>
    <row r="138" spans="7:7" x14ac:dyDescent="0.25">
      <c r="G138" s="5"/>
    </row>
    <row r="139" spans="7:7" x14ac:dyDescent="0.25">
      <c r="G139" s="5"/>
    </row>
    <row r="140" spans="7:7" x14ac:dyDescent="0.25">
      <c r="G140" s="5"/>
    </row>
    <row r="141" spans="7:7" x14ac:dyDescent="0.25">
      <c r="G141" s="5"/>
    </row>
    <row r="142" spans="7:7" x14ac:dyDescent="0.25">
      <c r="G142" s="5"/>
    </row>
    <row r="143" spans="7:7" x14ac:dyDescent="0.25">
      <c r="G143" s="5"/>
    </row>
    <row r="144" spans="7:7" x14ac:dyDescent="0.25">
      <c r="G144" s="5"/>
    </row>
    <row r="145" spans="7:7" x14ac:dyDescent="0.25">
      <c r="G145" s="5"/>
    </row>
    <row r="146" spans="7:7" x14ac:dyDescent="0.25">
      <c r="G146" s="5"/>
    </row>
    <row r="147" spans="7:7" x14ac:dyDescent="0.25">
      <c r="G147" s="5"/>
    </row>
    <row r="148" spans="7:7" x14ac:dyDescent="0.25">
      <c r="G148" s="5"/>
    </row>
    <row r="149" spans="7:7" x14ac:dyDescent="0.25">
      <c r="G149" s="5"/>
    </row>
    <row r="150" spans="7:7" x14ac:dyDescent="0.25">
      <c r="G150" s="5"/>
    </row>
    <row r="151" spans="7:7" x14ac:dyDescent="0.25">
      <c r="G151" s="5"/>
    </row>
    <row r="152" spans="7:7" x14ac:dyDescent="0.25">
      <c r="G152" s="5"/>
    </row>
    <row r="153" spans="7:7" x14ac:dyDescent="0.25">
      <c r="G153" s="5"/>
    </row>
    <row r="154" spans="7:7" x14ac:dyDescent="0.25">
      <c r="G154" s="5"/>
    </row>
    <row r="155" spans="7:7" x14ac:dyDescent="0.25">
      <c r="G155" s="5"/>
    </row>
    <row r="156" spans="7:7" x14ac:dyDescent="0.25">
      <c r="G156" s="5"/>
    </row>
    <row r="157" spans="7:7" x14ac:dyDescent="0.25">
      <c r="G157" s="5"/>
    </row>
    <row r="158" spans="7:7" x14ac:dyDescent="0.25">
      <c r="G158" s="5"/>
    </row>
    <row r="159" spans="7:7" x14ac:dyDescent="0.25">
      <c r="G159" s="5"/>
    </row>
    <row r="160" spans="7:7" x14ac:dyDescent="0.25">
      <c r="G160" s="5"/>
    </row>
    <row r="161" spans="7:7" x14ac:dyDescent="0.25">
      <c r="G161" s="5"/>
    </row>
    <row r="162" spans="7:7" x14ac:dyDescent="0.25">
      <c r="G162" s="5"/>
    </row>
    <row r="163" spans="7:7" x14ac:dyDescent="0.25">
      <c r="G163" s="5"/>
    </row>
    <row r="164" spans="7:7" x14ac:dyDescent="0.25">
      <c r="G164" s="5"/>
    </row>
    <row r="165" spans="7:7" x14ac:dyDescent="0.25">
      <c r="G165" s="5"/>
    </row>
    <row r="166" spans="7:7" x14ac:dyDescent="0.25">
      <c r="G166" s="5"/>
    </row>
    <row r="167" spans="7:7" x14ac:dyDescent="0.25">
      <c r="G167" s="5"/>
    </row>
    <row r="168" spans="7:7" x14ac:dyDescent="0.25">
      <c r="G168" s="5"/>
    </row>
    <row r="169" spans="7:7" x14ac:dyDescent="0.25">
      <c r="G169" s="5"/>
    </row>
    <row r="170" spans="7:7" x14ac:dyDescent="0.25">
      <c r="G170" s="5"/>
    </row>
    <row r="171" spans="7:7" x14ac:dyDescent="0.25">
      <c r="G171" s="5"/>
    </row>
    <row r="172" spans="7:7" x14ac:dyDescent="0.25">
      <c r="G172" s="5"/>
    </row>
    <row r="173" spans="7:7" x14ac:dyDescent="0.25">
      <c r="G173" s="5"/>
    </row>
    <row r="174" spans="7:7" x14ac:dyDescent="0.25">
      <c r="G174" s="5"/>
    </row>
    <row r="175" spans="7:7" x14ac:dyDescent="0.25">
      <c r="G175" s="5"/>
    </row>
    <row r="176" spans="7:7" x14ac:dyDescent="0.25">
      <c r="G176" s="5"/>
    </row>
    <row r="177" spans="7:7" x14ac:dyDescent="0.25">
      <c r="G177" s="5"/>
    </row>
    <row r="178" spans="7:7" x14ac:dyDescent="0.25">
      <c r="G178" s="5"/>
    </row>
    <row r="179" spans="7:7" x14ac:dyDescent="0.25">
      <c r="G179" s="5"/>
    </row>
    <row r="180" spans="7:7" x14ac:dyDescent="0.25">
      <c r="G180" s="5"/>
    </row>
    <row r="181" spans="7:7" x14ac:dyDescent="0.25">
      <c r="G181" s="5"/>
    </row>
    <row r="182" spans="7:7" x14ac:dyDescent="0.25">
      <c r="G182" s="5"/>
    </row>
    <row r="183" spans="7:7" x14ac:dyDescent="0.25">
      <c r="G183" s="5"/>
    </row>
    <row r="184" spans="7:7" x14ac:dyDescent="0.25">
      <c r="G184" s="5"/>
    </row>
    <row r="185" spans="7:7" x14ac:dyDescent="0.25">
      <c r="G185" s="5"/>
    </row>
    <row r="186" spans="7:7" x14ac:dyDescent="0.25">
      <c r="G186" s="5"/>
    </row>
    <row r="187" spans="7:7" x14ac:dyDescent="0.25">
      <c r="G187" s="5"/>
    </row>
    <row r="188" spans="7:7" x14ac:dyDescent="0.25">
      <c r="G188" s="5"/>
    </row>
    <row r="189" spans="7:7" x14ac:dyDescent="0.25">
      <c r="G189" s="5"/>
    </row>
    <row r="190" spans="7:7" x14ac:dyDescent="0.25">
      <c r="G190" s="5"/>
    </row>
    <row r="191" spans="7:7" x14ac:dyDescent="0.25">
      <c r="G191" s="5"/>
    </row>
    <row r="192" spans="7:7" x14ac:dyDescent="0.25">
      <c r="G192" s="5"/>
    </row>
    <row r="193" spans="7:7" x14ac:dyDescent="0.25">
      <c r="G193" s="5"/>
    </row>
    <row r="194" spans="7:7" x14ac:dyDescent="0.25">
      <c r="G194" s="5"/>
    </row>
    <row r="195" spans="7:7" x14ac:dyDescent="0.25">
      <c r="G195" s="5"/>
    </row>
    <row r="196" spans="7:7" x14ac:dyDescent="0.25">
      <c r="G196" s="5"/>
    </row>
    <row r="197" spans="7:7" x14ac:dyDescent="0.25">
      <c r="G197" s="5"/>
    </row>
    <row r="198" spans="7:7" x14ac:dyDescent="0.25">
      <c r="G198" s="5"/>
    </row>
    <row r="199" spans="7:7" x14ac:dyDescent="0.25">
      <c r="G199" s="5"/>
    </row>
    <row r="200" spans="7:7" x14ac:dyDescent="0.25">
      <c r="G200" s="5"/>
    </row>
    <row r="201" spans="7:7" x14ac:dyDescent="0.25">
      <c r="G201" s="5"/>
    </row>
    <row r="202" spans="7:7" x14ac:dyDescent="0.25">
      <c r="G202" s="5"/>
    </row>
    <row r="203" spans="7:7" x14ac:dyDescent="0.25">
      <c r="G203" s="5"/>
    </row>
    <row r="204" spans="7:7" x14ac:dyDescent="0.25">
      <c r="G204" s="5"/>
    </row>
    <row r="205" spans="7:7" x14ac:dyDescent="0.25">
      <c r="G205" s="5"/>
    </row>
    <row r="206" spans="7:7" x14ac:dyDescent="0.25">
      <c r="G206" s="5"/>
    </row>
    <row r="207" spans="7:7" x14ac:dyDescent="0.25">
      <c r="G207" s="5"/>
    </row>
    <row r="208" spans="7:7" x14ac:dyDescent="0.25">
      <c r="G208" s="5"/>
    </row>
    <row r="209" spans="7:7" x14ac:dyDescent="0.25">
      <c r="G209" s="5"/>
    </row>
    <row r="210" spans="7:7" x14ac:dyDescent="0.25">
      <c r="G210" s="5"/>
    </row>
    <row r="211" spans="7:7" x14ac:dyDescent="0.25">
      <c r="G211" s="5"/>
    </row>
    <row r="212" spans="7:7" x14ac:dyDescent="0.25">
      <c r="G212" s="5"/>
    </row>
    <row r="213" spans="7:7" x14ac:dyDescent="0.25">
      <c r="G213" s="5"/>
    </row>
    <row r="214" spans="7:7" x14ac:dyDescent="0.25">
      <c r="G214" s="5"/>
    </row>
    <row r="215" spans="7:7" x14ac:dyDescent="0.25">
      <c r="G215" s="5"/>
    </row>
    <row r="216" spans="7:7" x14ac:dyDescent="0.25">
      <c r="G216" s="5"/>
    </row>
    <row r="217" spans="7:7" x14ac:dyDescent="0.25">
      <c r="G217" s="5"/>
    </row>
    <row r="218" spans="7:7" x14ac:dyDescent="0.25">
      <c r="G218" s="5"/>
    </row>
    <row r="219" spans="7:7" x14ac:dyDescent="0.25">
      <c r="G219" s="5"/>
    </row>
    <row r="220" spans="7:7" x14ac:dyDescent="0.25">
      <c r="G220" s="5"/>
    </row>
    <row r="221" spans="7:7" x14ac:dyDescent="0.25">
      <c r="G221" s="5"/>
    </row>
    <row r="222" spans="7:7" x14ac:dyDescent="0.25">
      <c r="G222" s="5"/>
    </row>
    <row r="223" spans="7:7" x14ac:dyDescent="0.25">
      <c r="G223" s="5"/>
    </row>
    <row r="224" spans="7:7" x14ac:dyDescent="0.25">
      <c r="G224" s="5"/>
    </row>
    <row r="225" spans="7:7" x14ac:dyDescent="0.25">
      <c r="G225" s="5"/>
    </row>
    <row r="226" spans="7:7" x14ac:dyDescent="0.25">
      <c r="G226" s="5"/>
    </row>
    <row r="227" spans="7:7" x14ac:dyDescent="0.25">
      <c r="G227" s="5"/>
    </row>
    <row r="228" spans="7:7" x14ac:dyDescent="0.25">
      <c r="G228" s="5"/>
    </row>
    <row r="229" spans="7:7" x14ac:dyDescent="0.25">
      <c r="G229" s="5"/>
    </row>
    <row r="230" spans="7:7" x14ac:dyDescent="0.25">
      <c r="G230" s="5"/>
    </row>
    <row r="231" spans="7:7" x14ac:dyDescent="0.25">
      <c r="G231" s="5"/>
    </row>
    <row r="232" spans="7:7" x14ac:dyDescent="0.25">
      <c r="G232" s="5"/>
    </row>
    <row r="233" spans="7:7" x14ac:dyDescent="0.25">
      <c r="G233" s="5"/>
    </row>
    <row r="234" spans="7:7" x14ac:dyDescent="0.25">
      <c r="G234" s="5"/>
    </row>
    <row r="235" spans="7:7" x14ac:dyDescent="0.25">
      <c r="G235" s="5"/>
    </row>
    <row r="236" spans="7:7" x14ac:dyDescent="0.25">
      <c r="G236" s="5"/>
    </row>
    <row r="237" spans="7:7" x14ac:dyDescent="0.25">
      <c r="G237" s="5"/>
    </row>
    <row r="238" spans="7:7" x14ac:dyDescent="0.25">
      <c r="G238" s="5"/>
    </row>
    <row r="239" spans="7:7" x14ac:dyDescent="0.25">
      <c r="G239" s="5"/>
    </row>
    <row r="240" spans="7:7" x14ac:dyDescent="0.25">
      <c r="G240" s="5"/>
    </row>
    <row r="241" spans="7:7" x14ac:dyDescent="0.25">
      <c r="G241" s="5"/>
    </row>
    <row r="242" spans="7:7" x14ac:dyDescent="0.25">
      <c r="G242" s="5"/>
    </row>
    <row r="243" spans="7:7" x14ac:dyDescent="0.25">
      <c r="G243" s="5"/>
    </row>
    <row r="244" spans="7:7" x14ac:dyDescent="0.25">
      <c r="G244" s="5"/>
    </row>
    <row r="245" spans="7:7" x14ac:dyDescent="0.25">
      <c r="G245" s="5"/>
    </row>
    <row r="246" spans="7:7" x14ac:dyDescent="0.25">
      <c r="G246" s="5"/>
    </row>
    <row r="247" spans="7:7" x14ac:dyDescent="0.25">
      <c r="G247" s="5"/>
    </row>
    <row r="248" spans="7:7" x14ac:dyDescent="0.25">
      <c r="G248" s="5"/>
    </row>
    <row r="249" spans="7:7" x14ac:dyDescent="0.25">
      <c r="G249" s="5"/>
    </row>
    <row r="250" spans="7:7" x14ac:dyDescent="0.25">
      <c r="G250" s="5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04"/>
  <sheetViews>
    <sheetView tabSelected="1" topLeftCell="A68" zoomScaleNormal="100" workbookViewId="0">
      <selection activeCell="K77" sqref="K77"/>
    </sheetView>
  </sheetViews>
  <sheetFormatPr defaultRowHeight="15" x14ac:dyDescent="0.25"/>
  <cols>
    <col min="1" max="5" width="9.140625" style="4"/>
    <col min="6" max="6" width="12.7109375" style="4" bestFit="1" customWidth="1"/>
    <col min="7" max="7" width="14.5703125" style="4" customWidth="1"/>
    <col min="8" max="8" width="10.42578125" style="12" bestFit="1" customWidth="1"/>
    <col min="9" max="9" width="21.7109375" style="13" bestFit="1" customWidth="1"/>
    <col min="10" max="10" width="20.5703125" bestFit="1" customWidth="1"/>
    <col min="11" max="11" width="13.28515625" bestFit="1" customWidth="1"/>
  </cols>
  <sheetData>
    <row r="1" spans="1:119" x14ac:dyDescent="0.25">
      <c r="A1" s="24"/>
      <c r="B1" s="24"/>
      <c r="C1" s="24"/>
      <c r="D1" s="24"/>
      <c r="E1" s="24"/>
      <c r="F1" s="24"/>
      <c r="G1" s="24"/>
      <c r="H1" s="24"/>
      <c r="I1" s="24"/>
      <c r="V1" t="s">
        <v>17</v>
      </c>
      <c r="DG1" t="s">
        <v>8</v>
      </c>
    </row>
    <row r="2" spans="1:119" ht="19.5" customHeight="1" x14ac:dyDescent="0.25">
      <c r="A2" s="4" t="s">
        <v>0</v>
      </c>
      <c r="B2" s="4" t="s">
        <v>1</v>
      </c>
      <c r="C2" s="4" t="s">
        <v>2</v>
      </c>
      <c r="D2" s="4" t="s">
        <v>21</v>
      </c>
      <c r="E2" s="4" t="s">
        <v>20</v>
      </c>
      <c r="F2" s="4" t="s">
        <v>19</v>
      </c>
      <c r="G2" s="4" t="s">
        <v>18</v>
      </c>
      <c r="H2" s="12" t="s">
        <v>14</v>
      </c>
      <c r="I2" s="14" t="s">
        <v>15</v>
      </c>
      <c r="W2" t="s">
        <v>9</v>
      </c>
      <c r="X2" t="s">
        <v>10</v>
      </c>
      <c r="Y2" t="s">
        <v>11</v>
      </c>
      <c r="Z2" t="s">
        <v>12</v>
      </c>
      <c r="AA2" t="s">
        <v>0</v>
      </c>
      <c r="AB2" t="s">
        <v>1</v>
      </c>
      <c r="AC2" t="s">
        <v>2</v>
      </c>
      <c r="AD2" t="s">
        <v>13</v>
      </c>
      <c r="AE2" t="s">
        <v>4</v>
      </c>
      <c r="DH2" t="s">
        <v>9</v>
      </c>
      <c r="DI2" t="s">
        <v>10</v>
      </c>
      <c r="DJ2" t="s">
        <v>11</v>
      </c>
      <c r="DK2" t="s">
        <v>12</v>
      </c>
      <c r="DL2" t="s">
        <v>0</v>
      </c>
      <c r="DM2" t="s">
        <v>1</v>
      </c>
      <c r="DN2" t="s">
        <v>2</v>
      </c>
      <c r="DO2" t="s">
        <v>13</v>
      </c>
    </row>
    <row r="3" spans="1:119" x14ac:dyDescent="0.25">
      <c r="A3" s="4">
        <f>AA3</f>
        <v>0</v>
      </c>
      <c r="B3" s="4">
        <f>AB3</f>
        <v>0</v>
      </c>
      <c r="C3" s="4">
        <f>AC3</f>
        <v>0</v>
      </c>
      <c r="D3" s="25">
        <f>AD3</f>
        <v>4.0040302539599999E-20</v>
      </c>
      <c r="E3" s="4">
        <f>D3*1000</f>
        <v>4.0040302539599998E-17</v>
      </c>
      <c r="F3" s="4" t="s">
        <v>6</v>
      </c>
      <c r="G3" s="12" t="s">
        <v>6</v>
      </c>
      <c r="H3" s="12" t="s">
        <v>6</v>
      </c>
      <c r="I3" s="13" t="s">
        <v>6</v>
      </c>
      <c r="W3">
        <v>17</v>
      </c>
      <c r="X3">
        <v>17</v>
      </c>
      <c r="Y3">
        <v>2</v>
      </c>
      <c r="Z3">
        <v>1</v>
      </c>
      <c r="AA3">
        <v>0</v>
      </c>
      <c r="AB3">
        <v>0</v>
      </c>
      <c r="AC3">
        <v>0</v>
      </c>
      <c r="AD3" s="15">
        <v>4.0040302539599999E-20</v>
      </c>
      <c r="AE3">
        <f>AD3*1000</f>
        <v>4.0040302539599998E-17</v>
      </c>
      <c r="DH3">
        <v>8</v>
      </c>
      <c r="DI3">
        <v>8</v>
      </c>
      <c r="DJ3">
        <v>2</v>
      </c>
      <c r="DK3">
        <v>1</v>
      </c>
      <c r="DL3">
        <v>0</v>
      </c>
      <c r="DM3">
        <v>0</v>
      </c>
      <c r="DN3">
        <v>0</v>
      </c>
      <c r="DO3">
        <v>-7.5460000000000002E-4</v>
      </c>
    </row>
    <row r="4" spans="1:119" x14ac:dyDescent="0.25">
      <c r="A4" s="4">
        <f t="shared" ref="A4:D67" si="0">AA4</f>
        <v>1.6160000000000001</v>
      </c>
      <c r="B4" s="4">
        <f t="shared" si="0"/>
        <v>0</v>
      </c>
      <c r="C4" s="4">
        <f t="shared" si="0"/>
        <v>1.6160000000000001</v>
      </c>
      <c r="D4" s="4">
        <f t="shared" si="0"/>
        <v>1.38019534764E-4</v>
      </c>
      <c r="E4" s="4">
        <f t="shared" ref="E4:E67" si="1">D4*1000</f>
        <v>0.138019534764</v>
      </c>
      <c r="F4" s="4">
        <f>(D4-D3)/(C4-C3)</f>
        <v>8.540812794801978E-5</v>
      </c>
      <c r="G4" s="12" t="s">
        <v>6</v>
      </c>
      <c r="H4" s="12" t="s">
        <v>6</v>
      </c>
      <c r="I4" s="13" t="s">
        <v>6</v>
      </c>
      <c r="W4">
        <v>17</v>
      </c>
      <c r="X4">
        <v>17</v>
      </c>
      <c r="Y4">
        <v>2</v>
      </c>
      <c r="Z4">
        <v>1</v>
      </c>
      <c r="AA4">
        <v>1.6160000000000001</v>
      </c>
      <c r="AB4">
        <v>0</v>
      </c>
      <c r="AC4">
        <v>1.6160000000000001</v>
      </c>
      <c r="AD4">
        <v>1.38019534764E-4</v>
      </c>
      <c r="AE4">
        <f t="shared" ref="AE4:AE67" si="2">AD4*1000</f>
        <v>0.138019534764</v>
      </c>
      <c r="DH4">
        <v>8</v>
      </c>
      <c r="DI4">
        <v>8</v>
      </c>
      <c r="DJ4">
        <v>2</v>
      </c>
      <c r="DK4">
        <v>1</v>
      </c>
      <c r="DL4">
        <v>1.6160000000000001</v>
      </c>
      <c r="DM4">
        <v>0</v>
      </c>
      <c r="DN4">
        <v>1.6160000000000001</v>
      </c>
      <c r="DO4">
        <v>-7.6169971330099998E-4</v>
      </c>
    </row>
    <row r="5" spans="1:119" x14ac:dyDescent="0.25">
      <c r="A5" s="4">
        <f t="shared" si="0"/>
        <v>3.2320000000000002</v>
      </c>
      <c r="B5" s="4">
        <f t="shared" si="0"/>
        <v>0</v>
      </c>
      <c r="C5" s="4">
        <f t="shared" si="0"/>
        <v>3.2320000000000002</v>
      </c>
      <c r="D5" s="4">
        <f t="shared" si="0"/>
        <v>2.7603906952900002E-4</v>
      </c>
      <c r="E5" s="4">
        <f t="shared" si="1"/>
        <v>0.27603906952900004</v>
      </c>
      <c r="F5" s="4">
        <f t="shared" ref="F5:F68" si="3">(D5-D4)/(C5-C4)</f>
        <v>8.5408127948638615E-5</v>
      </c>
      <c r="G5" s="5">
        <f t="shared" ref="G5:G68" si="4">(F5-F4)/(C5-C4)</f>
        <v>3.8294275680718672E-16</v>
      </c>
      <c r="H5" s="12" t="s">
        <v>6</v>
      </c>
      <c r="I5" s="13" t="str">
        <f>IF(G5&lt;0, "NEGATIVO", "POSITIVO")</f>
        <v>POSITIVO</v>
      </c>
      <c r="W5">
        <v>17</v>
      </c>
      <c r="X5">
        <v>17</v>
      </c>
      <c r="Y5">
        <v>2</v>
      </c>
      <c r="Z5">
        <v>1</v>
      </c>
      <c r="AA5">
        <v>3.2320000000000002</v>
      </c>
      <c r="AB5">
        <v>0</v>
      </c>
      <c r="AC5">
        <v>3.2320000000000002</v>
      </c>
      <c r="AD5">
        <v>2.7603906952900002E-4</v>
      </c>
      <c r="AE5">
        <f t="shared" si="2"/>
        <v>0.27603906952900004</v>
      </c>
      <c r="DH5">
        <v>8</v>
      </c>
      <c r="DI5">
        <v>8</v>
      </c>
      <c r="DJ5">
        <v>2</v>
      </c>
      <c r="DK5">
        <v>1</v>
      </c>
      <c r="DL5">
        <v>3.2320000000000002</v>
      </c>
      <c r="DM5">
        <v>0</v>
      </c>
      <c r="DN5">
        <v>3.2320000000000002</v>
      </c>
      <c r="DO5">
        <v>-7.6996742696500001E-4</v>
      </c>
    </row>
    <row r="6" spans="1:119" x14ac:dyDescent="0.25">
      <c r="A6" s="4">
        <f t="shared" si="0"/>
        <v>4.8479999999999999</v>
      </c>
      <c r="B6" s="4">
        <f t="shared" si="0"/>
        <v>0</v>
      </c>
      <c r="C6" s="4">
        <f t="shared" si="0"/>
        <v>4.8479999999999999</v>
      </c>
      <c r="D6" s="4">
        <f t="shared" si="0"/>
        <v>4.1619676049399999E-4</v>
      </c>
      <c r="E6" s="4">
        <f t="shared" si="1"/>
        <v>0.41619676049400001</v>
      </c>
      <c r="F6" s="4">
        <f t="shared" si="3"/>
        <v>8.6731244409034657E-5</v>
      </c>
      <c r="G6" s="5">
        <f t="shared" si="4"/>
        <v>8.1876018588864015E-7</v>
      </c>
      <c r="H6" s="12" t="str">
        <f t="shared" ref="H6:H69" si="5">IF(G6=0, "FLESSO", "-")</f>
        <v>-</v>
      </c>
      <c r="I6" s="13" t="str">
        <f t="shared" ref="I6:I69" si="6">IF(G6&lt;0, "NEGATIVO", "POSITIVO")</f>
        <v>POSITIVO</v>
      </c>
      <c r="W6">
        <v>17</v>
      </c>
      <c r="X6">
        <v>17</v>
      </c>
      <c r="Y6">
        <v>2</v>
      </c>
      <c r="Z6">
        <v>1</v>
      </c>
      <c r="AA6">
        <v>4.8479999999999999</v>
      </c>
      <c r="AB6">
        <v>0</v>
      </c>
      <c r="AC6">
        <v>4.8479999999999999</v>
      </c>
      <c r="AD6">
        <v>4.1619676049399999E-4</v>
      </c>
      <c r="AE6">
        <f t="shared" si="2"/>
        <v>0.41619676049400001</v>
      </c>
      <c r="DH6">
        <v>8</v>
      </c>
      <c r="DI6">
        <v>8</v>
      </c>
      <c r="DJ6">
        <v>2</v>
      </c>
      <c r="DK6">
        <v>1</v>
      </c>
      <c r="DL6">
        <v>4.8479999999999999</v>
      </c>
      <c r="DM6">
        <v>0</v>
      </c>
      <c r="DN6">
        <v>4.8479999999999999</v>
      </c>
      <c r="DO6">
        <v>-7.9090114044700005E-4</v>
      </c>
    </row>
    <row r="7" spans="1:119" x14ac:dyDescent="0.25">
      <c r="A7" s="4">
        <f t="shared" si="0"/>
        <v>6.4649999999999999</v>
      </c>
      <c r="B7" s="4">
        <f t="shared" si="0"/>
        <v>0</v>
      </c>
      <c r="C7" s="4">
        <f t="shared" si="0"/>
        <v>6.4649999999999999</v>
      </c>
      <c r="D7" s="4">
        <f t="shared" si="0"/>
        <v>5.5675634732499997E-4</v>
      </c>
      <c r="E7" s="4">
        <f t="shared" si="1"/>
        <v>0.55675634732500001</v>
      </c>
      <c r="F7" s="4">
        <f t="shared" si="3"/>
        <v>8.6926151410636972E-5</v>
      </c>
      <c r="G7" s="5">
        <f t="shared" si="4"/>
        <v>1.2053617909852497E-7</v>
      </c>
      <c r="H7" s="12" t="str">
        <f t="shared" si="5"/>
        <v>-</v>
      </c>
      <c r="I7" s="13" t="str">
        <f t="shared" si="6"/>
        <v>POSITIVO</v>
      </c>
      <c r="W7">
        <v>17</v>
      </c>
      <c r="X7">
        <v>17</v>
      </c>
      <c r="Y7">
        <v>2</v>
      </c>
      <c r="Z7">
        <v>1</v>
      </c>
      <c r="AA7">
        <v>6.4649999999999999</v>
      </c>
      <c r="AB7">
        <v>0</v>
      </c>
      <c r="AC7">
        <v>6.4649999999999999</v>
      </c>
      <c r="AD7">
        <v>5.5675634732499997E-4</v>
      </c>
      <c r="AE7">
        <f t="shared" si="2"/>
        <v>0.55675634732500001</v>
      </c>
      <c r="DH7">
        <v>8</v>
      </c>
      <c r="DI7">
        <v>8</v>
      </c>
      <c r="DJ7">
        <v>2</v>
      </c>
      <c r="DK7">
        <v>1</v>
      </c>
      <c r="DL7">
        <v>6.4649999999999999</v>
      </c>
      <c r="DM7">
        <v>0</v>
      </c>
      <c r="DN7">
        <v>6.4649999999999999</v>
      </c>
      <c r="DO7">
        <v>-8.1389171128899999E-4</v>
      </c>
    </row>
    <row r="8" spans="1:119" x14ac:dyDescent="0.25">
      <c r="A8" s="4">
        <f t="shared" si="0"/>
        <v>8.0809999999999995</v>
      </c>
      <c r="B8" s="4">
        <f t="shared" si="0"/>
        <v>0</v>
      </c>
      <c r="C8" s="4">
        <f t="shared" si="0"/>
        <v>8.0809999999999995</v>
      </c>
      <c r="D8" s="4">
        <f t="shared" si="0"/>
        <v>7.0074293347000005E-4</v>
      </c>
      <c r="E8" s="4">
        <f t="shared" si="1"/>
        <v>0.70074293347000005</v>
      </c>
      <c r="F8" s="4">
        <f t="shared" si="3"/>
        <v>8.9100610238242639E-5</v>
      </c>
      <c r="G8" s="5">
        <f t="shared" si="4"/>
        <v>1.3455809576767742E-6</v>
      </c>
      <c r="H8" s="12" t="str">
        <f t="shared" si="5"/>
        <v>-</v>
      </c>
      <c r="I8" s="13" t="str">
        <f t="shared" si="6"/>
        <v>POSITIVO</v>
      </c>
      <c r="W8">
        <v>17</v>
      </c>
      <c r="X8">
        <v>17</v>
      </c>
      <c r="Y8">
        <v>2</v>
      </c>
      <c r="Z8">
        <v>1</v>
      </c>
      <c r="AA8">
        <v>8.0809999999999995</v>
      </c>
      <c r="AB8">
        <v>0</v>
      </c>
      <c r="AC8">
        <v>8.0809999999999995</v>
      </c>
      <c r="AD8">
        <v>7.0074293347000005E-4</v>
      </c>
      <c r="AE8">
        <f t="shared" si="2"/>
        <v>0.70074293347000005</v>
      </c>
      <c r="DH8">
        <v>8</v>
      </c>
      <c r="DI8">
        <v>8</v>
      </c>
      <c r="DJ8">
        <v>2</v>
      </c>
      <c r="DK8">
        <v>1</v>
      </c>
      <c r="DL8">
        <v>8.0809999999999995</v>
      </c>
      <c r="DM8">
        <v>0</v>
      </c>
      <c r="DN8">
        <v>8.0809999999999995</v>
      </c>
      <c r="DO8">
        <v>-8.4700631357200005E-4</v>
      </c>
    </row>
    <row r="9" spans="1:119" x14ac:dyDescent="0.25">
      <c r="A9" s="4">
        <f t="shared" si="0"/>
        <v>9.6969999999999992</v>
      </c>
      <c r="B9" s="4">
        <f t="shared" si="0"/>
        <v>0</v>
      </c>
      <c r="C9" s="4">
        <f t="shared" si="0"/>
        <v>9.6969999999999992</v>
      </c>
      <c r="D9" s="4">
        <f t="shared" si="0"/>
        <v>8.4631602922799996E-4</v>
      </c>
      <c r="E9" s="4">
        <f t="shared" si="1"/>
        <v>0.84631602922799998</v>
      </c>
      <c r="F9" s="4">
        <f t="shared" si="3"/>
        <v>9.0082361236386109E-5</v>
      </c>
      <c r="G9" s="5">
        <f t="shared" si="4"/>
        <v>6.0751918201947437E-7</v>
      </c>
      <c r="H9" s="12" t="str">
        <f t="shared" si="5"/>
        <v>-</v>
      </c>
      <c r="I9" s="13" t="str">
        <f t="shared" si="6"/>
        <v>POSITIVO</v>
      </c>
      <c r="W9">
        <v>17</v>
      </c>
      <c r="X9">
        <v>17</v>
      </c>
      <c r="Y9">
        <v>2</v>
      </c>
      <c r="Z9">
        <v>1</v>
      </c>
      <c r="AA9">
        <v>9.6969999999999992</v>
      </c>
      <c r="AB9">
        <v>0</v>
      </c>
      <c r="AC9">
        <v>9.6969999999999992</v>
      </c>
      <c r="AD9">
        <v>8.4631602922799996E-4</v>
      </c>
      <c r="AE9">
        <f t="shared" si="2"/>
        <v>0.84631602922799998</v>
      </c>
      <c r="DH9">
        <v>8</v>
      </c>
      <c r="DI9">
        <v>8</v>
      </c>
      <c r="DJ9">
        <v>2</v>
      </c>
      <c r="DK9">
        <v>1</v>
      </c>
      <c r="DL9">
        <v>9.6969999999999992</v>
      </c>
      <c r="DM9">
        <v>0</v>
      </c>
      <c r="DN9">
        <v>9.6969999999999992</v>
      </c>
      <c r="DO9">
        <v>-8.8583616421799996E-4</v>
      </c>
    </row>
    <row r="10" spans="1:119" x14ac:dyDescent="0.25">
      <c r="A10" s="4">
        <f t="shared" si="0"/>
        <v>11.313000000000001</v>
      </c>
      <c r="B10" s="4">
        <f t="shared" si="0"/>
        <v>0</v>
      </c>
      <c r="C10" s="4">
        <f t="shared" si="0"/>
        <v>11.313000000000001</v>
      </c>
      <c r="D10" s="4">
        <f t="shared" si="0"/>
        <v>9.9701872596599989E-4</v>
      </c>
      <c r="E10" s="4">
        <f t="shared" si="1"/>
        <v>0.99701872596599994</v>
      </c>
      <c r="F10" s="4">
        <f t="shared" si="3"/>
        <v>9.3256619268564233E-5</v>
      </c>
      <c r="G10" s="5">
        <f t="shared" si="4"/>
        <v>1.9642685842686394E-6</v>
      </c>
      <c r="H10" s="12" t="str">
        <f t="shared" si="5"/>
        <v>-</v>
      </c>
      <c r="I10" s="13" t="str">
        <f t="shared" si="6"/>
        <v>POSITIVO</v>
      </c>
      <c r="W10">
        <v>17</v>
      </c>
      <c r="X10">
        <v>17</v>
      </c>
      <c r="Y10">
        <v>2</v>
      </c>
      <c r="Z10">
        <v>1</v>
      </c>
      <c r="AA10">
        <v>11.313000000000001</v>
      </c>
      <c r="AB10">
        <v>0</v>
      </c>
      <c r="AC10">
        <v>11.313000000000001</v>
      </c>
      <c r="AD10">
        <v>9.9701872596599989E-4</v>
      </c>
      <c r="AE10">
        <f t="shared" si="2"/>
        <v>0.99701872596599994</v>
      </c>
      <c r="DH10">
        <v>8</v>
      </c>
      <c r="DI10">
        <v>8</v>
      </c>
      <c r="DJ10">
        <v>2</v>
      </c>
      <c r="DK10">
        <v>1</v>
      </c>
      <c r="DL10">
        <v>11.313000000000001</v>
      </c>
      <c r="DM10">
        <v>0</v>
      </c>
      <c r="DN10">
        <v>11.313000000000001</v>
      </c>
      <c r="DO10">
        <v>-9.3431148957699999E-4</v>
      </c>
    </row>
    <row r="11" spans="1:119" x14ac:dyDescent="0.25">
      <c r="A11" s="4">
        <f t="shared" si="0"/>
        <v>12.929</v>
      </c>
      <c r="B11" s="4">
        <f t="shared" si="0"/>
        <v>0</v>
      </c>
      <c r="C11" s="4">
        <f t="shared" si="0"/>
        <v>12.929</v>
      </c>
      <c r="D11" s="4">
        <f t="shared" si="0"/>
        <v>1.15008919577E-3</v>
      </c>
      <c r="E11" s="4">
        <f t="shared" si="1"/>
        <v>1.1500891957699999</v>
      </c>
      <c r="F11" s="4">
        <f t="shared" si="3"/>
        <v>9.4721825373762463E-5</v>
      </c>
      <c r="G11" s="5">
        <f t="shared" si="4"/>
        <v>9.0668694628603351E-7</v>
      </c>
      <c r="H11" s="12" t="str">
        <f t="shared" si="5"/>
        <v>-</v>
      </c>
      <c r="I11" s="13" t="str">
        <f t="shared" si="6"/>
        <v>POSITIVO</v>
      </c>
      <c r="W11">
        <v>17</v>
      </c>
      <c r="X11">
        <v>17</v>
      </c>
      <c r="Y11">
        <v>2</v>
      </c>
      <c r="Z11">
        <v>1</v>
      </c>
      <c r="AA11">
        <v>12.929</v>
      </c>
      <c r="AB11">
        <v>0</v>
      </c>
      <c r="AC11">
        <v>12.929</v>
      </c>
      <c r="AD11">
        <v>1.15008919577E-3</v>
      </c>
      <c r="AE11">
        <f t="shared" si="2"/>
        <v>1.1500891957699999</v>
      </c>
      <c r="DH11">
        <v>8</v>
      </c>
      <c r="DI11">
        <v>8</v>
      </c>
      <c r="DJ11">
        <v>2</v>
      </c>
      <c r="DK11">
        <v>1</v>
      </c>
      <c r="DL11">
        <v>12.929</v>
      </c>
      <c r="DM11">
        <v>0</v>
      </c>
      <c r="DN11">
        <v>12.929</v>
      </c>
      <c r="DO11">
        <v>-9.9086645113399992E-4</v>
      </c>
    </row>
    <row r="12" spans="1:119" x14ac:dyDescent="0.25">
      <c r="A12" s="4">
        <f t="shared" si="0"/>
        <v>14.545</v>
      </c>
      <c r="B12" s="4">
        <f t="shared" si="0"/>
        <v>0</v>
      </c>
      <c r="C12" s="4">
        <f t="shared" si="0"/>
        <v>14.545</v>
      </c>
      <c r="D12" s="4">
        <f t="shared" si="0"/>
        <v>1.3104170628699999E-3</v>
      </c>
      <c r="E12" s="4">
        <f t="shared" si="1"/>
        <v>1.3104170628699998</v>
      </c>
      <c r="F12" s="4">
        <f t="shared" si="3"/>
        <v>9.9212789047029671E-5</v>
      </c>
      <c r="G12" s="5">
        <f t="shared" si="4"/>
        <v>2.7790616790019857E-6</v>
      </c>
      <c r="H12" s="12" t="str">
        <f t="shared" si="5"/>
        <v>-</v>
      </c>
      <c r="I12" s="13" t="str">
        <f t="shared" si="6"/>
        <v>POSITIVO</v>
      </c>
      <c r="W12">
        <v>17</v>
      </c>
      <c r="X12">
        <v>17</v>
      </c>
      <c r="Y12">
        <v>2</v>
      </c>
      <c r="Z12">
        <v>1</v>
      </c>
      <c r="AA12">
        <v>14.545</v>
      </c>
      <c r="AB12">
        <v>0</v>
      </c>
      <c r="AC12">
        <v>14.545</v>
      </c>
      <c r="AD12">
        <v>1.3104170628699999E-3</v>
      </c>
      <c r="AE12">
        <f t="shared" si="2"/>
        <v>1.3104170628699998</v>
      </c>
      <c r="DH12">
        <v>8</v>
      </c>
      <c r="DI12">
        <v>8</v>
      </c>
      <c r="DJ12">
        <v>2</v>
      </c>
      <c r="DK12">
        <v>1</v>
      </c>
      <c r="DL12">
        <v>14.545</v>
      </c>
      <c r="DM12">
        <v>0</v>
      </c>
      <c r="DN12">
        <v>14.545</v>
      </c>
      <c r="DO12">
        <v>-1.05338651392E-3</v>
      </c>
    </row>
    <row r="13" spans="1:119" x14ac:dyDescent="0.25">
      <c r="A13" s="4">
        <f t="shared" si="0"/>
        <v>16.161999999999999</v>
      </c>
      <c r="B13" s="4">
        <f t="shared" si="0"/>
        <v>0</v>
      </c>
      <c r="C13" s="4">
        <f t="shared" si="0"/>
        <v>16.161999999999999</v>
      </c>
      <c r="D13" s="4">
        <f t="shared" si="0"/>
        <v>1.4740850634299999E-3</v>
      </c>
      <c r="E13" s="4">
        <f t="shared" si="1"/>
        <v>1.47408506343</v>
      </c>
      <c r="F13" s="4">
        <f t="shared" si="3"/>
        <v>1.0121706899196049E-4</v>
      </c>
      <c r="G13" s="5">
        <f t="shared" si="4"/>
        <v>1.2395052225917258E-6</v>
      </c>
      <c r="H13" s="12" t="str">
        <f t="shared" si="5"/>
        <v>-</v>
      </c>
      <c r="I13" s="13" t="str">
        <f t="shared" si="6"/>
        <v>POSITIVO</v>
      </c>
      <c r="W13">
        <v>17</v>
      </c>
      <c r="X13">
        <v>17</v>
      </c>
      <c r="Y13">
        <v>2</v>
      </c>
      <c r="Z13">
        <v>1</v>
      </c>
      <c r="AA13">
        <v>16.161999999999999</v>
      </c>
      <c r="AB13">
        <v>0</v>
      </c>
      <c r="AC13">
        <v>16.161999999999999</v>
      </c>
      <c r="AD13">
        <v>1.4740850634299999E-3</v>
      </c>
      <c r="AE13">
        <f t="shared" si="2"/>
        <v>1.47408506343</v>
      </c>
      <c r="DH13">
        <v>8</v>
      </c>
      <c r="DI13">
        <v>8</v>
      </c>
      <c r="DJ13">
        <v>2</v>
      </c>
      <c r="DK13">
        <v>1</v>
      </c>
      <c r="DL13">
        <v>16.161999999999999</v>
      </c>
      <c r="DM13">
        <v>0</v>
      </c>
      <c r="DN13">
        <v>16.161999999999999</v>
      </c>
      <c r="DO13">
        <v>-1.13121692157E-3</v>
      </c>
    </row>
    <row r="14" spans="1:119" x14ac:dyDescent="0.25">
      <c r="A14" s="4">
        <f t="shared" si="0"/>
        <v>17.777999999999999</v>
      </c>
      <c r="B14" s="4">
        <f t="shared" si="0"/>
        <v>0</v>
      </c>
      <c r="C14" s="4">
        <f t="shared" si="0"/>
        <v>17.777999999999999</v>
      </c>
      <c r="D14" s="4">
        <f t="shared" si="0"/>
        <v>1.64824241324E-3</v>
      </c>
      <c r="E14" s="4">
        <f t="shared" si="1"/>
        <v>1.64824241324</v>
      </c>
      <c r="F14" s="4">
        <f t="shared" si="3"/>
        <v>1.0777063725866343E-4</v>
      </c>
      <c r="G14" s="5">
        <f t="shared" si="4"/>
        <v>4.055425907613208E-6</v>
      </c>
      <c r="H14" s="12" t="str">
        <f t="shared" si="5"/>
        <v>-</v>
      </c>
      <c r="I14" s="13" t="str">
        <f t="shared" si="6"/>
        <v>POSITIVO</v>
      </c>
      <c r="W14">
        <v>17</v>
      </c>
      <c r="X14">
        <v>17</v>
      </c>
      <c r="Y14">
        <v>2</v>
      </c>
      <c r="Z14">
        <v>1</v>
      </c>
      <c r="AA14">
        <v>17.777999999999999</v>
      </c>
      <c r="AB14">
        <v>0</v>
      </c>
      <c r="AC14">
        <v>17.777999999999999</v>
      </c>
      <c r="AD14">
        <v>1.64824241324E-3</v>
      </c>
      <c r="AE14">
        <f t="shared" si="2"/>
        <v>1.64824241324</v>
      </c>
      <c r="DH14">
        <v>8</v>
      </c>
      <c r="DI14">
        <v>8</v>
      </c>
      <c r="DJ14">
        <v>2</v>
      </c>
      <c r="DK14">
        <v>1</v>
      </c>
      <c r="DL14">
        <v>17.777999999999999</v>
      </c>
      <c r="DM14">
        <v>0</v>
      </c>
      <c r="DN14">
        <v>17.777999999999999</v>
      </c>
      <c r="DO14">
        <v>-1.21438014964E-3</v>
      </c>
    </row>
    <row r="15" spans="1:119" x14ac:dyDescent="0.25">
      <c r="A15" s="4">
        <f t="shared" si="0"/>
        <v>19.393999999999998</v>
      </c>
      <c r="B15" s="4">
        <f t="shared" si="0"/>
        <v>0</v>
      </c>
      <c r="C15" s="4">
        <f t="shared" si="0"/>
        <v>19.393999999999998</v>
      </c>
      <c r="D15" s="4">
        <f t="shared" si="0"/>
        <v>1.8245499030999999E-3</v>
      </c>
      <c r="E15" s="4">
        <f t="shared" si="1"/>
        <v>1.8245499030999999</v>
      </c>
      <c r="F15" s="4">
        <f t="shared" si="3"/>
        <v>1.0910116946782175E-4</v>
      </c>
      <c r="G15" s="5">
        <f t="shared" si="4"/>
        <v>8.2334913933063812E-7</v>
      </c>
      <c r="H15" s="12" t="str">
        <f t="shared" si="5"/>
        <v>-</v>
      </c>
      <c r="I15" s="13" t="str">
        <f t="shared" si="6"/>
        <v>POSITIVO</v>
      </c>
      <c r="W15">
        <v>17</v>
      </c>
      <c r="X15">
        <v>17</v>
      </c>
      <c r="Y15">
        <v>2</v>
      </c>
      <c r="Z15">
        <v>1</v>
      </c>
      <c r="AA15">
        <v>19.393999999999998</v>
      </c>
      <c r="AB15">
        <v>0</v>
      </c>
      <c r="AC15">
        <v>19.393999999999998</v>
      </c>
      <c r="AD15">
        <v>1.8245499030999999E-3</v>
      </c>
      <c r="AE15">
        <f t="shared" si="2"/>
        <v>1.8245499030999999</v>
      </c>
      <c r="DH15">
        <v>8</v>
      </c>
      <c r="DI15">
        <v>8</v>
      </c>
      <c r="DJ15">
        <v>2</v>
      </c>
      <c r="DK15">
        <v>1</v>
      </c>
      <c r="DL15">
        <v>19.393999999999998</v>
      </c>
      <c r="DM15">
        <v>0</v>
      </c>
      <c r="DN15">
        <v>19.393999999999998</v>
      </c>
      <c r="DO15">
        <v>-1.3111058654199999E-3</v>
      </c>
    </row>
    <row r="16" spans="1:119" x14ac:dyDescent="0.25">
      <c r="A16" s="4">
        <f t="shared" si="0"/>
        <v>21.01</v>
      </c>
      <c r="B16" s="4">
        <f t="shared" si="0"/>
        <v>0</v>
      </c>
      <c r="C16" s="4">
        <f t="shared" si="0"/>
        <v>21.01</v>
      </c>
      <c r="D16" s="4">
        <f t="shared" si="0"/>
        <v>2.01689652048E-3</v>
      </c>
      <c r="E16" s="4">
        <f t="shared" si="1"/>
        <v>2.01689652048</v>
      </c>
      <c r="F16" s="4">
        <f t="shared" si="3"/>
        <v>1.1902637214108895E-4</v>
      </c>
      <c r="G16" s="5">
        <f t="shared" si="4"/>
        <v>6.141833337417812E-6</v>
      </c>
      <c r="H16" s="12" t="str">
        <f t="shared" si="5"/>
        <v>-</v>
      </c>
      <c r="I16" s="13" t="str">
        <f t="shared" si="6"/>
        <v>POSITIVO</v>
      </c>
      <c r="W16">
        <v>17</v>
      </c>
      <c r="X16">
        <v>17</v>
      </c>
      <c r="Y16">
        <v>2</v>
      </c>
      <c r="Z16">
        <v>1</v>
      </c>
      <c r="AA16">
        <v>21.01</v>
      </c>
      <c r="AB16">
        <v>0</v>
      </c>
      <c r="AC16">
        <v>21.01</v>
      </c>
      <c r="AD16">
        <v>2.01689652048E-3</v>
      </c>
      <c r="AE16">
        <f t="shared" si="2"/>
        <v>2.01689652048</v>
      </c>
      <c r="DH16">
        <v>8</v>
      </c>
      <c r="DI16">
        <v>8</v>
      </c>
      <c r="DJ16">
        <v>2</v>
      </c>
      <c r="DK16">
        <v>1</v>
      </c>
      <c r="DL16">
        <v>21.01</v>
      </c>
      <c r="DM16">
        <v>0</v>
      </c>
      <c r="DN16">
        <v>21.01</v>
      </c>
      <c r="DO16">
        <v>-1.4194273299699999E-3</v>
      </c>
    </row>
    <row r="17" spans="1:119" x14ac:dyDescent="0.25">
      <c r="A17" s="4">
        <f t="shared" si="0"/>
        <v>22.626000000000001</v>
      </c>
      <c r="B17" s="4">
        <f t="shared" si="0"/>
        <v>0</v>
      </c>
      <c r="C17" s="4">
        <f t="shared" si="0"/>
        <v>22.626000000000001</v>
      </c>
      <c r="D17" s="4">
        <f t="shared" si="0"/>
        <v>2.2143263149000001E-3</v>
      </c>
      <c r="E17" s="4">
        <f t="shared" si="1"/>
        <v>2.2143263149000001</v>
      </c>
      <c r="F17" s="4">
        <f t="shared" si="3"/>
        <v>1.2217190248762385E-4</v>
      </c>
      <c r="G17" s="5">
        <f t="shared" si="4"/>
        <v>1.9464915510735782E-6</v>
      </c>
      <c r="H17" s="12" t="str">
        <f t="shared" si="5"/>
        <v>-</v>
      </c>
      <c r="I17" s="13" t="str">
        <f t="shared" si="6"/>
        <v>POSITIVO</v>
      </c>
      <c r="W17">
        <v>17</v>
      </c>
      <c r="X17">
        <v>17</v>
      </c>
      <c r="Y17">
        <v>2</v>
      </c>
      <c r="Z17">
        <v>1</v>
      </c>
      <c r="AA17">
        <v>22.626000000000001</v>
      </c>
      <c r="AB17">
        <v>0</v>
      </c>
      <c r="AC17">
        <v>22.626000000000001</v>
      </c>
      <c r="AD17">
        <v>2.2143263149000001E-3</v>
      </c>
      <c r="AE17">
        <f t="shared" si="2"/>
        <v>2.2143263149000001</v>
      </c>
      <c r="DH17">
        <v>8</v>
      </c>
      <c r="DI17">
        <v>8</v>
      </c>
      <c r="DJ17">
        <v>2</v>
      </c>
      <c r="DK17">
        <v>1</v>
      </c>
      <c r="DL17">
        <v>22.626000000000001</v>
      </c>
      <c r="DM17">
        <v>0</v>
      </c>
      <c r="DN17">
        <v>22.626000000000001</v>
      </c>
      <c r="DO17">
        <v>-1.53562769345E-3</v>
      </c>
    </row>
    <row r="18" spans="1:119" x14ac:dyDescent="0.25">
      <c r="A18" s="4">
        <f t="shared" si="0"/>
        <v>24.242000000000001</v>
      </c>
      <c r="B18" s="4">
        <f t="shared" si="0"/>
        <v>0</v>
      </c>
      <c r="C18" s="4">
        <f t="shared" si="0"/>
        <v>24.242000000000001</v>
      </c>
      <c r="D18" s="4">
        <f t="shared" si="0"/>
        <v>2.4256882982299998E-3</v>
      </c>
      <c r="E18" s="4">
        <f t="shared" si="1"/>
        <v>2.4256882982299999</v>
      </c>
      <c r="F18" s="4">
        <f t="shared" si="3"/>
        <v>1.3079330651608891E-4</v>
      </c>
      <c r="G18" s="5">
        <f t="shared" si="4"/>
        <v>5.3350272453372904E-6</v>
      </c>
      <c r="H18" s="12" t="str">
        <f t="shared" si="5"/>
        <v>-</v>
      </c>
      <c r="I18" s="13" t="str">
        <f t="shared" si="6"/>
        <v>POSITIVO</v>
      </c>
      <c r="K18" s="2"/>
      <c r="L18" s="2"/>
      <c r="M18" s="2"/>
      <c r="N18" s="2"/>
      <c r="O18" s="2"/>
      <c r="P18" s="2"/>
      <c r="W18">
        <v>17</v>
      </c>
      <c r="X18">
        <v>17</v>
      </c>
      <c r="Y18">
        <v>2</v>
      </c>
      <c r="Z18">
        <v>1</v>
      </c>
      <c r="AA18">
        <v>24.242000000000001</v>
      </c>
      <c r="AB18">
        <v>0</v>
      </c>
      <c r="AC18">
        <v>24.242000000000001</v>
      </c>
      <c r="AD18">
        <v>2.4256882982299998E-3</v>
      </c>
      <c r="AE18">
        <f t="shared" si="2"/>
        <v>2.4256882982299999</v>
      </c>
      <c r="DH18">
        <v>8</v>
      </c>
      <c r="DI18">
        <v>8</v>
      </c>
      <c r="DJ18">
        <v>2</v>
      </c>
      <c r="DK18">
        <v>1</v>
      </c>
      <c r="DL18">
        <v>24.242000000000001</v>
      </c>
      <c r="DM18">
        <v>0</v>
      </c>
      <c r="DN18">
        <v>24.242000000000001</v>
      </c>
      <c r="DO18">
        <v>-1.67283946363E-3</v>
      </c>
    </row>
    <row r="19" spans="1:119" x14ac:dyDescent="0.25">
      <c r="A19" s="4">
        <f t="shared" si="0"/>
        <v>25.859000000000002</v>
      </c>
      <c r="B19" s="4">
        <f t="shared" si="0"/>
        <v>0</v>
      </c>
      <c r="C19" s="4">
        <f t="shared" si="0"/>
        <v>25.859000000000002</v>
      </c>
      <c r="D19" s="4">
        <f t="shared" si="0"/>
        <v>2.6485651597200001E-3</v>
      </c>
      <c r="E19" s="4">
        <f t="shared" si="1"/>
        <v>2.64856515972</v>
      </c>
      <c r="F19" s="4">
        <f t="shared" si="3"/>
        <v>1.3783355688930129E-4</v>
      </c>
      <c r="G19" s="5">
        <f t="shared" si="4"/>
        <v>4.3538963347015334E-6</v>
      </c>
      <c r="H19" s="12" t="str">
        <f t="shared" si="5"/>
        <v>-</v>
      </c>
      <c r="I19" s="13" t="str">
        <f t="shared" si="6"/>
        <v>POSITIVO</v>
      </c>
      <c r="J19" s="22"/>
      <c r="K19" s="22"/>
      <c r="L19" s="22"/>
      <c r="M19" s="22"/>
      <c r="N19" s="22"/>
      <c r="O19" s="4"/>
      <c r="W19">
        <v>17</v>
      </c>
      <c r="X19">
        <v>17</v>
      </c>
      <c r="Y19">
        <v>2</v>
      </c>
      <c r="Z19">
        <v>1</v>
      </c>
      <c r="AA19">
        <v>25.859000000000002</v>
      </c>
      <c r="AB19">
        <v>0</v>
      </c>
      <c r="AC19">
        <v>25.859000000000002</v>
      </c>
      <c r="AD19">
        <v>2.6485651597200001E-3</v>
      </c>
      <c r="AE19">
        <f t="shared" si="2"/>
        <v>2.64856515972</v>
      </c>
      <c r="DH19">
        <v>8</v>
      </c>
      <c r="DI19">
        <v>8</v>
      </c>
      <c r="DJ19">
        <v>2</v>
      </c>
      <c r="DK19">
        <v>1</v>
      </c>
      <c r="DL19">
        <v>25.859000000000002</v>
      </c>
      <c r="DM19">
        <v>0</v>
      </c>
      <c r="DN19">
        <v>25.859000000000002</v>
      </c>
      <c r="DO19">
        <v>-1.82225126951E-3</v>
      </c>
    </row>
    <row r="20" spans="1:119" x14ac:dyDescent="0.25">
      <c r="A20" s="4">
        <f t="shared" si="0"/>
        <v>27.475000000000001</v>
      </c>
      <c r="B20" s="4">
        <f t="shared" si="0"/>
        <v>0</v>
      </c>
      <c r="C20" s="4">
        <f t="shared" si="0"/>
        <v>27.475000000000001</v>
      </c>
      <c r="D20" s="4">
        <f t="shared" si="0"/>
        <v>2.8817674938800002E-3</v>
      </c>
      <c r="E20" s="4">
        <f t="shared" si="1"/>
        <v>2.88176749388</v>
      </c>
      <c r="F20" s="4">
        <f t="shared" si="3"/>
        <v>1.4430837509900999E-4</v>
      </c>
      <c r="G20" s="5">
        <f t="shared" si="4"/>
        <v>4.0066944367009238E-6</v>
      </c>
      <c r="H20" s="12" t="str">
        <f t="shared" si="5"/>
        <v>-</v>
      </c>
      <c r="I20" s="13" t="str">
        <f t="shared" si="6"/>
        <v>POSITIVO</v>
      </c>
      <c r="J20" s="22"/>
      <c r="K20" s="13"/>
      <c r="L20" s="13"/>
      <c r="M20" s="13"/>
      <c r="N20" s="22"/>
      <c r="O20" s="4"/>
      <c r="W20">
        <v>17</v>
      </c>
      <c r="X20">
        <v>17</v>
      </c>
      <c r="Y20">
        <v>2</v>
      </c>
      <c r="Z20">
        <v>1</v>
      </c>
      <c r="AA20">
        <v>27.475000000000001</v>
      </c>
      <c r="AB20">
        <v>0</v>
      </c>
      <c r="AC20">
        <v>27.475000000000001</v>
      </c>
      <c r="AD20">
        <v>2.8817674938800002E-3</v>
      </c>
      <c r="AE20">
        <f t="shared" si="2"/>
        <v>2.88176749388</v>
      </c>
      <c r="DH20">
        <v>8</v>
      </c>
      <c r="DI20">
        <v>8</v>
      </c>
      <c r="DJ20">
        <v>2</v>
      </c>
      <c r="DK20">
        <v>1</v>
      </c>
      <c r="DL20">
        <v>27.475000000000001</v>
      </c>
      <c r="DM20">
        <v>0</v>
      </c>
      <c r="DN20">
        <v>27.475000000000001</v>
      </c>
      <c r="DO20">
        <v>-1.9833835676999999E-3</v>
      </c>
    </row>
    <row r="21" spans="1:119" x14ac:dyDescent="0.25">
      <c r="A21" s="4">
        <f t="shared" si="0"/>
        <v>29.091000000000001</v>
      </c>
      <c r="B21" s="4">
        <f t="shared" si="0"/>
        <v>0</v>
      </c>
      <c r="C21" s="4">
        <f t="shared" si="0"/>
        <v>29.091000000000001</v>
      </c>
      <c r="D21" s="4">
        <f t="shared" si="0"/>
        <v>3.1349267758499998E-3</v>
      </c>
      <c r="E21" s="4">
        <f t="shared" si="1"/>
        <v>3.1349267758499999</v>
      </c>
      <c r="F21" s="4">
        <f t="shared" si="3"/>
        <v>1.5665797151608892E-4</v>
      </c>
      <c r="G21" s="5">
        <f t="shared" si="4"/>
        <v>7.642076990766668E-6</v>
      </c>
      <c r="H21" s="12" t="str">
        <f t="shared" si="5"/>
        <v>-</v>
      </c>
      <c r="I21" s="13" t="str">
        <f t="shared" si="6"/>
        <v>POSITIVO</v>
      </c>
      <c r="J21" s="22"/>
      <c r="K21" s="13"/>
      <c r="L21" s="13"/>
      <c r="M21" s="13"/>
      <c r="N21" s="22"/>
      <c r="O21" s="4"/>
      <c r="W21">
        <v>17</v>
      </c>
      <c r="X21">
        <v>17</v>
      </c>
      <c r="Y21">
        <v>2</v>
      </c>
      <c r="Z21">
        <v>1</v>
      </c>
      <c r="AA21">
        <v>29.091000000000001</v>
      </c>
      <c r="AB21">
        <v>0</v>
      </c>
      <c r="AC21">
        <v>29.091000000000001</v>
      </c>
      <c r="AD21">
        <v>3.1349267758499998E-3</v>
      </c>
      <c r="AE21">
        <f t="shared" si="2"/>
        <v>3.1349267758499999</v>
      </c>
      <c r="DH21">
        <v>8</v>
      </c>
      <c r="DI21">
        <v>8</v>
      </c>
      <c r="DJ21">
        <v>2</v>
      </c>
      <c r="DK21">
        <v>1</v>
      </c>
      <c r="DL21">
        <v>29.091000000000001</v>
      </c>
      <c r="DM21">
        <v>0</v>
      </c>
      <c r="DN21">
        <v>29.091000000000001</v>
      </c>
      <c r="DO21">
        <v>-2.16993418255E-3</v>
      </c>
    </row>
    <row r="22" spans="1:119" x14ac:dyDescent="0.25">
      <c r="A22" s="4">
        <f t="shared" si="0"/>
        <v>30.707000000000001</v>
      </c>
      <c r="B22" s="4">
        <f t="shared" si="0"/>
        <v>0</v>
      </c>
      <c r="C22" s="4">
        <f t="shared" si="0"/>
        <v>30.707000000000001</v>
      </c>
      <c r="D22" s="4">
        <f t="shared" si="0"/>
        <v>3.4018030546499999E-3</v>
      </c>
      <c r="E22" s="4">
        <f t="shared" si="1"/>
        <v>3.4018030546499998</v>
      </c>
      <c r="F22" s="4">
        <f t="shared" si="3"/>
        <v>1.6514621212871297E-4</v>
      </c>
      <c r="G22" s="5">
        <f t="shared" si="4"/>
        <v>5.2526241414752817E-6</v>
      </c>
      <c r="H22" s="12" t="str">
        <f t="shared" si="5"/>
        <v>-</v>
      </c>
      <c r="I22" s="13" t="str">
        <f t="shared" si="6"/>
        <v>POSITIVO</v>
      </c>
      <c r="J22" s="22"/>
      <c r="K22" s="13"/>
      <c r="L22" s="13"/>
      <c r="M22" s="13"/>
      <c r="N22" s="22"/>
      <c r="O22" s="4"/>
      <c r="W22">
        <v>17</v>
      </c>
      <c r="X22">
        <v>17</v>
      </c>
      <c r="Y22">
        <v>2</v>
      </c>
      <c r="Z22">
        <v>1</v>
      </c>
      <c r="AA22">
        <v>30.707000000000001</v>
      </c>
      <c r="AB22">
        <v>0</v>
      </c>
      <c r="AC22">
        <v>30.707000000000001</v>
      </c>
      <c r="AD22">
        <v>3.4018030546499999E-3</v>
      </c>
      <c r="AE22">
        <f t="shared" si="2"/>
        <v>3.4018030546499998</v>
      </c>
      <c r="DH22">
        <v>8</v>
      </c>
      <c r="DI22">
        <v>8</v>
      </c>
      <c r="DJ22">
        <v>2</v>
      </c>
      <c r="DK22">
        <v>1</v>
      </c>
      <c r="DL22">
        <v>30.707000000000001</v>
      </c>
      <c r="DM22">
        <v>0</v>
      </c>
      <c r="DN22">
        <v>30.707000000000001</v>
      </c>
      <c r="DO22">
        <v>-2.3742996220800002E-3</v>
      </c>
    </row>
    <row r="23" spans="1:119" x14ac:dyDescent="0.25">
      <c r="A23" s="4">
        <f t="shared" si="0"/>
        <v>32.323</v>
      </c>
      <c r="B23" s="4">
        <f t="shared" si="0"/>
        <v>0</v>
      </c>
      <c r="C23" s="4">
        <f t="shared" si="0"/>
        <v>32.323</v>
      </c>
      <c r="D23" s="4">
        <f t="shared" si="0"/>
        <v>3.69458194613E-3</v>
      </c>
      <c r="E23" s="4">
        <f t="shared" si="1"/>
        <v>3.69458194613</v>
      </c>
      <c r="F23" s="4">
        <f t="shared" si="3"/>
        <v>1.81175056608911E-4</v>
      </c>
      <c r="G23" s="5">
        <f t="shared" si="4"/>
        <v>9.9188394060631368E-6</v>
      </c>
      <c r="H23" s="12" t="str">
        <f t="shared" si="5"/>
        <v>-</v>
      </c>
      <c r="I23" s="13" t="str">
        <f t="shared" si="6"/>
        <v>POSITIVO</v>
      </c>
      <c r="J23" s="22"/>
      <c r="K23" s="13"/>
      <c r="L23" s="23"/>
      <c r="M23" s="13"/>
      <c r="N23" s="22"/>
      <c r="O23" s="4"/>
      <c r="W23">
        <v>17</v>
      </c>
      <c r="X23">
        <v>17</v>
      </c>
      <c r="Y23">
        <v>2</v>
      </c>
      <c r="Z23">
        <v>1</v>
      </c>
      <c r="AA23">
        <v>32.323</v>
      </c>
      <c r="AB23">
        <v>0</v>
      </c>
      <c r="AC23">
        <v>32.323</v>
      </c>
      <c r="AD23">
        <v>3.69458194613E-3</v>
      </c>
      <c r="AE23">
        <f t="shared" si="2"/>
        <v>3.69458194613</v>
      </c>
      <c r="DH23">
        <v>8</v>
      </c>
      <c r="DI23">
        <v>8</v>
      </c>
      <c r="DJ23">
        <v>2</v>
      </c>
      <c r="DK23">
        <v>1</v>
      </c>
      <c r="DL23">
        <v>32.323</v>
      </c>
      <c r="DM23">
        <v>0</v>
      </c>
      <c r="DN23">
        <v>32.323</v>
      </c>
      <c r="DO23">
        <v>-2.5963662846699999E-3</v>
      </c>
    </row>
    <row r="24" spans="1:119" x14ac:dyDescent="0.25">
      <c r="A24" s="4">
        <f t="shared" si="0"/>
        <v>33.939</v>
      </c>
      <c r="B24" s="4">
        <f t="shared" si="0"/>
        <v>0</v>
      </c>
      <c r="C24" s="4">
        <f t="shared" si="0"/>
        <v>33.939</v>
      </c>
      <c r="D24" s="4">
        <f t="shared" si="0"/>
        <v>4.00410537978E-3</v>
      </c>
      <c r="E24" s="4">
        <f t="shared" si="1"/>
        <v>4.0041053797800004</v>
      </c>
      <c r="F24" s="4">
        <f t="shared" si="3"/>
        <v>1.9153677824876238E-4</v>
      </c>
      <c r="G24" s="5">
        <f t="shared" si="4"/>
        <v>6.4119564603040745E-6</v>
      </c>
      <c r="H24" s="12" t="str">
        <f t="shared" si="5"/>
        <v>-</v>
      </c>
      <c r="I24" s="13" t="str">
        <f t="shared" si="6"/>
        <v>POSITIVO</v>
      </c>
      <c r="J24" s="22"/>
      <c r="K24" s="22"/>
      <c r="L24" s="22"/>
      <c r="M24" s="22"/>
      <c r="N24" s="22"/>
      <c r="O24" s="4"/>
      <c r="W24">
        <v>17</v>
      </c>
      <c r="X24">
        <v>17</v>
      </c>
      <c r="Y24">
        <v>2</v>
      </c>
      <c r="Z24">
        <v>1</v>
      </c>
      <c r="AA24">
        <v>33.939</v>
      </c>
      <c r="AB24">
        <v>0</v>
      </c>
      <c r="AC24">
        <v>33.939</v>
      </c>
      <c r="AD24">
        <v>4.00410537978E-3</v>
      </c>
      <c r="AE24">
        <f t="shared" si="2"/>
        <v>4.0041053797800004</v>
      </c>
      <c r="DH24">
        <v>8</v>
      </c>
      <c r="DI24">
        <v>8</v>
      </c>
      <c r="DJ24">
        <v>2</v>
      </c>
      <c r="DK24">
        <v>1</v>
      </c>
      <c r="DL24">
        <v>33.939</v>
      </c>
      <c r="DM24">
        <v>0</v>
      </c>
      <c r="DN24">
        <v>33.939</v>
      </c>
      <c r="DO24">
        <v>-2.8441094658199998E-3</v>
      </c>
    </row>
    <row r="25" spans="1:119" x14ac:dyDescent="0.25">
      <c r="A25" s="4">
        <f t="shared" si="0"/>
        <v>35.555999999999997</v>
      </c>
      <c r="B25" s="4">
        <f t="shared" si="0"/>
        <v>0</v>
      </c>
      <c r="C25" s="4">
        <f t="shared" si="0"/>
        <v>35.555999999999997</v>
      </c>
      <c r="D25" s="4">
        <f t="shared" si="0"/>
        <v>4.3277420705999997E-3</v>
      </c>
      <c r="E25" s="4">
        <f t="shared" si="1"/>
        <v>4.3277420705999994</v>
      </c>
      <c r="F25" s="4">
        <f t="shared" si="3"/>
        <v>2.0014637651205952E-4</v>
      </c>
      <c r="G25" s="5">
        <f t="shared" si="4"/>
        <v>5.3244268789716456E-6</v>
      </c>
      <c r="H25" s="12" t="str">
        <f t="shared" si="5"/>
        <v>-</v>
      </c>
      <c r="I25" s="13" t="str">
        <f t="shared" si="6"/>
        <v>POSITIVO</v>
      </c>
      <c r="J25" s="22"/>
      <c r="K25" s="22"/>
      <c r="L25" s="22"/>
      <c r="M25" s="22"/>
      <c r="N25" s="22"/>
      <c r="O25" s="4"/>
      <c r="W25">
        <v>17</v>
      </c>
      <c r="X25">
        <v>17</v>
      </c>
      <c r="Y25">
        <v>2</v>
      </c>
      <c r="Z25">
        <v>1</v>
      </c>
      <c r="AA25">
        <v>35.555999999999997</v>
      </c>
      <c r="AB25">
        <v>0</v>
      </c>
      <c r="AC25">
        <v>35.555999999999997</v>
      </c>
      <c r="AD25">
        <v>4.3277420705999997E-3</v>
      </c>
      <c r="AE25">
        <f t="shared" si="2"/>
        <v>4.3277420705999994</v>
      </c>
      <c r="DH25">
        <v>8</v>
      </c>
      <c r="DI25">
        <v>8</v>
      </c>
      <c r="DJ25">
        <v>2</v>
      </c>
      <c r="DK25">
        <v>1</v>
      </c>
      <c r="DL25">
        <v>35.555</v>
      </c>
      <c r="DM25">
        <v>0</v>
      </c>
      <c r="DN25">
        <v>35.555</v>
      </c>
      <c r="DO25">
        <v>-3.1216554599099999E-3</v>
      </c>
    </row>
    <row r="26" spans="1:119" x14ac:dyDescent="0.25">
      <c r="A26" s="4">
        <f t="shared" si="0"/>
        <v>37.171999999999997</v>
      </c>
      <c r="B26" s="4">
        <f t="shared" si="0"/>
        <v>0</v>
      </c>
      <c r="C26" s="4">
        <f t="shared" si="0"/>
        <v>37.171999999999997</v>
      </c>
      <c r="D26" s="4">
        <f t="shared" si="0"/>
        <v>4.6733238529599996E-3</v>
      </c>
      <c r="E26" s="4">
        <f t="shared" si="1"/>
        <v>4.6733238529599994</v>
      </c>
      <c r="F26" s="4">
        <f t="shared" si="3"/>
        <v>2.1385011284653463E-4</v>
      </c>
      <c r="G26" s="5">
        <f t="shared" si="4"/>
        <v>8.4800348604425205E-6</v>
      </c>
      <c r="H26" s="12" t="str">
        <f t="shared" si="5"/>
        <v>-</v>
      </c>
      <c r="I26" s="13" t="str">
        <f t="shared" si="6"/>
        <v>POSITIVO</v>
      </c>
      <c r="J26" s="4"/>
      <c r="K26" s="4"/>
      <c r="L26" s="4"/>
      <c r="M26" s="4"/>
      <c r="N26" s="4"/>
      <c r="O26" s="4"/>
      <c r="W26">
        <v>17</v>
      </c>
      <c r="X26">
        <v>17</v>
      </c>
      <c r="Y26">
        <v>2</v>
      </c>
      <c r="Z26">
        <v>1</v>
      </c>
      <c r="AA26">
        <v>37.171999999999997</v>
      </c>
      <c r="AB26">
        <v>0</v>
      </c>
      <c r="AC26">
        <v>37.171999999999997</v>
      </c>
      <c r="AD26">
        <v>4.6733238529599996E-3</v>
      </c>
      <c r="AE26">
        <f t="shared" si="2"/>
        <v>4.6733238529599994</v>
      </c>
      <c r="DH26">
        <v>8</v>
      </c>
      <c r="DI26">
        <v>8</v>
      </c>
      <c r="DJ26">
        <v>2</v>
      </c>
      <c r="DK26">
        <v>1</v>
      </c>
      <c r="DL26">
        <v>37.171999999999997</v>
      </c>
      <c r="DM26">
        <v>0</v>
      </c>
      <c r="DN26">
        <v>37.171999999999997</v>
      </c>
      <c r="DO26">
        <v>-3.4254524946599999E-3</v>
      </c>
    </row>
    <row r="27" spans="1:119" x14ac:dyDescent="0.25">
      <c r="A27" s="4">
        <f t="shared" si="0"/>
        <v>38.787999999999997</v>
      </c>
      <c r="B27" s="4">
        <f t="shared" si="0"/>
        <v>0</v>
      </c>
      <c r="C27" s="4">
        <f t="shared" si="0"/>
        <v>38.787999999999997</v>
      </c>
      <c r="D27" s="4">
        <f t="shared" si="0"/>
        <v>5.07358551344E-3</v>
      </c>
      <c r="E27" s="4">
        <f t="shared" si="1"/>
        <v>5.0735855134400003</v>
      </c>
      <c r="F27" s="4">
        <f t="shared" si="3"/>
        <v>2.476866710891092E-4</v>
      </c>
      <c r="G27" s="5">
        <f t="shared" si="4"/>
        <v>2.0938464259018919E-5</v>
      </c>
      <c r="H27" s="12" t="str">
        <f t="shared" si="5"/>
        <v>-</v>
      </c>
      <c r="I27" s="13" t="str">
        <f t="shared" si="6"/>
        <v>POSITIVO</v>
      </c>
      <c r="J27" s="4"/>
      <c r="K27" s="4"/>
      <c r="L27" s="4"/>
      <c r="M27" s="4"/>
      <c r="N27" s="4"/>
      <c r="O27" s="4"/>
      <c r="W27">
        <v>17</v>
      </c>
      <c r="X27">
        <v>17</v>
      </c>
      <c r="Y27">
        <v>2</v>
      </c>
      <c r="Z27">
        <v>1</v>
      </c>
      <c r="AA27">
        <v>38.787999999999997</v>
      </c>
      <c r="AB27">
        <v>0</v>
      </c>
      <c r="AC27">
        <v>38.787999999999997</v>
      </c>
      <c r="AD27">
        <v>5.07358551344E-3</v>
      </c>
      <c r="AE27">
        <f t="shared" si="2"/>
        <v>5.0735855134400003</v>
      </c>
      <c r="DH27">
        <v>8</v>
      </c>
      <c r="DI27">
        <v>8</v>
      </c>
      <c r="DJ27">
        <v>2</v>
      </c>
      <c r="DK27">
        <v>1</v>
      </c>
      <c r="DL27">
        <v>38.787999999999997</v>
      </c>
      <c r="DM27">
        <v>0</v>
      </c>
      <c r="DN27">
        <v>38.787999999999997</v>
      </c>
      <c r="DO27">
        <v>-3.75890669447E-3</v>
      </c>
    </row>
    <row r="28" spans="1:119" x14ac:dyDescent="0.25">
      <c r="A28" s="4">
        <f t="shared" si="0"/>
        <v>40.404000000000003</v>
      </c>
      <c r="B28" s="4">
        <f t="shared" si="0"/>
        <v>0</v>
      </c>
      <c r="C28" s="4">
        <f t="shared" si="0"/>
        <v>40.404000000000003</v>
      </c>
      <c r="D28" s="4">
        <f t="shared" si="0"/>
        <v>5.5019598567899999E-3</v>
      </c>
      <c r="E28" s="4">
        <f t="shared" si="1"/>
        <v>5.5019598567900001</v>
      </c>
      <c r="F28" s="4">
        <f t="shared" si="3"/>
        <v>2.6508313326113747E-4</v>
      </c>
      <c r="G28" s="5">
        <f t="shared" si="4"/>
        <v>1.076513748269072E-5</v>
      </c>
      <c r="H28" s="12" t="str">
        <f t="shared" si="5"/>
        <v>-</v>
      </c>
      <c r="I28" s="13" t="str">
        <f t="shared" si="6"/>
        <v>POSITIVO</v>
      </c>
      <c r="W28">
        <v>17</v>
      </c>
      <c r="X28">
        <v>17</v>
      </c>
      <c r="Y28">
        <v>2</v>
      </c>
      <c r="Z28">
        <v>1</v>
      </c>
      <c r="AA28">
        <v>40.404000000000003</v>
      </c>
      <c r="AB28">
        <v>0</v>
      </c>
      <c r="AC28">
        <v>40.404000000000003</v>
      </c>
      <c r="AD28">
        <v>5.5019598567899999E-3</v>
      </c>
      <c r="AE28">
        <f t="shared" si="2"/>
        <v>5.5019598567900001</v>
      </c>
      <c r="DH28">
        <v>8</v>
      </c>
      <c r="DI28">
        <v>8</v>
      </c>
      <c r="DJ28">
        <v>2</v>
      </c>
      <c r="DK28">
        <v>1</v>
      </c>
      <c r="DL28">
        <v>40.404000000000003</v>
      </c>
      <c r="DM28">
        <v>0</v>
      </c>
      <c r="DN28">
        <v>40.404000000000003</v>
      </c>
      <c r="DO28">
        <v>-4.12187106678E-3</v>
      </c>
    </row>
    <row r="29" spans="1:119" x14ac:dyDescent="0.25">
      <c r="A29" s="4">
        <f t="shared" si="0"/>
        <v>42.02</v>
      </c>
      <c r="B29" s="4">
        <f t="shared" si="0"/>
        <v>0</v>
      </c>
      <c r="C29" s="4">
        <f t="shared" si="0"/>
        <v>42.02</v>
      </c>
      <c r="D29" s="4">
        <f t="shared" si="0"/>
        <v>5.9516244721899998E-3</v>
      </c>
      <c r="E29" s="4">
        <f t="shared" si="1"/>
        <v>5.9516244721899998</v>
      </c>
      <c r="F29" s="4">
        <f t="shared" si="3"/>
        <v>2.7825780655940592E-4</v>
      </c>
      <c r="G29" s="5">
        <f t="shared" si="4"/>
        <v>8.1526443677403798E-6</v>
      </c>
      <c r="H29" s="12" t="str">
        <f t="shared" si="5"/>
        <v>-</v>
      </c>
      <c r="I29" s="13" t="str">
        <f t="shared" si="6"/>
        <v>POSITIVO</v>
      </c>
      <c r="W29">
        <v>17</v>
      </c>
      <c r="X29">
        <v>17</v>
      </c>
      <c r="Y29">
        <v>2</v>
      </c>
      <c r="Z29">
        <v>1</v>
      </c>
      <c r="AA29">
        <v>42.02</v>
      </c>
      <c r="AB29">
        <v>0</v>
      </c>
      <c r="AC29">
        <v>42.02</v>
      </c>
      <c r="AD29">
        <v>5.9516244721899998E-3</v>
      </c>
      <c r="AE29">
        <f t="shared" si="2"/>
        <v>5.9516244721899998</v>
      </c>
      <c r="DH29">
        <v>8</v>
      </c>
      <c r="DI29">
        <v>8</v>
      </c>
      <c r="DJ29">
        <v>2</v>
      </c>
      <c r="DK29">
        <v>1</v>
      </c>
      <c r="DL29">
        <v>42.02</v>
      </c>
      <c r="DM29">
        <v>0</v>
      </c>
      <c r="DN29">
        <v>42.02</v>
      </c>
      <c r="DO29">
        <v>-4.53293187128E-3</v>
      </c>
    </row>
    <row r="30" spans="1:119" x14ac:dyDescent="0.25">
      <c r="A30" s="4">
        <f t="shared" si="0"/>
        <v>43.636000000000003</v>
      </c>
      <c r="B30" s="4">
        <f t="shared" si="0"/>
        <v>0</v>
      </c>
      <c r="C30" s="4">
        <f t="shared" si="0"/>
        <v>43.636000000000003</v>
      </c>
      <c r="D30" s="4">
        <f t="shared" si="0"/>
        <v>6.4001516482100002E-3</v>
      </c>
      <c r="E30" s="4">
        <f t="shared" si="1"/>
        <v>6.4001516482100005</v>
      </c>
      <c r="F30" s="4">
        <f t="shared" si="3"/>
        <v>2.7755394555693103E-4</v>
      </c>
      <c r="G30" s="5">
        <f t="shared" si="4"/>
        <v>-4.3555755103644388E-7</v>
      </c>
      <c r="H30" s="12" t="str">
        <f t="shared" si="5"/>
        <v>-</v>
      </c>
      <c r="I30" s="13" t="str">
        <f t="shared" si="6"/>
        <v>NEGATIVO</v>
      </c>
      <c r="W30">
        <v>17</v>
      </c>
      <c r="X30">
        <v>17</v>
      </c>
      <c r="Y30">
        <v>2</v>
      </c>
      <c r="Z30">
        <v>1</v>
      </c>
      <c r="AA30">
        <v>43.636000000000003</v>
      </c>
      <c r="AB30">
        <v>0</v>
      </c>
      <c r="AC30">
        <v>43.636000000000003</v>
      </c>
      <c r="AD30">
        <v>6.4001516482100002E-3</v>
      </c>
      <c r="AE30">
        <f t="shared" si="2"/>
        <v>6.4001516482100005</v>
      </c>
      <c r="DH30">
        <v>8</v>
      </c>
      <c r="DI30">
        <v>8</v>
      </c>
      <c r="DJ30">
        <v>2</v>
      </c>
      <c r="DK30">
        <v>1</v>
      </c>
      <c r="DL30">
        <v>43.636000000000003</v>
      </c>
      <c r="DM30">
        <v>0</v>
      </c>
      <c r="DN30">
        <v>43.636000000000003</v>
      </c>
      <c r="DO30">
        <v>-4.9824570640200003E-3</v>
      </c>
    </row>
    <row r="31" spans="1:119" x14ac:dyDescent="0.25">
      <c r="A31" s="4">
        <f t="shared" si="0"/>
        <v>45.253</v>
      </c>
      <c r="B31" s="4">
        <f t="shared" si="0"/>
        <v>0</v>
      </c>
      <c r="C31" s="4">
        <f t="shared" si="0"/>
        <v>45.253</v>
      </c>
      <c r="D31" s="4">
        <f t="shared" si="0"/>
        <v>6.9073573759100004E-3</v>
      </c>
      <c r="E31" s="4">
        <f t="shared" si="1"/>
        <v>6.9073573759100002</v>
      </c>
      <c r="F31" s="4">
        <f t="shared" si="3"/>
        <v>3.1367082727272797E-4</v>
      </c>
      <c r="G31" s="5">
        <f t="shared" si="4"/>
        <v>2.2335733899688927E-5</v>
      </c>
      <c r="H31" s="12" t="str">
        <f t="shared" si="5"/>
        <v>-</v>
      </c>
      <c r="I31" s="13" t="str">
        <f t="shared" si="6"/>
        <v>POSITIVO</v>
      </c>
      <c r="W31">
        <v>17</v>
      </c>
      <c r="X31">
        <v>17</v>
      </c>
      <c r="Y31">
        <v>2</v>
      </c>
      <c r="Z31">
        <v>1</v>
      </c>
      <c r="AA31">
        <v>45.253</v>
      </c>
      <c r="AB31">
        <v>0</v>
      </c>
      <c r="AC31">
        <v>45.253</v>
      </c>
      <c r="AD31">
        <v>6.9073573759100004E-3</v>
      </c>
      <c r="AE31">
        <f t="shared" si="2"/>
        <v>6.9073573759100002</v>
      </c>
      <c r="DH31">
        <v>8</v>
      </c>
      <c r="DI31">
        <v>8</v>
      </c>
      <c r="DJ31">
        <v>2</v>
      </c>
      <c r="DK31">
        <v>1</v>
      </c>
      <c r="DL31">
        <v>45.252000000000002</v>
      </c>
      <c r="DM31">
        <v>0</v>
      </c>
      <c r="DN31">
        <v>45.252000000000002</v>
      </c>
      <c r="DO31">
        <v>-5.4761230235400001E-3</v>
      </c>
    </row>
    <row r="32" spans="1:119" x14ac:dyDescent="0.25">
      <c r="A32" s="4">
        <f t="shared" si="0"/>
        <v>46.869</v>
      </c>
      <c r="B32" s="4">
        <f t="shared" si="0"/>
        <v>0</v>
      </c>
      <c r="C32" s="4">
        <f t="shared" si="0"/>
        <v>46.869</v>
      </c>
      <c r="D32" s="4">
        <f t="shared" si="0"/>
        <v>7.4695544032000001E-3</v>
      </c>
      <c r="E32" s="4">
        <f t="shared" si="1"/>
        <v>7.4695544032000001</v>
      </c>
      <c r="F32" s="4">
        <f t="shared" si="3"/>
        <v>3.4789420005569295E-4</v>
      </c>
      <c r="G32" s="5">
        <f t="shared" si="4"/>
        <v>2.117782969242883E-5</v>
      </c>
      <c r="H32" s="12" t="str">
        <f t="shared" si="5"/>
        <v>-</v>
      </c>
      <c r="I32" s="13" t="str">
        <f t="shared" si="6"/>
        <v>POSITIVO</v>
      </c>
      <c r="W32">
        <v>17</v>
      </c>
      <c r="X32">
        <v>17</v>
      </c>
      <c r="Y32">
        <v>2</v>
      </c>
      <c r="Z32">
        <v>1</v>
      </c>
      <c r="AA32">
        <v>46.869</v>
      </c>
      <c r="AB32">
        <v>0</v>
      </c>
      <c r="AC32">
        <v>46.869</v>
      </c>
      <c r="AD32">
        <v>7.4695544032000001E-3</v>
      </c>
      <c r="AE32">
        <f t="shared" si="2"/>
        <v>7.4695544032000001</v>
      </c>
      <c r="DH32">
        <v>8</v>
      </c>
      <c r="DI32">
        <v>8</v>
      </c>
      <c r="DJ32">
        <v>2</v>
      </c>
      <c r="DK32">
        <v>1</v>
      </c>
      <c r="DL32">
        <v>46.869</v>
      </c>
      <c r="DM32">
        <v>0</v>
      </c>
      <c r="DN32">
        <v>46.869</v>
      </c>
      <c r="DO32">
        <v>-6.0144004068399997E-3</v>
      </c>
    </row>
    <row r="33" spans="1:119" x14ac:dyDescent="0.25">
      <c r="A33" s="4">
        <f t="shared" si="0"/>
        <v>48.484999999999999</v>
      </c>
      <c r="B33" s="4">
        <f t="shared" si="0"/>
        <v>0</v>
      </c>
      <c r="C33" s="4">
        <f t="shared" si="0"/>
        <v>48.484999999999999</v>
      </c>
      <c r="D33" s="4">
        <f t="shared" si="0"/>
        <v>8.0614708842700004E-3</v>
      </c>
      <c r="E33" s="4">
        <f t="shared" si="1"/>
        <v>8.0614708842700011</v>
      </c>
      <c r="F33" s="4">
        <f t="shared" si="3"/>
        <v>3.662849511571785E-4</v>
      </c>
      <c r="G33" s="5">
        <f t="shared" si="4"/>
        <v>1.1380415285572745E-5</v>
      </c>
      <c r="H33" s="12" t="str">
        <f t="shared" si="5"/>
        <v>-</v>
      </c>
      <c r="I33" s="13" t="str">
        <f t="shared" si="6"/>
        <v>POSITIVO</v>
      </c>
      <c r="W33">
        <v>17</v>
      </c>
      <c r="X33">
        <v>17</v>
      </c>
      <c r="Y33">
        <v>2</v>
      </c>
      <c r="Z33">
        <v>1</v>
      </c>
      <c r="AA33">
        <v>48.484999999999999</v>
      </c>
      <c r="AB33">
        <v>0</v>
      </c>
      <c r="AC33">
        <v>48.484999999999999</v>
      </c>
      <c r="AD33">
        <v>8.0614708842700004E-3</v>
      </c>
      <c r="AE33">
        <f t="shared" si="2"/>
        <v>8.0614708842700011</v>
      </c>
      <c r="DH33">
        <v>8</v>
      </c>
      <c r="DI33">
        <v>8</v>
      </c>
      <c r="DJ33">
        <v>2</v>
      </c>
      <c r="DK33">
        <v>1</v>
      </c>
      <c r="DL33">
        <v>48.484999999999999</v>
      </c>
      <c r="DM33">
        <v>0</v>
      </c>
      <c r="DN33">
        <v>48.484999999999999</v>
      </c>
      <c r="DO33">
        <v>-6.5991887064099997E-3</v>
      </c>
    </row>
    <row r="34" spans="1:119" x14ac:dyDescent="0.25">
      <c r="A34" s="4">
        <f t="shared" si="0"/>
        <v>50.100999999999999</v>
      </c>
      <c r="B34" s="4">
        <f t="shared" si="0"/>
        <v>0</v>
      </c>
      <c r="C34" s="4">
        <f t="shared" si="0"/>
        <v>50.100999999999999</v>
      </c>
      <c r="D34" s="4">
        <f t="shared" si="0"/>
        <v>8.6510112408499998E-3</v>
      </c>
      <c r="E34" s="4">
        <f t="shared" si="1"/>
        <v>8.65101124085</v>
      </c>
      <c r="F34" s="4">
        <f t="shared" si="3"/>
        <v>3.6481457709158386E-4</v>
      </c>
      <c r="G34" s="5">
        <f t="shared" si="4"/>
        <v>-9.0988494158083693E-7</v>
      </c>
      <c r="H34" s="12" t="str">
        <f t="shared" si="5"/>
        <v>-</v>
      </c>
      <c r="I34" s="13" t="str">
        <f t="shared" si="6"/>
        <v>NEGATIVO</v>
      </c>
      <c r="W34">
        <v>17</v>
      </c>
      <c r="X34">
        <v>17</v>
      </c>
      <c r="Y34">
        <v>2</v>
      </c>
      <c r="Z34">
        <v>1</v>
      </c>
      <c r="AA34">
        <v>50.100999999999999</v>
      </c>
      <c r="AB34">
        <v>0</v>
      </c>
      <c r="AC34">
        <v>50.100999999999999</v>
      </c>
      <c r="AD34">
        <v>8.6510112408499998E-3</v>
      </c>
      <c r="AE34">
        <f t="shared" si="2"/>
        <v>8.65101124085</v>
      </c>
      <c r="DH34">
        <v>8</v>
      </c>
      <c r="DI34">
        <v>8</v>
      </c>
      <c r="DJ34">
        <v>2</v>
      </c>
      <c r="DK34">
        <v>1</v>
      </c>
      <c r="DL34">
        <v>50.100999999999999</v>
      </c>
      <c r="DM34">
        <v>0</v>
      </c>
      <c r="DN34">
        <v>50.100999999999999</v>
      </c>
      <c r="DO34">
        <v>-7.2391771960399996E-3</v>
      </c>
    </row>
    <row r="35" spans="1:119" x14ac:dyDescent="0.25">
      <c r="A35" s="4">
        <f t="shared" si="0"/>
        <v>51.716999999999999</v>
      </c>
      <c r="B35" s="4">
        <f t="shared" si="0"/>
        <v>0</v>
      </c>
      <c r="C35" s="4">
        <f t="shared" si="0"/>
        <v>51.716999999999999</v>
      </c>
      <c r="D35" s="4">
        <f t="shared" si="0"/>
        <v>9.2212827025300002E-3</v>
      </c>
      <c r="E35" s="4">
        <f t="shared" si="1"/>
        <v>9.2212827025300008</v>
      </c>
      <c r="F35" s="4">
        <f t="shared" si="3"/>
        <v>3.5289075599009937E-4</v>
      </c>
      <c r="G35" s="5">
        <f t="shared" si="4"/>
        <v>-7.3786021667602082E-6</v>
      </c>
      <c r="H35" s="12" t="str">
        <f t="shared" si="5"/>
        <v>-</v>
      </c>
      <c r="I35" s="13" t="str">
        <f t="shared" si="6"/>
        <v>NEGATIVO</v>
      </c>
      <c r="W35">
        <v>17</v>
      </c>
      <c r="X35">
        <v>17</v>
      </c>
      <c r="Y35">
        <v>2</v>
      </c>
      <c r="Z35">
        <v>1</v>
      </c>
      <c r="AA35">
        <v>51.716999999999999</v>
      </c>
      <c r="AB35">
        <v>0</v>
      </c>
      <c r="AC35">
        <v>51.716999999999999</v>
      </c>
      <c r="AD35">
        <v>9.2212827025300002E-3</v>
      </c>
      <c r="AE35">
        <f t="shared" si="2"/>
        <v>9.2212827025300008</v>
      </c>
      <c r="DH35">
        <v>8</v>
      </c>
      <c r="DI35">
        <v>8</v>
      </c>
      <c r="DJ35">
        <v>2</v>
      </c>
      <c r="DK35">
        <v>1</v>
      </c>
      <c r="DL35">
        <v>51.716999999999999</v>
      </c>
      <c r="DM35">
        <v>0</v>
      </c>
      <c r="DN35">
        <v>51.716999999999999</v>
      </c>
      <c r="DO35">
        <v>-7.9278337408499999E-3</v>
      </c>
    </row>
    <row r="36" spans="1:119" x14ac:dyDescent="0.25">
      <c r="A36" s="4">
        <f t="shared" si="0"/>
        <v>53.332999999999998</v>
      </c>
      <c r="B36" s="4">
        <f t="shared" si="0"/>
        <v>0</v>
      </c>
      <c r="C36" s="4">
        <f t="shared" si="0"/>
        <v>53.332999999999998</v>
      </c>
      <c r="D36" s="4">
        <f t="shared" si="0"/>
        <v>9.8630099926200008E-3</v>
      </c>
      <c r="E36" s="4">
        <f t="shared" si="1"/>
        <v>9.8630099926200003</v>
      </c>
      <c r="F36" s="4">
        <f t="shared" si="3"/>
        <v>3.9710847159034698E-4</v>
      </c>
      <c r="G36" s="5">
        <f t="shared" si="4"/>
        <v>2.7362447772430459E-5</v>
      </c>
      <c r="H36" s="12" t="str">
        <f t="shared" si="5"/>
        <v>-</v>
      </c>
      <c r="I36" s="13" t="str">
        <f t="shared" si="6"/>
        <v>POSITIVO</v>
      </c>
      <c r="K36" s="1"/>
      <c r="W36">
        <v>17</v>
      </c>
      <c r="X36">
        <v>17</v>
      </c>
      <c r="Y36">
        <v>2</v>
      </c>
      <c r="Z36">
        <v>1</v>
      </c>
      <c r="AA36">
        <v>53.332999999999998</v>
      </c>
      <c r="AB36">
        <v>0</v>
      </c>
      <c r="AC36">
        <v>53.332999999999998</v>
      </c>
      <c r="AD36">
        <v>9.8630099926200008E-3</v>
      </c>
      <c r="AE36">
        <f t="shared" si="2"/>
        <v>9.8630099926200003</v>
      </c>
      <c r="DH36">
        <v>8</v>
      </c>
      <c r="DI36">
        <v>8</v>
      </c>
      <c r="DJ36">
        <v>2</v>
      </c>
      <c r="DK36">
        <v>1</v>
      </c>
      <c r="DL36">
        <v>53.332999999999998</v>
      </c>
      <c r="DM36">
        <v>0</v>
      </c>
      <c r="DN36">
        <v>53.332999999999998</v>
      </c>
      <c r="DO36">
        <v>-8.6753424732500008E-3</v>
      </c>
    </row>
    <row r="37" spans="1:119" x14ac:dyDescent="0.25">
      <c r="A37" s="4">
        <f t="shared" si="0"/>
        <v>54.948999999999998</v>
      </c>
      <c r="B37" s="4">
        <f t="shared" si="0"/>
        <v>0</v>
      </c>
      <c r="C37" s="4">
        <f t="shared" si="0"/>
        <v>54.948999999999998</v>
      </c>
      <c r="D37" s="4">
        <f t="shared" si="0"/>
        <v>1.0397976570900001E-2</v>
      </c>
      <c r="E37" s="4">
        <f t="shared" si="1"/>
        <v>10.397976570900001</v>
      </c>
      <c r="F37" s="4">
        <f t="shared" si="3"/>
        <v>3.310436746782178E-4</v>
      </c>
      <c r="G37" s="5">
        <f t="shared" si="4"/>
        <v>-4.0881681257505687E-5</v>
      </c>
      <c r="H37" s="12" t="str">
        <f t="shared" si="5"/>
        <v>-</v>
      </c>
      <c r="I37" s="13" t="str">
        <f t="shared" si="6"/>
        <v>NEGATIVO</v>
      </c>
      <c r="W37">
        <v>17</v>
      </c>
      <c r="X37">
        <v>17</v>
      </c>
      <c r="Y37">
        <v>2</v>
      </c>
      <c r="Z37">
        <v>1</v>
      </c>
      <c r="AA37">
        <v>54.948999999999998</v>
      </c>
      <c r="AB37">
        <v>0</v>
      </c>
      <c r="AC37">
        <v>54.948999999999998</v>
      </c>
      <c r="AD37">
        <v>1.0397976570900001E-2</v>
      </c>
      <c r="AE37">
        <f t="shared" si="2"/>
        <v>10.397976570900001</v>
      </c>
      <c r="DH37">
        <v>8</v>
      </c>
      <c r="DI37">
        <v>8</v>
      </c>
      <c r="DJ37">
        <v>2</v>
      </c>
      <c r="DK37">
        <v>1</v>
      </c>
      <c r="DL37">
        <v>54.948999999999998</v>
      </c>
      <c r="DM37">
        <v>0</v>
      </c>
      <c r="DN37">
        <v>54.948999999999998</v>
      </c>
      <c r="DO37">
        <v>-9.47400447782E-3</v>
      </c>
    </row>
    <row r="38" spans="1:119" x14ac:dyDescent="0.25">
      <c r="A38" s="4">
        <f t="shared" si="0"/>
        <v>56.566000000000003</v>
      </c>
      <c r="B38" s="4">
        <f t="shared" si="0"/>
        <v>0</v>
      </c>
      <c r="C38" s="4">
        <f t="shared" si="0"/>
        <v>56.566000000000003</v>
      </c>
      <c r="D38" s="4">
        <f t="shared" si="0"/>
        <v>1.08953179892E-2</v>
      </c>
      <c r="E38" s="4">
        <f t="shared" si="1"/>
        <v>10.895317989199999</v>
      </c>
      <c r="F38" s="4">
        <f t="shared" si="3"/>
        <v>3.0757045040197744E-4</v>
      </c>
      <c r="G38" s="5">
        <f t="shared" si="4"/>
        <v>-1.451652707250482E-5</v>
      </c>
      <c r="H38" s="12" t="str">
        <f t="shared" si="5"/>
        <v>-</v>
      </c>
      <c r="I38" s="13" t="str">
        <f t="shared" si="6"/>
        <v>NEGATIVO</v>
      </c>
      <c r="W38">
        <v>17</v>
      </c>
      <c r="X38">
        <v>17</v>
      </c>
      <c r="Y38">
        <v>2</v>
      </c>
      <c r="Z38">
        <v>1</v>
      </c>
      <c r="AA38">
        <v>56.566000000000003</v>
      </c>
      <c r="AB38">
        <v>0</v>
      </c>
      <c r="AC38">
        <v>56.566000000000003</v>
      </c>
      <c r="AD38">
        <v>1.08953179892E-2</v>
      </c>
      <c r="AE38">
        <f t="shared" si="2"/>
        <v>10.895317989199999</v>
      </c>
      <c r="DH38">
        <v>8</v>
      </c>
      <c r="DI38">
        <v>8</v>
      </c>
      <c r="DJ38">
        <v>2</v>
      </c>
      <c r="DK38">
        <v>1</v>
      </c>
      <c r="DL38">
        <v>56.566000000000003</v>
      </c>
      <c r="DM38">
        <v>0</v>
      </c>
      <c r="DN38">
        <v>56.566000000000003</v>
      </c>
      <c r="DO38">
        <v>-1.0326290371E-2</v>
      </c>
    </row>
    <row r="39" spans="1:119" x14ac:dyDescent="0.25">
      <c r="A39" s="4">
        <f t="shared" si="0"/>
        <v>58.182000000000002</v>
      </c>
      <c r="B39" s="4">
        <f t="shared" si="0"/>
        <v>0</v>
      </c>
      <c r="C39" s="4">
        <f t="shared" si="0"/>
        <v>58.182000000000002</v>
      </c>
      <c r="D39" s="4">
        <f t="shared" si="0"/>
        <v>1.13178828998E-2</v>
      </c>
      <c r="E39" s="4">
        <f t="shared" si="1"/>
        <v>11.317882899799999</v>
      </c>
      <c r="F39" s="4">
        <f t="shared" si="3"/>
        <v>2.6148818725247539E-4</v>
      </c>
      <c r="G39" s="5">
        <f t="shared" si="4"/>
        <v>-2.8516251948949296E-5</v>
      </c>
      <c r="H39" s="12" t="str">
        <f t="shared" si="5"/>
        <v>-</v>
      </c>
      <c r="I39" s="13" t="str">
        <f t="shared" si="6"/>
        <v>NEGATIVO</v>
      </c>
      <c r="W39">
        <v>17</v>
      </c>
      <c r="X39">
        <v>17</v>
      </c>
      <c r="Y39">
        <v>2</v>
      </c>
      <c r="Z39">
        <v>1</v>
      </c>
      <c r="AA39">
        <v>58.182000000000002</v>
      </c>
      <c r="AB39">
        <v>0</v>
      </c>
      <c r="AC39">
        <v>58.182000000000002</v>
      </c>
      <c r="AD39">
        <v>1.13178828998E-2</v>
      </c>
      <c r="AE39">
        <f t="shared" si="2"/>
        <v>11.317882899799999</v>
      </c>
      <c r="DH39">
        <v>8</v>
      </c>
      <c r="DI39">
        <v>8</v>
      </c>
      <c r="DJ39">
        <v>2</v>
      </c>
      <c r="DK39">
        <v>1</v>
      </c>
      <c r="DL39">
        <v>58.182000000000002</v>
      </c>
      <c r="DM39">
        <v>0</v>
      </c>
      <c r="DN39">
        <v>58.182000000000002</v>
      </c>
      <c r="DO39">
        <v>-1.12165396257E-2</v>
      </c>
    </row>
    <row r="40" spans="1:119" x14ac:dyDescent="0.25">
      <c r="A40" s="4">
        <f t="shared" si="0"/>
        <v>59.798000000000002</v>
      </c>
      <c r="B40" s="4">
        <f t="shared" si="0"/>
        <v>0</v>
      </c>
      <c r="C40" s="4">
        <f t="shared" si="0"/>
        <v>59.798000000000002</v>
      </c>
      <c r="D40" s="4">
        <f t="shared" si="0"/>
        <v>1.16218221143E-2</v>
      </c>
      <c r="E40" s="4">
        <f t="shared" si="1"/>
        <v>11.6218221143</v>
      </c>
      <c r="F40" s="4">
        <f t="shared" si="3"/>
        <v>1.8808119709158463E-4</v>
      </c>
      <c r="G40" s="5">
        <f t="shared" si="4"/>
        <v>-4.5425117673818551E-5</v>
      </c>
      <c r="H40" s="12" t="str">
        <f t="shared" si="5"/>
        <v>-</v>
      </c>
      <c r="I40" s="13" t="str">
        <f t="shared" si="6"/>
        <v>NEGATIVO</v>
      </c>
      <c r="W40">
        <v>17</v>
      </c>
      <c r="X40">
        <v>17</v>
      </c>
      <c r="Y40">
        <v>2</v>
      </c>
      <c r="Z40">
        <v>1</v>
      </c>
      <c r="AA40">
        <v>59.798000000000002</v>
      </c>
      <c r="AB40">
        <v>0</v>
      </c>
      <c r="AC40">
        <v>59.798000000000002</v>
      </c>
      <c r="AD40">
        <v>1.16218221143E-2</v>
      </c>
      <c r="AE40">
        <f t="shared" si="2"/>
        <v>11.6218221143</v>
      </c>
      <c r="DH40">
        <v>8</v>
      </c>
      <c r="DI40">
        <v>8</v>
      </c>
      <c r="DJ40">
        <v>2</v>
      </c>
      <c r="DK40">
        <v>1</v>
      </c>
      <c r="DL40">
        <v>59.798000000000002</v>
      </c>
      <c r="DM40">
        <v>0</v>
      </c>
      <c r="DN40">
        <v>59.798000000000002</v>
      </c>
      <c r="DO40">
        <v>-1.2151362466099999E-2</v>
      </c>
    </row>
    <row r="41" spans="1:119" x14ac:dyDescent="0.25">
      <c r="A41" s="4">
        <f t="shared" si="0"/>
        <v>61.414000000000001</v>
      </c>
      <c r="B41" s="4">
        <f t="shared" si="0"/>
        <v>0</v>
      </c>
      <c r="C41" s="4">
        <f t="shared" si="0"/>
        <v>61.414000000000001</v>
      </c>
      <c r="D41" s="4">
        <f t="shared" si="0"/>
        <v>1.18178285479E-2</v>
      </c>
      <c r="E41" s="16">
        <f t="shared" si="1"/>
        <v>11.8178285479</v>
      </c>
      <c r="F41" s="16">
        <f t="shared" si="3"/>
        <v>1.212911099009901E-4</v>
      </c>
      <c r="G41" s="17">
        <f t="shared" si="4"/>
        <v>-4.1330499499130289E-5</v>
      </c>
      <c r="H41" s="18" t="str">
        <f t="shared" si="5"/>
        <v>-</v>
      </c>
      <c r="I41" s="18" t="str">
        <f t="shared" si="6"/>
        <v>NEGATIVO</v>
      </c>
      <c r="J41" s="19"/>
      <c r="W41">
        <v>17</v>
      </c>
      <c r="X41">
        <v>17</v>
      </c>
      <c r="Y41">
        <v>2</v>
      </c>
      <c r="Z41">
        <v>1</v>
      </c>
      <c r="AA41">
        <v>61.414000000000001</v>
      </c>
      <c r="AB41">
        <v>0</v>
      </c>
      <c r="AC41">
        <v>61.414000000000001</v>
      </c>
      <c r="AD41">
        <v>1.18178285479E-2</v>
      </c>
      <c r="AE41">
        <f t="shared" si="2"/>
        <v>11.8178285479</v>
      </c>
      <c r="DH41">
        <v>8</v>
      </c>
      <c r="DI41">
        <v>8</v>
      </c>
      <c r="DJ41">
        <v>2</v>
      </c>
      <c r="DK41">
        <v>1</v>
      </c>
      <c r="DL41">
        <v>61.414000000000001</v>
      </c>
      <c r="DM41">
        <v>0</v>
      </c>
      <c r="DN41">
        <v>61.414000000000001</v>
      </c>
      <c r="DO41">
        <v>-1.3105350223E-2</v>
      </c>
    </row>
    <row r="42" spans="1:119" x14ac:dyDescent="0.25">
      <c r="A42" s="4">
        <f t="shared" si="0"/>
        <v>63.03</v>
      </c>
      <c r="B42" s="4">
        <f t="shared" si="0"/>
        <v>0</v>
      </c>
      <c r="C42" s="4">
        <f t="shared" si="0"/>
        <v>63.03</v>
      </c>
      <c r="D42" s="4">
        <f t="shared" si="0"/>
        <v>1.1885443126300001E-2</v>
      </c>
      <c r="E42" s="16">
        <f t="shared" si="1"/>
        <v>11.8854431263</v>
      </c>
      <c r="F42" s="16">
        <f t="shared" si="3"/>
        <v>4.1840704455445758E-5</v>
      </c>
      <c r="G42" s="17">
        <f t="shared" si="4"/>
        <v>-4.9164854854916061E-5</v>
      </c>
      <c r="H42" s="18" t="str">
        <f t="shared" si="5"/>
        <v>-</v>
      </c>
      <c r="I42" s="18" t="str">
        <f t="shared" si="6"/>
        <v>NEGATIVO</v>
      </c>
      <c r="J42" s="20"/>
      <c r="W42">
        <v>17</v>
      </c>
      <c r="X42">
        <v>17</v>
      </c>
      <c r="Y42">
        <v>2</v>
      </c>
      <c r="Z42">
        <v>1</v>
      </c>
      <c r="AA42">
        <v>63.03</v>
      </c>
      <c r="AB42">
        <v>0</v>
      </c>
      <c r="AC42">
        <v>63.03</v>
      </c>
      <c r="AD42">
        <v>1.1885443126300001E-2</v>
      </c>
      <c r="AE42">
        <f t="shared" si="2"/>
        <v>11.8854431263</v>
      </c>
      <c r="DH42">
        <v>8</v>
      </c>
      <c r="DI42">
        <v>8</v>
      </c>
      <c r="DJ42">
        <v>2</v>
      </c>
      <c r="DK42">
        <v>1</v>
      </c>
      <c r="DL42">
        <v>63.03</v>
      </c>
      <c r="DM42">
        <v>0</v>
      </c>
      <c r="DN42">
        <v>63.03</v>
      </c>
      <c r="DO42">
        <v>-1.40790503021E-2</v>
      </c>
    </row>
    <row r="43" spans="1:119" x14ac:dyDescent="0.25">
      <c r="A43" s="4">
        <f t="shared" si="0"/>
        <v>64.646000000000001</v>
      </c>
      <c r="B43" s="4">
        <f t="shared" si="0"/>
        <v>0</v>
      </c>
      <c r="C43" s="4">
        <f t="shared" si="0"/>
        <v>64.646000000000001</v>
      </c>
      <c r="D43" s="4">
        <f t="shared" si="0"/>
        <v>1.1788312947299999E-2</v>
      </c>
      <c r="E43" s="16">
        <f t="shared" si="1"/>
        <v>11.7883129473</v>
      </c>
      <c r="F43" s="16">
        <f t="shared" si="3"/>
        <v>-6.0105308787129602E-5</v>
      </c>
      <c r="G43" s="17">
        <f t="shared" si="4"/>
        <v>-6.3085404234266947E-5</v>
      </c>
      <c r="H43" s="18" t="str">
        <f t="shared" si="5"/>
        <v>-</v>
      </c>
      <c r="I43" s="18" t="str">
        <f t="shared" si="6"/>
        <v>NEGATIVO</v>
      </c>
      <c r="J43" s="19"/>
      <c r="W43">
        <v>17</v>
      </c>
      <c r="X43">
        <v>17</v>
      </c>
      <c r="Y43">
        <v>2</v>
      </c>
      <c r="Z43">
        <v>1</v>
      </c>
      <c r="AA43">
        <v>64.646000000000001</v>
      </c>
      <c r="AB43">
        <v>0</v>
      </c>
      <c r="AC43">
        <v>64.646000000000001</v>
      </c>
      <c r="AD43">
        <v>1.1788312947299999E-2</v>
      </c>
      <c r="AE43">
        <f t="shared" si="2"/>
        <v>11.7883129473</v>
      </c>
      <c r="DH43">
        <v>8</v>
      </c>
      <c r="DI43">
        <v>8</v>
      </c>
      <c r="DJ43">
        <v>2</v>
      </c>
      <c r="DK43">
        <v>1</v>
      </c>
      <c r="DL43">
        <v>64.646000000000001</v>
      </c>
      <c r="DM43">
        <v>0</v>
      </c>
      <c r="DN43">
        <v>64.646000000000001</v>
      </c>
      <c r="DO43">
        <v>-1.50467727857E-2</v>
      </c>
    </row>
    <row r="44" spans="1:119" x14ac:dyDescent="0.25">
      <c r="A44" s="4">
        <f t="shared" si="0"/>
        <v>66.263000000000005</v>
      </c>
      <c r="B44" s="4">
        <f t="shared" si="0"/>
        <v>0</v>
      </c>
      <c r="C44" s="4">
        <f t="shared" si="0"/>
        <v>66.263000000000005</v>
      </c>
      <c r="D44" s="4">
        <f t="shared" si="0"/>
        <v>1.1495836542300001E-2</v>
      </c>
      <c r="E44" s="16">
        <f t="shared" si="1"/>
        <v>11.495836542300001</v>
      </c>
      <c r="F44" s="16">
        <f t="shared" si="3"/>
        <v>-1.8087594619665916E-4</v>
      </c>
      <c r="G44" s="17">
        <f t="shared" si="4"/>
        <v>-7.4688087451780599E-5</v>
      </c>
      <c r="H44" s="18" t="str">
        <f t="shared" si="5"/>
        <v>-</v>
      </c>
      <c r="I44" s="18" t="str">
        <f t="shared" si="6"/>
        <v>NEGATIVO</v>
      </c>
      <c r="J44" s="19"/>
      <c r="W44">
        <v>17</v>
      </c>
      <c r="X44">
        <v>17</v>
      </c>
      <c r="Y44">
        <v>2</v>
      </c>
      <c r="Z44">
        <v>1</v>
      </c>
      <c r="AA44">
        <v>66.263000000000005</v>
      </c>
      <c r="AB44">
        <v>0</v>
      </c>
      <c r="AC44">
        <v>66.263000000000005</v>
      </c>
      <c r="AD44">
        <v>1.1495836542300001E-2</v>
      </c>
      <c r="AE44">
        <f t="shared" si="2"/>
        <v>11.495836542300001</v>
      </c>
      <c r="DH44">
        <v>8</v>
      </c>
      <c r="DI44">
        <v>8</v>
      </c>
      <c r="DJ44">
        <v>2</v>
      </c>
      <c r="DK44">
        <v>1</v>
      </c>
      <c r="DL44">
        <v>66.262</v>
      </c>
      <c r="DM44">
        <v>0</v>
      </c>
      <c r="DN44">
        <v>66.262</v>
      </c>
      <c r="DO44">
        <v>-1.59955735494E-2</v>
      </c>
    </row>
    <row r="45" spans="1:119" x14ac:dyDescent="0.25">
      <c r="A45" s="4">
        <f t="shared" si="0"/>
        <v>67.879000000000005</v>
      </c>
      <c r="B45" s="4">
        <f t="shared" si="0"/>
        <v>0</v>
      </c>
      <c r="C45" s="4">
        <f t="shared" si="0"/>
        <v>67.879000000000005</v>
      </c>
      <c r="D45" s="4">
        <f t="shared" si="0"/>
        <v>1.09840926256E-2</v>
      </c>
      <c r="E45" s="16">
        <f t="shared" si="1"/>
        <v>10.984092625599999</v>
      </c>
      <c r="F45" s="16">
        <f t="shared" si="3"/>
        <v>-3.1667321577970358E-4</v>
      </c>
      <c r="G45" s="17">
        <f t="shared" si="4"/>
        <v>-8.4032963850893844E-5</v>
      </c>
      <c r="H45" s="18" t="str">
        <f t="shared" si="5"/>
        <v>-</v>
      </c>
      <c r="I45" s="18" t="str">
        <f t="shared" si="6"/>
        <v>NEGATIVO</v>
      </c>
      <c r="J45" s="19"/>
      <c r="W45">
        <v>17</v>
      </c>
      <c r="X45">
        <v>17</v>
      </c>
      <c r="Y45">
        <v>2</v>
      </c>
      <c r="Z45">
        <v>1</v>
      </c>
      <c r="AA45">
        <v>67.879000000000005</v>
      </c>
      <c r="AB45">
        <v>0</v>
      </c>
      <c r="AC45">
        <v>67.879000000000005</v>
      </c>
      <c r="AD45">
        <v>1.09840926256E-2</v>
      </c>
      <c r="AE45">
        <f t="shared" si="2"/>
        <v>10.984092625599999</v>
      </c>
      <c r="DH45">
        <v>8</v>
      </c>
      <c r="DI45">
        <v>8</v>
      </c>
      <c r="DJ45">
        <v>2</v>
      </c>
      <c r="DK45">
        <v>1</v>
      </c>
      <c r="DL45">
        <v>67.879000000000005</v>
      </c>
      <c r="DM45">
        <v>0</v>
      </c>
      <c r="DN45">
        <v>67.879000000000005</v>
      </c>
      <c r="DO45">
        <v>-1.6902639235900001E-2</v>
      </c>
    </row>
    <row r="46" spans="1:119" x14ac:dyDescent="0.25">
      <c r="A46" s="4">
        <f t="shared" si="0"/>
        <v>69.495000000000005</v>
      </c>
      <c r="B46" s="4">
        <f t="shared" si="0"/>
        <v>0</v>
      </c>
      <c r="C46" s="4">
        <f t="shared" si="0"/>
        <v>69.495000000000005</v>
      </c>
      <c r="D46" s="4">
        <f t="shared" si="0"/>
        <v>1.02334766713E-2</v>
      </c>
      <c r="E46" s="16">
        <f t="shared" si="1"/>
        <v>10.2334766713</v>
      </c>
      <c r="F46" s="16">
        <f t="shared" si="3"/>
        <v>-4.6449007073019798E-4</v>
      </c>
      <c r="G46" s="17">
        <f t="shared" si="4"/>
        <v>-9.1470826083226757E-5</v>
      </c>
      <c r="H46" s="18" t="str">
        <f t="shared" si="5"/>
        <v>-</v>
      </c>
      <c r="I46" s="18" t="str">
        <f t="shared" si="6"/>
        <v>NEGATIVO</v>
      </c>
      <c r="J46" s="19"/>
      <c r="W46">
        <v>17</v>
      </c>
      <c r="X46">
        <v>17</v>
      </c>
      <c r="Y46">
        <v>2</v>
      </c>
      <c r="Z46">
        <v>1</v>
      </c>
      <c r="AA46">
        <v>69.495000000000005</v>
      </c>
      <c r="AB46">
        <v>0</v>
      </c>
      <c r="AC46">
        <v>69.495000000000005</v>
      </c>
      <c r="AD46">
        <v>1.02334766713E-2</v>
      </c>
      <c r="AE46">
        <f t="shared" si="2"/>
        <v>10.2334766713</v>
      </c>
      <c r="DH46">
        <v>8</v>
      </c>
      <c r="DI46">
        <v>8</v>
      </c>
      <c r="DJ46">
        <v>2</v>
      </c>
      <c r="DK46">
        <v>1</v>
      </c>
      <c r="DL46">
        <v>69.495000000000005</v>
      </c>
      <c r="DM46">
        <v>0</v>
      </c>
      <c r="DN46">
        <v>69.495000000000005</v>
      </c>
      <c r="DO46">
        <v>-1.7748592827E-2</v>
      </c>
    </row>
    <row r="47" spans="1:119" x14ac:dyDescent="0.25">
      <c r="A47" s="4">
        <f t="shared" si="0"/>
        <v>71.111000000000004</v>
      </c>
      <c r="B47" s="4">
        <f t="shared" si="0"/>
        <v>0</v>
      </c>
      <c r="C47" s="4">
        <f t="shared" si="0"/>
        <v>71.111000000000004</v>
      </c>
      <c r="D47" s="4">
        <f t="shared" si="0"/>
        <v>9.2234121112500008E-3</v>
      </c>
      <c r="E47" s="16">
        <f t="shared" si="1"/>
        <v>9.2234121112500009</v>
      </c>
      <c r="F47" s="16">
        <f t="shared" si="3"/>
        <v>-6.2503995052598971E-4</v>
      </c>
      <c r="G47" s="17">
        <f t="shared" si="4"/>
        <v>-9.9350173140960258E-5</v>
      </c>
      <c r="H47" s="18" t="str">
        <f t="shared" si="5"/>
        <v>-</v>
      </c>
      <c r="I47" s="18" t="str">
        <f t="shared" si="6"/>
        <v>NEGATIVO</v>
      </c>
      <c r="J47" s="19"/>
      <c r="W47">
        <v>17</v>
      </c>
      <c r="X47">
        <v>17</v>
      </c>
      <c r="Y47">
        <v>2</v>
      </c>
      <c r="Z47">
        <v>1</v>
      </c>
      <c r="AA47">
        <v>71.111000000000004</v>
      </c>
      <c r="AB47">
        <v>0</v>
      </c>
      <c r="AC47">
        <v>71.111000000000004</v>
      </c>
      <c r="AD47">
        <v>9.2234121112500008E-3</v>
      </c>
      <c r="AE47">
        <f t="shared" si="2"/>
        <v>9.2234121112500009</v>
      </c>
      <c r="DH47">
        <v>8</v>
      </c>
      <c r="DI47">
        <v>8</v>
      </c>
      <c r="DJ47">
        <v>2</v>
      </c>
      <c r="DK47">
        <v>1</v>
      </c>
      <c r="DL47">
        <v>71.111000000000004</v>
      </c>
      <c r="DM47">
        <v>0</v>
      </c>
      <c r="DN47">
        <v>71.111000000000004</v>
      </c>
      <c r="DO47">
        <v>-1.8508878168900001E-2</v>
      </c>
    </row>
    <row r="48" spans="1:119" x14ac:dyDescent="0.25">
      <c r="A48" s="4">
        <f t="shared" si="0"/>
        <v>72.727000000000004</v>
      </c>
      <c r="B48" s="4">
        <f t="shared" si="0"/>
        <v>0</v>
      </c>
      <c r="C48" s="4">
        <f t="shared" si="0"/>
        <v>72.727000000000004</v>
      </c>
      <c r="D48" s="4">
        <f t="shared" si="0"/>
        <v>7.9677597001199998E-3</v>
      </c>
      <c r="E48" s="16">
        <f t="shared" si="1"/>
        <v>7.9677597001199993</v>
      </c>
      <c r="F48" s="16">
        <f t="shared" si="3"/>
        <v>-7.7701263064975333E-4</v>
      </c>
      <c r="G48" s="17">
        <f t="shared" si="4"/>
        <v>-9.4042500076586415E-5</v>
      </c>
      <c r="H48" s="18" t="str">
        <f t="shared" si="5"/>
        <v>-</v>
      </c>
      <c r="I48" s="18" t="str">
        <f t="shared" si="6"/>
        <v>NEGATIVO</v>
      </c>
      <c r="J48" s="19"/>
      <c r="W48">
        <v>17</v>
      </c>
      <c r="X48">
        <v>17</v>
      </c>
      <c r="Y48">
        <v>2</v>
      </c>
      <c r="Z48">
        <v>1</v>
      </c>
      <c r="AA48">
        <v>72.727000000000004</v>
      </c>
      <c r="AB48">
        <v>0</v>
      </c>
      <c r="AC48">
        <v>72.727000000000004</v>
      </c>
      <c r="AD48">
        <v>7.9677597001199998E-3</v>
      </c>
      <c r="AE48">
        <f t="shared" si="2"/>
        <v>7.9677597001199993</v>
      </c>
      <c r="DH48">
        <v>8</v>
      </c>
      <c r="DI48">
        <v>8</v>
      </c>
      <c r="DJ48">
        <v>2</v>
      </c>
      <c r="DK48">
        <v>1</v>
      </c>
      <c r="DL48">
        <v>72.727000000000004</v>
      </c>
      <c r="DM48">
        <v>0</v>
      </c>
      <c r="DN48">
        <v>72.727000000000004</v>
      </c>
      <c r="DO48">
        <v>-1.9170671716199999E-2</v>
      </c>
    </row>
    <row r="49" spans="1:119" x14ac:dyDescent="0.25">
      <c r="A49" s="4">
        <f t="shared" si="0"/>
        <v>74.343000000000004</v>
      </c>
      <c r="B49" s="4">
        <f t="shared" si="0"/>
        <v>0</v>
      </c>
      <c r="C49" s="4">
        <f t="shared" si="0"/>
        <v>74.343000000000004</v>
      </c>
      <c r="D49" s="4">
        <f t="shared" si="0"/>
        <v>6.4916450026499999E-3</v>
      </c>
      <c r="E49" s="16">
        <f t="shared" si="1"/>
        <v>6.4916450026500003</v>
      </c>
      <c r="F49" s="16">
        <f t="shared" si="3"/>
        <v>-9.1343731279084175E-4</v>
      </c>
      <c r="G49" s="17">
        <f t="shared" si="4"/>
        <v>-8.4421214196218092E-5</v>
      </c>
      <c r="H49" s="18" t="str">
        <f t="shared" si="5"/>
        <v>-</v>
      </c>
      <c r="I49" s="18" t="str">
        <f t="shared" si="6"/>
        <v>NEGATIVO</v>
      </c>
      <c r="J49" s="19"/>
      <c r="W49">
        <v>17</v>
      </c>
      <c r="X49">
        <v>17</v>
      </c>
      <c r="Y49">
        <v>2</v>
      </c>
      <c r="Z49">
        <v>1</v>
      </c>
      <c r="AA49">
        <v>74.343000000000004</v>
      </c>
      <c r="AB49">
        <v>0</v>
      </c>
      <c r="AC49">
        <v>74.343000000000004</v>
      </c>
      <c r="AD49">
        <v>6.4916450026499999E-3</v>
      </c>
      <c r="AE49">
        <f t="shared" si="2"/>
        <v>6.4916450026500003</v>
      </c>
      <c r="DH49">
        <v>8</v>
      </c>
      <c r="DI49">
        <v>8</v>
      </c>
      <c r="DJ49">
        <v>2</v>
      </c>
      <c r="DK49">
        <v>1</v>
      </c>
      <c r="DL49">
        <v>74.343000000000004</v>
      </c>
      <c r="DM49">
        <v>0</v>
      </c>
      <c r="DN49">
        <v>74.343000000000004</v>
      </c>
      <c r="DO49">
        <v>-1.9707328880599999E-2</v>
      </c>
    </row>
    <row r="50" spans="1:119" x14ac:dyDescent="0.25">
      <c r="A50" s="4">
        <f t="shared" si="0"/>
        <v>75.959999999999994</v>
      </c>
      <c r="B50" s="4">
        <f t="shared" si="0"/>
        <v>0</v>
      </c>
      <c r="C50" s="4">
        <f t="shared" si="0"/>
        <v>75.959999999999994</v>
      </c>
      <c r="D50" s="4">
        <f t="shared" si="0"/>
        <v>4.8212635879799999E-3</v>
      </c>
      <c r="E50" s="16">
        <f t="shared" si="1"/>
        <v>4.8212635879799999</v>
      </c>
      <c r="F50" s="16">
        <f t="shared" si="3"/>
        <v>-1.0330126250278355E-3</v>
      </c>
      <c r="G50" s="17">
        <f t="shared" si="4"/>
        <v>-7.3948863473713352E-5</v>
      </c>
      <c r="H50" s="18" t="str">
        <f t="shared" si="5"/>
        <v>-</v>
      </c>
      <c r="I50" s="18" t="str">
        <f t="shared" si="6"/>
        <v>NEGATIVO</v>
      </c>
      <c r="J50" s="19"/>
      <c r="W50">
        <v>17</v>
      </c>
      <c r="X50">
        <v>17</v>
      </c>
      <c r="Y50">
        <v>2</v>
      </c>
      <c r="Z50">
        <v>1</v>
      </c>
      <c r="AA50">
        <v>75.959999999999994</v>
      </c>
      <c r="AB50">
        <v>0</v>
      </c>
      <c r="AC50">
        <v>75.959999999999994</v>
      </c>
      <c r="AD50">
        <v>4.8212635879799999E-3</v>
      </c>
      <c r="AE50">
        <f t="shared" si="2"/>
        <v>4.8212635879799999</v>
      </c>
      <c r="DH50">
        <v>8</v>
      </c>
      <c r="DI50">
        <v>8</v>
      </c>
      <c r="DJ50">
        <v>2</v>
      </c>
      <c r="DK50">
        <v>1</v>
      </c>
      <c r="DL50">
        <v>75.959000000000003</v>
      </c>
      <c r="DM50">
        <v>0</v>
      </c>
      <c r="DN50">
        <v>75.959000000000003</v>
      </c>
      <c r="DO50">
        <v>-2.0093381366400001E-2</v>
      </c>
    </row>
    <row r="51" spans="1:119" x14ac:dyDescent="0.25">
      <c r="A51" s="4">
        <f t="shared" si="0"/>
        <v>77.575999999999993</v>
      </c>
      <c r="B51" s="4">
        <f t="shared" si="0"/>
        <v>0</v>
      </c>
      <c r="C51" s="4">
        <f t="shared" si="0"/>
        <v>77.575999999999993</v>
      </c>
      <c r="D51" s="4">
        <f t="shared" si="0"/>
        <v>3.0025385347600001E-3</v>
      </c>
      <c r="E51" s="16">
        <f t="shared" si="1"/>
        <v>3.0025385347600002</v>
      </c>
      <c r="F51" s="16">
        <f t="shared" si="3"/>
        <v>-1.1254486715470298E-3</v>
      </c>
      <c r="G51" s="17">
        <f t="shared" si="4"/>
        <v>-5.7200523836135101E-5</v>
      </c>
      <c r="H51" s="18" t="str">
        <f t="shared" si="5"/>
        <v>-</v>
      </c>
      <c r="I51" s="18" t="str">
        <f t="shared" si="6"/>
        <v>NEGATIVO</v>
      </c>
      <c r="J51" s="19"/>
      <c r="W51">
        <v>17</v>
      </c>
      <c r="X51">
        <v>17</v>
      </c>
      <c r="Y51">
        <v>2</v>
      </c>
      <c r="Z51">
        <v>1</v>
      </c>
      <c r="AA51">
        <v>77.575999999999993</v>
      </c>
      <c r="AB51">
        <v>0</v>
      </c>
      <c r="AC51">
        <v>77.575999999999993</v>
      </c>
      <c r="AD51">
        <v>3.0025385347600001E-3</v>
      </c>
      <c r="AE51">
        <f t="shared" si="2"/>
        <v>3.0025385347600002</v>
      </c>
      <c r="DH51">
        <v>8</v>
      </c>
      <c r="DI51">
        <v>8</v>
      </c>
      <c r="DJ51">
        <v>2</v>
      </c>
      <c r="DK51">
        <v>1</v>
      </c>
      <c r="DL51">
        <v>77.575999999999993</v>
      </c>
      <c r="DM51">
        <v>0</v>
      </c>
      <c r="DN51">
        <v>77.575999999999993</v>
      </c>
      <c r="DO51">
        <v>-2.0317272937900002E-2</v>
      </c>
    </row>
    <row r="52" spans="1:119" x14ac:dyDescent="0.25">
      <c r="A52" s="4">
        <f t="shared" si="0"/>
        <v>79.191999999999993</v>
      </c>
      <c r="B52" s="4">
        <f t="shared" si="0"/>
        <v>0</v>
      </c>
      <c r="C52" s="4">
        <f t="shared" si="0"/>
        <v>79.191999999999993</v>
      </c>
      <c r="D52" s="4">
        <f t="shared" si="0"/>
        <v>1.08646520962E-3</v>
      </c>
      <c r="E52" s="16">
        <f t="shared" si="1"/>
        <v>1.08646520962</v>
      </c>
      <c r="F52" s="16">
        <f t="shared" si="3"/>
        <v>-1.1856889388242578E-3</v>
      </c>
      <c r="G52" s="17">
        <f t="shared" si="4"/>
        <v>-3.7277393117096509E-5</v>
      </c>
      <c r="H52" s="18" t="str">
        <f t="shared" si="5"/>
        <v>-</v>
      </c>
      <c r="I52" s="18" t="str">
        <f t="shared" si="6"/>
        <v>NEGATIVO</v>
      </c>
      <c r="J52" s="19"/>
      <c r="W52">
        <v>17</v>
      </c>
      <c r="X52">
        <v>17</v>
      </c>
      <c r="Y52">
        <v>2</v>
      </c>
      <c r="Z52">
        <v>1</v>
      </c>
      <c r="AA52">
        <v>79.191999999999993</v>
      </c>
      <c r="AB52">
        <v>0</v>
      </c>
      <c r="AC52">
        <v>79.191999999999993</v>
      </c>
      <c r="AD52">
        <v>1.08646520962E-3</v>
      </c>
      <c r="AE52">
        <f t="shared" si="2"/>
        <v>1.08646520962</v>
      </c>
      <c r="DH52">
        <v>8</v>
      </c>
      <c r="DI52">
        <v>8</v>
      </c>
      <c r="DJ52">
        <v>2</v>
      </c>
      <c r="DK52">
        <v>1</v>
      </c>
      <c r="DL52">
        <v>79.191999999999993</v>
      </c>
      <c r="DM52">
        <v>0</v>
      </c>
      <c r="DN52">
        <v>79.191999999999993</v>
      </c>
      <c r="DO52">
        <v>-2.0391819387899999E-2</v>
      </c>
    </row>
    <row r="53" spans="1:119" x14ac:dyDescent="0.25">
      <c r="A53" s="4">
        <f t="shared" si="0"/>
        <v>80.808000000000007</v>
      </c>
      <c r="B53" s="4">
        <f t="shared" si="0"/>
        <v>0</v>
      </c>
      <c r="C53" s="4">
        <f t="shared" si="0"/>
        <v>80.808000000000007</v>
      </c>
      <c r="D53" s="4">
        <f t="shared" si="0"/>
        <v>-8.6778909576600005E-4</v>
      </c>
      <c r="E53" s="16">
        <f t="shared" si="1"/>
        <v>-0.86778909576600005</v>
      </c>
      <c r="F53" s="16">
        <f t="shared" si="3"/>
        <v>-1.2093157830358808E-3</v>
      </c>
      <c r="G53" s="17">
        <f t="shared" si="4"/>
        <v>-1.462057191313294E-5</v>
      </c>
      <c r="H53" s="18" t="str">
        <f t="shared" si="5"/>
        <v>-</v>
      </c>
      <c r="I53" s="18" t="str">
        <f t="shared" si="6"/>
        <v>NEGATIVO</v>
      </c>
      <c r="J53" s="19"/>
      <c r="W53">
        <v>17</v>
      </c>
      <c r="X53">
        <v>17</v>
      </c>
      <c r="Y53">
        <v>2</v>
      </c>
      <c r="Z53">
        <v>1</v>
      </c>
      <c r="AA53">
        <v>80.808000000000007</v>
      </c>
      <c r="AB53">
        <v>0</v>
      </c>
      <c r="AC53">
        <v>80.808000000000007</v>
      </c>
      <c r="AD53">
        <v>-8.6778909576600005E-4</v>
      </c>
      <c r="AE53">
        <f t="shared" si="2"/>
        <v>-0.86778909576600005</v>
      </c>
      <c r="DH53">
        <v>8</v>
      </c>
      <c r="DI53">
        <v>8</v>
      </c>
      <c r="DJ53">
        <v>2</v>
      </c>
      <c r="DK53">
        <v>1</v>
      </c>
      <c r="DL53">
        <v>80.808000000000007</v>
      </c>
      <c r="DM53">
        <v>0</v>
      </c>
      <c r="DN53">
        <v>80.808000000000007</v>
      </c>
      <c r="DO53">
        <v>-2.0301545021400001E-2</v>
      </c>
    </row>
    <row r="54" spans="1:119" x14ac:dyDescent="0.25">
      <c r="A54" s="4">
        <f t="shared" si="0"/>
        <v>82.424000000000007</v>
      </c>
      <c r="B54" s="4">
        <f t="shared" si="0"/>
        <v>0</v>
      </c>
      <c r="C54" s="4">
        <f t="shared" si="0"/>
        <v>82.424000000000007</v>
      </c>
      <c r="D54" s="4">
        <f t="shared" si="0"/>
        <v>-2.7992672113199999E-3</v>
      </c>
      <c r="E54" s="16">
        <f t="shared" si="1"/>
        <v>-2.7992672113200001</v>
      </c>
      <c r="F54" s="16">
        <f t="shared" si="3"/>
        <v>-1.1952216061596537E-3</v>
      </c>
      <c r="G54" s="17">
        <f t="shared" si="4"/>
        <v>8.7216441065761622E-6</v>
      </c>
      <c r="H54" s="18" t="str">
        <f t="shared" si="5"/>
        <v>-</v>
      </c>
      <c r="I54" s="18" t="str">
        <f t="shared" si="6"/>
        <v>POSITIVO</v>
      </c>
      <c r="J54" s="19"/>
      <c r="W54">
        <v>17</v>
      </c>
      <c r="X54">
        <v>17</v>
      </c>
      <c r="Y54">
        <v>2</v>
      </c>
      <c r="Z54">
        <v>1</v>
      </c>
      <c r="AA54">
        <v>82.424000000000007</v>
      </c>
      <c r="AB54">
        <v>0</v>
      </c>
      <c r="AC54">
        <v>82.424000000000007</v>
      </c>
      <c r="AD54">
        <v>-2.7992672113199999E-3</v>
      </c>
      <c r="AE54">
        <f t="shared" si="2"/>
        <v>-2.7992672113200001</v>
      </c>
      <c r="DH54">
        <v>8</v>
      </c>
      <c r="DI54">
        <v>8</v>
      </c>
      <c r="DJ54">
        <v>2</v>
      </c>
      <c r="DK54">
        <v>1</v>
      </c>
      <c r="DL54">
        <v>82.424000000000007</v>
      </c>
      <c r="DM54">
        <v>0</v>
      </c>
      <c r="DN54">
        <v>82.424000000000007</v>
      </c>
      <c r="DO54">
        <v>-2.0047493021699999E-2</v>
      </c>
    </row>
    <row r="55" spans="1:119" x14ac:dyDescent="0.25">
      <c r="A55" s="4">
        <f t="shared" si="0"/>
        <v>84.04</v>
      </c>
      <c r="B55" s="4">
        <f t="shared" si="0"/>
        <v>0</v>
      </c>
      <c r="C55" s="4">
        <f t="shared" si="0"/>
        <v>84.04</v>
      </c>
      <c r="D55" s="4">
        <f t="shared" si="0"/>
        <v>-4.6331463981600001E-3</v>
      </c>
      <c r="E55" s="16">
        <f t="shared" si="1"/>
        <v>-4.6331463981600001</v>
      </c>
      <c r="F55" s="16">
        <f t="shared" si="3"/>
        <v>-1.1348262294801983E-3</v>
      </c>
      <c r="G55" s="17">
        <f t="shared" si="4"/>
        <v>3.7373376658078848E-5</v>
      </c>
      <c r="H55" s="18" t="str">
        <f t="shared" si="5"/>
        <v>-</v>
      </c>
      <c r="I55" s="18" t="str">
        <f t="shared" si="6"/>
        <v>POSITIVO</v>
      </c>
      <c r="J55" s="19"/>
      <c r="W55">
        <v>17</v>
      </c>
      <c r="X55">
        <v>17</v>
      </c>
      <c r="Y55">
        <v>2</v>
      </c>
      <c r="Z55">
        <v>1</v>
      </c>
      <c r="AA55">
        <v>84.04</v>
      </c>
      <c r="AB55">
        <v>0</v>
      </c>
      <c r="AC55">
        <v>84.04</v>
      </c>
      <c r="AD55">
        <v>-4.6331463981600001E-3</v>
      </c>
      <c r="AE55">
        <f t="shared" si="2"/>
        <v>-4.6331463981600001</v>
      </c>
      <c r="DH55">
        <v>8</v>
      </c>
      <c r="DI55">
        <v>8</v>
      </c>
      <c r="DJ55">
        <v>2</v>
      </c>
      <c r="DK55">
        <v>1</v>
      </c>
      <c r="DL55">
        <v>84.04</v>
      </c>
      <c r="DM55">
        <v>0</v>
      </c>
      <c r="DN55">
        <v>84.04</v>
      </c>
      <c r="DO55">
        <v>-1.9649967857399999E-2</v>
      </c>
    </row>
    <row r="56" spans="1:119" x14ac:dyDescent="0.25">
      <c r="A56" s="4">
        <f t="shared" si="0"/>
        <v>85.656999999999996</v>
      </c>
      <c r="B56" s="4">
        <f t="shared" si="0"/>
        <v>0</v>
      </c>
      <c r="C56" s="4">
        <f t="shared" si="0"/>
        <v>85.656999999999996</v>
      </c>
      <c r="D56" s="4">
        <f t="shared" si="0"/>
        <v>-6.32338422235E-3</v>
      </c>
      <c r="E56" s="16">
        <f t="shared" si="1"/>
        <v>-6.3233842223499996</v>
      </c>
      <c r="F56" s="16">
        <f t="shared" si="3"/>
        <v>-1.0452924082807731E-3</v>
      </c>
      <c r="G56" s="17">
        <f t="shared" si="4"/>
        <v>5.5370328509230533E-5</v>
      </c>
      <c r="H56" s="18" t="str">
        <f t="shared" si="5"/>
        <v>-</v>
      </c>
      <c r="I56" s="18" t="str">
        <f t="shared" si="6"/>
        <v>POSITIVO</v>
      </c>
      <c r="J56" s="19"/>
      <c r="W56">
        <v>17</v>
      </c>
      <c r="X56">
        <v>17</v>
      </c>
      <c r="Y56">
        <v>2</v>
      </c>
      <c r="Z56">
        <v>1</v>
      </c>
      <c r="AA56">
        <v>85.656999999999996</v>
      </c>
      <c r="AB56">
        <v>0</v>
      </c>
      <c r="AC56">
        <v>85.656999999999996</v>
      </c>
      <c r="AD56">
        <v>-6.32338422235E-3</v>
      </c>
      <c r="AE56">
        <f t="shared" si="2"/>
        <v>-6.3233842223499996</v>
      </c>
      <c r="DH56">
        <v>8</v>
      </c>
      <c r="DI56">
        <v>8</v>
      </c>
      <c r="DJ56">
        <v>2</v>
      </c>
      <c r="DK56">
        <v>1</v>
      </c>
      <c r="DL56">
        <v>85.656000000000006</v>
      </c>
      <c r="DM56">
        <v>0</v>
      </c>
      <c r="DN56">
        <v>85.656000000000006</v>
      </c>
      <c r="DO56">
        <v>-1.9096801426599998E-2</v>
      </c>
    </row>
    <row r="57" spans="1:119" x14ac:dyDescent="0.25">
      <c r="A57" s="4">
        <f t="shared" si="0"/>
        <v>87.272999999999996</v>
      </c>
      <c r="B57" s="4">
        <f t="shared" si="0"/>
        <v>0</v>
      </c>
      <c r="C57" s="4">
        <f t="shared" si="0"/>
        <v>87.272999999999996</v>
      </c>
      <c r="D57" s="4">
        <f t="shared" si="0"/>
        <v>-7.8261437584999996E-3</v>
      </c>
      <c r="E57" s="16">
        <f t="shared" si="1"/>
        <v>-7.8261437584999998</v>
      </c>
      <c r="F57" s="16">
        <f t="shared" si="3"/>
        <v>-9.2992545553836632E-4</v>
      </c>
      <c r="G57" s="17">
        <f t="shared" si="4"/>
        <v>7.139044105346955E-5</v>
      </c>
      <c r="H57" s="18" t="str">
        <f t="shared" si="5"/>
        <v>-</v>
      </c>
      <c r="I57" s="18" t="str">
        <f t="shared" si="6"/>
        <v>POSITIVO</v>
      </c>
      <c r="J57" s="19"/>
      <c r="W57">
        <v>17</v>
      </c>
      <c r="X57">
        <v>17</v>
      </c>
      <c r="Y57">
        <v>2</v>
      </c>
      <c r="Z57">
        <v>1</v>
      </c>
      <c r="AA57">
        <v>87.272999999999996</v>
      </c>
      <c r="AB57">
        <v>0</v>
      </c>
      <c r="AC57">
        <v>87.272999999999996</v>
      </c>
      <c r="AD57">
        <v>-7.8261437584999996E-3</v>
      </c>
      <c r="AE57">
        <f t="shared" si="2"/>
        <v>-7.8261437584999998</v>
      </c>
      <c r="DH57">
        <v>8</v>
      </c>
      <c r="DI57">
        <v>8</v>
      </c>
      <c r="DJ57">
        <v>2</v>
      </c>
      <c r="DK57">
        <v>1</v>
      </c>
      <c r="DL57">
        <v>87.272999999999996</v>
      </c>
      <c r="DM57">
        <v>0</v>
      </c>
      <c r="DN57">
        <v>87.272999999999996</v>
      </c>
      <c r="DO57">
        <v>-1.8429333149299999E-2</v>
      </c>
    </row>
    <row r="58" spans="1:119" x14ac:dyDescent="0.25">
      <c r="A58" s="4">
        <f t="shared" si="0"/>
        <v>88.888999999999996</v>
      </c>
      <c r="B58" s="4">
        <f t="shared" si="0"/>
        <v>0</v>
      </c>
      <c r="C58" s="4">
        <f t="shared" si="0"/>
        <v>88.888999999999996</v>
      </c>
      <c r="D58" s="4">
        <f t="shared" si="0"/>
        <v>-9.1104823714200003E-3</v>
      </c>
      <c r="E58" s="16">
        <f t="shared" si="1"/>
        <v>-9.1104823714199998</v>
      </c>
      <c r="F58" s="16">
        <f t="shared" si="3"/>
        <v>-7.9476399314356498E-4</v>
      </c>
      <c r="G58" s="17">
        <f t="shared" si="4"/>
        <v>8.3639518808664219E-5</v>
      </c>
      <c r="H58" s="18" t="str">
        <f t="shared" si="5"/>
        <v>-</v>
      </c>
      <c r="I58" s="18" t="str">
        <f t="shared" si="6"/>
        <v>POSITIVO</v>
      </c>
      <c r="J58" s="19"/>
      <c r="W58">
        <v>17</v>
      </c>
      <c r="X58">
        <v>17</v>
      </c>
      <c r="Y58">
        <v>2</v>
      </c>
      <c r="Z58">
        <v>1</v>
      </c>
      <c r="AA58">
        <v>88.888999999999996</v>
      </c>
      <c r="AB58">
        <v>0</v>
      </c>
      <c r="AC58">
        <v>88.888999999999996</v>
      </c>
      <c r="AD58">
        <v>-9.1104823714200003E-3</v>
      </c>
      <c r="AE58">
        <f t="shared" si="2"/>
        <v>-9.1104823714199998</v>
      </c>
      <c r="DH58">
        <v>8</v>
      </c>
      <c r="DI58">
        <v>8</v>
      </c>
      <c r="DJ58">
        <v>2</v>
      </c>
      <c r="DK58">
        <v>1</v>
      </c>
      <c r="DL58">
        <v>88.888999999999996</v>
      </c>
      <c r="DM58">
        <v>0</v>
      </c>
      <c r="DN58">
        <v>88.888999999999996</v>
      </c>
      <c r="DO58">
        <v>-1.7655894105499999E-2</v>
      </c>
    </row>
    <row r="59" spans="1:119" x14ac:dyDescent="0.25">
      <c r="A59" s="4">
        <f t="shared" si="0"/>
        <v>90.504999999999995</v>
      </c>
      <c r="B59" s="4">
        <f t="shared" si="0"/>
        <v>0</v>
      </c>
      <c r="C59" s="4">
        <f t="shared" si="0"/>
        <v>90.504999999999995</v>
      </c>
      <c r="D59" s="4">
        <f t="shared" si="0"/>
        <v>-1.01581590944E-2</v>
      </c>
      <c r="E59" s="16">
        <f t="shared" si="1"/>
        <v>-10.1581590944</v>
      </c>
      <c r="F59" s="16">
        <f t="shared" si="3"/>
        <v>-6.4831480382425736E-4</v>
      </c>
      <c r="G59" s="17">
        <f t="shared" si="4"/>
        <v>9.0624498341155727E-5</v>
      </c>
      <c r="H59" s="18" t="str">
        <f t="shared" si="5"/>
        <v>-</v>
      </c>
      <c r="I59" s="18" t="str">
        <f t="shared" si="6"/>
        <v>POSITIVO</v>
      </c>
      <c r="J59" s="19"/>
      <c r="W59">
        <v>17</v>
      </c>
      <c r="X59">
        <v>17</v>
      </c>
      <c r="Y59">
        <v>2</v>
      </c>
      <c r="Z59">
        <v>1</v>
      </c>
      <c r="AA59">
        <v>90.504999999999995</v>
      </c>
      <c r="AB59">
        <v>0</v>
      </c>
      <c r="AC59">
        <v>90.504999999999995</v>
      </c>
      <c r="AD59">
        <v>-1.01581590944E-2</v>
      </c>
      <c r="AE59">
        <f t="shared" si="2"/>
        <v>-10.1581590944</v>
      </c>
      <c r="DH59">
        <v>8</v>
      </c>
      <c r="DI59">
        <v>8</v>
      </c>
      <c r="DJ59">
        <v>2</v>
      </c>
      <c r="DK59">
        <v>1</v>
      </c>
      <c r="DL59">
        <v>90.504999999999995</v>
      </c>
      <c r="DM59">
        <v>0</v>
      </c>
      <c r="DN59">
        <v>90.504999999999995</v>
      </c>
      <c r="DO59">
        <v>-1.6803532790900001E-2</v>
      </c>
    </row>
    <row r="60" spans="1:119" x14ac:dyDescent="0.25">
      <c r="A60" s="4">
        <f t="shared" si="0"/>
        <v>92.120999999999995</v>
      </c>
      <c r="B60" s="4">
        <f t="shared" si="0"/>
        <v>0</v>
      </c>
      <c r="C60" s="4">
        <f t="shared" si="0"/>
        <v>92.120999999999995</v>
      </c>
      <c r="D60" s="4">
        <f t="shared" si="0"/>
        <v>-1.09596011443E-2</v>
      </c>
      <c r="E60" s="16">
        <f t="shared" si="1"/>
        <v>-10.959601144300001</v>
      </c>
      <c r="F60" s="16">
        <f t="shared" si="3"/>
        <v>-4.9594186256188147E-4</v>
      </c>
      <c r="G60" s="17">
        <f t="shared" si="4"/>
        <v>9.4290186424737579E-5</v>
      </c>
      <c r="H60" s="18" t="str">
        <f t="shared" si="5"/>
        <v>-</v>
      </c>
      <c r="I60" s="18" t="str">
        <f t="shared" si="6"/>
        <v>POSITIVO</v>
      </c>
      <c r="J60" s="19"/>
      <c r="W60">
        <v>17</v>
      </c>
      <c r="X60">
        <v>17</v>
      </c>
      <c r="Y60">
        <v>2</v>
      </c>
      <c r="Z60">
        <v>1</v>
      </c>
      <c r="AA60">
        <v>92.120999999999995</v>
      </c>
      <c r="AB60">
        <v>0</v>
      </c>
      <c r="AC60">
        <v>92.120999999999995</v>
      </c>
      <c r="AD60">
        <v>-1.09596011443E-2</v>
      </c>
      <c r="AE60">
        <f t="shared" si="2"/>
        <v>-10.959601144300001</v>
      </c>
      <c r="DH60">
        <v>8</v>
      </c>
      <c r="DI60">
        <v>8</v>
      </c>
      <c r="DJ60">
        <v>2</v>
      </c>
      <c r="DK60">
        <v>1</v>
      </c>
      <c r="DL60">
        <v>92.120999999999995</v>
      </c>
      <c r="DM60">
        <v>0</v>
      </c>
      <c r="DN60">
        <v>92.120999999999995</v>
      </c>
      <c r="DO60">
        <v>-1.58925532422E-2</v>
      </c>
    </row>
    <row r="61" spans="1:119" x14ac:dyDescent="0.25">
      <c r="A61" s="4">
        <f t="shared" si="0"/>
        <v>93.736999999999995</v>
      </c>
      <c r="B61" s="4">
        <f t="shared" si="0"/>
        <v>0</v>
      </c>
      <c r="C61" s="4">
        <f t="shared" si="0"/>
        <v>93.736999999999995</v>
      </c>
      <c r="D61" s="4">
        <f t="shared" si="0"/>
        <v>-1.15245715312E-2</v>
      </c>
      <c r="E61" s="16">
        <f t="shared" si="1"/>
        <v>-11.524571531199999</v>
      </c>
      <c r="F61" s="16">
        <f t="shared" si="3"/>
        <v>-3.4961038793316816E-4</v>
      </c>
      <c r="G61" s="17">
        <f t="shared" si="4"/>
        <v>9.0551655092025582E-5</v>
      </c>
      <c r="H61" s="18" t="str">
        <f t="shared" si="5"/>
        <v>-</v>
      </c>
      <c r="I61" s="18" t="str">
        <f t="shared" si="6"/>
        <v>POSITIVO</v>
      </c>
      <c r="J61" s="19"/>
      <c r="W61">
        <v>17</v>
      </c>
      <c r="X61">
        <v>17</v>
      </c>
      <c r="Y61">
        <v>2</v>
      </c>
      <c r="Z61">
        <v>1</v>
      </c>
      <c r="AA61">
        <v>93.736999999999995</v>
      </c>
      <c r="AB61">
        <v>0</v>
      </c>
      <c r="AC61">
        <v>93.736999999999995</v>
      </c>
      <c r="AD61">
        <v>-1.15245715312E-2</v>
      </c>
      <c r="AE61">
        <f t="shared" si="2"/>
        <v>-11.524571531199999</v>
      </c>
      <c r="DH61">
        <v>8</v>
      </c>
      <c r="DI61">
        <v>8</v>
      </c>
      <c r="DJ61">
        <v>2</v>
      </c>
      <c r="DK61">
        <v>1</v>
      </c>
      <c r="DL61">
        <v>93.736999999999995</v>
      </c>
      <c r="DM61">
        <v>0</v>
      </c>
      <c r="DN61">
        <v>93.736999999999995</v>
      </c>
      <c r="DO61">
        <v>-1.49443960255E-2</v>
      </c>
    </row>
    <row r="62" spans="1:119" x14ac:dyDescent="0.25">
      <c r="A62" s="4">
        <f t="shared" si="0"/>
        <v>95.353999999999999</v>
      </c>
      <c r="B62" s="4">
        <f t="shared" si="0"/>
        <v>0</v>
      </c>
      <c r="C62" s="4">
        <f t="shared" si="0"/>
        <v>95.353999999999999</v>
      </c>
      <c r="D62" s="4">
        <f t="shared" si="0"/>
        <v>-1.18627323159E-2</v>
      </c>
      <c r="E62" s="16">
        <f t="shared" si="1"/>
        <v>-11.862732315899999</v>
      </c>
      <c r="F62" s="16">
        <f t="shared" si="3"/>
        <v>-2.0912850012368524E-4</v>
      </c>
      <c r="G62" s="17">
        <f t="shared" si="4"/>
        <v>8.687810006770719E-5</v>
      </c>
      <c r="H62" s="18" t="str">
        <f t="shared" si="5"/>
        <v>-</v>
      </c>
      <c r="I62" s="18" t="str">
        <f t="shared" si="6"/>
        <v>POSITIVO</v>
      </c>
      <c r="J62" s="20"/>
      <c r="W62">
        <v>17</v>
      </c>
      <c r="X62">
        <v>17</v>
      </c>
      <c r="Y62">
        <v>2</v>
      </c>
      <c r="Z62">
        <v>1</v>
      </c>
      <c r="AA62">
        <v>95.353999999999999</v>
      </c>
      <c r="AB62">
        <v>0</v>
      </c>
      <c r="AC62">
        <v>95.353999999999999</v>
      </c>
      <c r="AD62">
        <v>-1.18627323159E-2</v>
      </c>
      <c r="AE62">
        <f t="shared" si="2"/>
        <v>-11.862732315899999</v>
      </c>
      <c r="DH62">
        <v>8</v>
      </c>
      <c r="DI62">
        <v>8</v>
      </c>
      <c r="DJ62">
        <v>2</v>
      </c>
      <c r="DK62">
        <v>1</v>
      </c>
      <c r="DL62">
        <v>95.352999999999994</v>
      </c>
      <c r="DM62">
        <v>0</v>
      </c>
      <c r="DN62">
        <v>95.352999999999994</v>
      </c>
      <c r="DO62">
        <v>-1.3975150414E-2</v>
      </c>
    </row>
    <row r="63" spans="1:119" x14ac:dyDescent="0.25">
      <c r="A63" s="4">
        <f t="shared" si="0"/>
        <v>96.97</v>
      </c>
      <c r="B63" s="4">
        <f t="shared" si="0"/>
        <v>0</v>
      </c>
      <c r="C63" s="4">
        <f t="shared" si="0"/>
        <v>96.97</v>
      </c>
      <c r="D63" s="4">
        <f t="shared" si="0"/>
        <v>-1.2001398673300001E-2</v>
      </c>
      <c r="E63" s="16">
        <f t="shared" si="1"/>
        <v>-12.001398673300001</v>
      </c>
      <c r="F63" s="16">
        <f t="shared" si="3"/>
        <v>-8.5808389480198692E-5</v>
      </c>
      <c r="G63" s="17">
        <f t="shared" si="4"/>
        <v>7.6311949655622892E-5</v>
      </c>
      <c r="H63" s="18" t="str">
        <f t="shared" si="5"/>
        <v>-</v>
      </c>
      <c r="I63" s="18" t="str">
        <f t="shared" si="6"/>
        <v>POSITIVO</v>
      </c>
      <c r="J63" s="19"/>
      <c r="W63">
        <v>17</v>
      </c>
      <c r="X63">
        <v>17</v>
      </c>
      <c r="Y63">
        <v>2</v>
      </c>
      <c r="Z63">
        <v>1</v>
      </c>
      <c r="AA63">
        <v>96.97</v>
      </c>
      <c r="AB63">
        <v>0</v>
      </c>
      <c r="AC63">
        <v>96.97</v>
      </c>
      <c r="AD63">
        <v>-1.2001398673300001E-2</v>
      </c>
      <c r="AE63">
        <f t="shared" si="2"/>
        <v>-12.001398673300001</v>
      </c>
      <c r="DH63">
        <v>8</v>
      </c>
      <c r="DI63">
        <v>8</v>
      </c>
      <c r="DJ63">
        <v>2</v>
      </c>
      <c r="DK63">
        <v>1</v>
      </c>
      <c r="DL63">
        <v>96.968999999999994</v>
      </c>
      <c r="DM63">
        <v>0</v>
      </c>
      <c r="DN63">
        <v>96.968999999999994</v>
      </c>
      <c r="DO63">
        <v>-1.30100021591E-2</v>
      </c>
    </row>
    <row r="64" spans="1:119" x14ac:dyDescent="0.25">
      <c r="A64" s="4">
        <f t="shared" si="0"/>
        <v>98.585999999999999</v>
      </c>
      <c r="B64" s="4">
        <f t="shared" si="0"/>
        <v>0</v>
      </c>
      <c r="C64" s="4">
        <f t="shared" si="0"/>
        <v>98.585999999999999</v>
      </c>
      <c r="D64" s="4">
        <f t="shared" si="0"/>
        <v>-1.1967294679699999E-2</v>
      </c>
      <c r="E64" s="16">
        <f t="shared" si="1"/>
        <v>-11.967294679699998</v>
      </c>
      <c r="F64" s="16">
        <f t="shared" si="3"/>
        <v>2.1103956435644491E-5</v>
      </c>
      <c r="G64" s="17">
        <f t="shared" si="4"/>
        <v>6.6158629898417821E-5</v>
      </c>
      <c r="H64" s="18" t="str">
        <f t="shared" si="5"/>
        <v>-</v>
      </c>
      <c r="I64" s="18" t="str">
        <f t="shared" si="6"/>
        <v>POSITIVO</v>
      </c>
      <c r="J64" s="19"/>
      <c r="W64">
        <v>17</v>
      </c>
      <c r="X64">
        <v>17</v>
      </c>
      <c r="Y64">
        <v>2</v>
      </c>
      <c r="Z64">
        <v>1</v>
      </c>
      <c r="AA64">
        <v>98.585999999999999</v>
      </c>
      <c r="AB64">
        <v>0</v>
      </c>
      <c r="AC64">
        <v>98.585999999999999</v>
      </c>
      <c r="AD64">
        <v>-1.1967294679699999E-2</v>
      </c>
      <c r="AE64">
        <f t="shared" si="2"/>
        <v>-11.967294679699998</v>
      </c>
      <c r="DH64">
        <v>8</v>
      </c>
      <c r="DI64">
        <v>8</v>
      </c>
      <c r="DJ64">
        <v>2</v>
      </c>
      <c r="DK64">
        <v>1</v>
      </c>
      <c r="DL64">
        <v>98.585999999999999</v>
      </c>
      <c r="DM64">
        <v>0</v>
      </c>
      <c r="DN64">
        <v>98.585999999999999</v>
      </c>
      <c r="DO64">
        <v>-1.20537381988E-2</v>
      </c>
    </row>
    <row r="65" spans="1:119" x14ac:dyDescent="0.25">
      <c r="A65" s="4">
        <f t="shared" si="0"/>
        <v>100.202</v>
      </c>
      <c r="B65" s="4">
        <f t="shared" si="0"/>
        <v>0</v>
      </c>
      <c r="C65" s="4">
        <f t="shared" si="0"/>
        <v>100.202</v>
      </c>
      <c r="D65" s="4">
        <f t="shared" si="0"/>
        <v>-1.18017153738E-2</v>
      </c>
      <c r="E65" s="16">
        <f t="shared" si="1"/>
        <v>-11.8017153738</v>
      </c>
      <c r="F65" s="16">
        <f t="shared" si="3"/>
        <v>1.0246244176980126E-4</v>
      </c>
      <c r="G65" s="17">
        <f t="shared" si="4"/>
        <v>5.0345597360245538E-5</v>
      </c>
      <c r="H65" s="18" t="str">
        <f t="shared" si="5"/>
        <v>-</v>
      </c>
      <c r="I65" s="18" t="str">
        <f t="shared" si="6"/>
        <v>POSITIVO</v>
      </c>
      <c r="J65" s="19"/>
      <c r="W65">
        <v>17</v>
      </c>
      <c r="X65">
        <v>17</v>
      </c>
      <c r="Y65">
        <v>2</v>
      </c>
      <c r="Z65">
        <v>1</v>
      </c>
      <c r="AA65">
        <v>100.202</v>
      </c>
      <c r="AB65">
        <v>0</v>
      </c>
      <c r="AC65">
        <v>100.202</v>
      </c>
      <c r="AD65">
        <v>-1.18017153738E-2</v>
      </c>
      <c r="AE65">
        <f t="shared" si="2"/>
        <v>-11.8017153738</v>
      </c>
      <c r="DH65">
        <v>8</v>
      </c>
      <c r="DI65">
        <v>8</v>
      </c>
      <c r="DJ65">
        <v>2</v>
      </c>
      <c r="DK65">
        <v>1</v>
      </c>
      <c r="DL65">
        <v>100.202</v>
      </c>
      <c r="DM65">
        <v>0</v>
      </c>
      <c r="DN65">
        <v>100.202</v>
      </c>
      <c r="DO65">
        <v>-1.11351854085E-2</v>
      </c>
    </row>
    <row r="66" spans="1:119" x14ac:dyDescent="0.25">
      <c r="A66" s="4">
        <f t="shared" si="0"/>
        <v>101.818</v>
      </c>
      <c r="B66" s="4">
        <f t="shared" si="0"/>
        <v>0</v>
      </c>
      <c r="C66" s="4">
        <f t="shared" si="0"/>
        <v>101.818</v>
      </c>
      <c r="D66" s="4">
        <f t="shared" si="0"/>
        <v>-1.15023175393E-2</v>
      </c>
      <c r="E66" s="4">
        <f t="shared" si="1"/>
        <v>-11.5023175393</v>
      </c>
      <c r="F66" s="4">
        <f t="shared" si="3"/>
        <v>1.8527093719059422E-4</v>
      </c>
      <c r="G66" s="5">
        <f t="shared" si="4"/>
        <v>5.1242880829698624E-5</v>
      </c>
      <c r="H66" s="12" t="str">
        <f t="shared" si="5"/>
        <v>-</v>
      </c>
      <c r="I66" s="13" t="str">
        <f t="shared" si="6"/>
        <v>POSITIVO</v>
      </c>
      <c r="W66">
        <v>17</v>
      </c>
      <c r="X66">
        <v>17</v>
      </c>
      <c r="Y66">
        <v>2</v>
      </c>
      <c r="Z66">
        <v>1</v>
      </c>
      <c r="AA66">
        <v>101.818</v>
      </c>
      <c r="AB66">
        <v>0</v>
      </c>
      <c r="AC66">
        <v>101.818</v>
      </c>
      <c r="AD66">
        <v>-1.15023175393E-2</v>
      </c>
      <c r="AE66">
        <f t="shared" si="2"/>
        <v>-11.5023175393</v>
      </c>
      <c r="DH66">
        <v>8</v>
      </c>
      <c r="DI66">
        <v>8</v>
      </c>
      <c r="DJ66">
        <v>2</v>
      </c>
      <c r="DK66">
        <v>1</v>
      </c>
      <c r="DL66">
        <v>101.818</v>
      </c>
      <c r="DM66">
        <v>0</v>
      </c>
      <c r="DN66">
        <v>101.818</v>
      </c>
      <c r="DO66">
        <v>-1.0242039753899999E-2</v>
      </c>
    </row>
    <row r="67" spans="1:119" x14ac:dyDescent="0.25">
      <c r="A67" s="4">
        <f t="shared" si="0"/>
        <v>103.434</v>
      </c>
      <c r="B67" s="4">
        <f t="shared" si="0"/>
        <v>0</v>
      </c>
      <c r="C67" s="4">
        <f t="shared" si="0"/>
        <v>103.434</v>
      </c>
      <c r="D67" s="4">
        <f t="shared" ref="D67:D102" si="7">AD67</f>
        <v>-1.1122690245999999E-2</v>
      </c>
      <c r="E67" s="4">
        <f t="shared" si="1"/>
        <v>-11.122690245999999</v>
      </c>
      <c r="F67" s="4">
        <f t="shared" si="3"/>
        <v>2.3491787951732742E-4</v>
      </c>
      <c r="G67" s="5">
        <f t="shared" si="4"/>
        <v>3.0722117776443818E-5</v>
      </c>
      <c r="H67" s="12" t="str">
        <f t="shared" si="5"/>
        <v>-</v>
      </c>
      <c r="I67" s="13" t="str">
        <f t="shared" si="6"/>
        <v>POSITIVO</v>
      </c>
      <c r="W67">
        <v>17</v>
      </c>
      <c r="X67">
        <v>17</v>
      </c>
      <c r="Y67">
        <v>2</v>
      </c>
      <c r="Z67">
        <v>1</v>
      </c>
      <c r="AA67">
        <v>103.434</v>
      </c>
      <c r="AB67">
        <v>0</v>
      </c>
      <c r="AC67">
        <v>103.434</v>
      </c>
      <c r="AD67">
        <v>-1.1122690245999999E-2</v>
      </c>
      <c r="AE67">
        <f t="shared" si="2"/>
        <v>-11.122690245999999</v>
      </c>
      <c r="DH67">
        <v>8</v>
      </c>
      <c r="DI67">
        <v>8</v>
      </c>
      <c r="DJ67">
        <v>2</v>
      </c>
      <c r="DK67">
        <v>1</v>
      </c>
      <c r="DL67">
        <v>103.434</v>
      </c>
      <c r="DM67">
        <v>0</v>
      </c>
      <c r="DN67">
        <v>103.434</v>
      </c>
      <c r="DO67">
        <v>-9.4050768258699992E-3</v>
      </c>
    </row>
    <row r="68" spans="1:119" x14ac:dyDescent="0.25">
      <c r="A68" s="4">
        <f t="shared" ref="A68:C102" si="8">AA68</f>
        <v>105.051</v>
      </c>
      <c r="B68" s="4">
        <f t="shared" si="8"/>
        <v>0</v>
      </c>
      <c r="C68" s="4">
        <f t="shared" si="8"/>
        <v>105.051</v>
      </c>
      <c r="D68" s="4">
        <f t="shared" si="7"/>
        <v>-1.06324877801E-2</v>
      </c>
      <c r="E68" s="4">
        <f t="shared" ref="E68:E102" si="9">D68*1000</f>
        <v>-10.6324877801</v>
      </c>
      <c r="F68" s="4">
        <f t="shared" si="3"/>
        <v>3.0315551385281272E-4</v>
      </c>
      <c r="G68" s="5">
        <f t="shared" si="4"/>
        <v>4.2200144919904218E-5</v>
      </c>
      <c r="H68" s="12" t="str">
        <f t="shared" si="5"/>
        <v>-</v>
      </c>
      <c r="I68" s="13" t="str">
        <f t="shared" si="6"/>
        <v>POSITIVO</v>
      </c>
      <c r="W68">
        <v>17</v>
      </c>
      <c r="X68">
        <v>17</v>
      </c>
      <c r="Y68">
        <v>2</v>
      </c>
      <c r="Z68">
        <v>1</v>
      </c>
      <c r="AA68">
        <v>105.051</v>
      </c>
      <c r="AB68">
        <v>0</v>
      </c>
      <c r="AC68">
        <v>105.051</v>
      </c>
      <c r="AD68">
        <v>-1.06324877801E-2</v>
      </c>
      <c r="AE68">
        <f t="shared" ref="AE68:AE102" si="10">AD68*1000</f>
        <v>-10.6324877801</v>
      </c>
      <c r="DH68">
        <v>8</v>
      </c>
      <c r="DI68">
        <v>8</v>
      </c>
      <c r="DJ68">
        <v>2</v>
      </c>
      <c r="DK68">
        <v>1</v>
      </c>
      <c r="DL68">
        <v>105.05</v>
      </c>
      <c r="DM68">
        <v>0</v>
      </c>
      <c r="DN68">
        <v>105.05</v>
      </c>
      <c r="DO68">
        <v>-8.6086153638099995E-3</v>
      </c>
    </row>
    <row r="69" spans="1:119" x14ac:dyDescent="0.25">
      <c r="A69" s="21">
        <f t="shared" si="8"/>
        <v>106.667</v>
      </c>
      <c r="B69" s="21">
        <f t="shared" si="8"/>
        <v>0</v>
      </c>
      <c r="C69" s="21">
        <f t="shared" si="8"/>
        <v>106.667</v>
      </c>
      <c r="D69" s="21">
        <f t="shared" si="7"/>
        <v>-1.0057753143299999E-2</v>
      </c>
      <c r="E69" s="4">
        <f t="shared" si="9"/>
        <v>-10.057753143299999</v>
      </c>
      <c r="F69" s="4">
        <f t="shared" ref="F69:F102" si="11">(D69-D68)/(C69-C68)</f>
        <v>3.5565262178217845E-4</v>
      </c>
      <c r="G69" s="5">
        <f t="shared" ref="G69:G102" si="12">(F69-F68)/(C69-C68)</f>
        <v>3.2485834114706523E-5</v>
      </c>
      <c r="H69" s="12" t="str">
        <f t="shared" si="5"/>
        <v>-</v>
      </c>
      <c r="I69" s="13" t="str">
        <f t="shared" si="6"/>
        <v>POSITIVO</v>
      </c>
      <c r="W69">
        <v>17</v>
      </c>
      <c r="X69">
        <v>17</v>
      </c>
      <c r="Y69">
        <v>2</v>
      </c>
      <c r="Z69">
        <v>1</v>
      </c>
      <c r="AA69">
        <v>106.667</v>
      </c>
      <c r="AB69">
        <v>0</v>
      </c>
      <c r="AC69">
        <v>106.667</v>
      </c>
      <c r="AD69">
        <v>-1.0057753143299999E-2</v>
      </c>
      <c r="AE69">
        <f t="shared" si="10"/>
        <v>-10.057753143299999</v>
      </c>
      <c r="DH69">
        <v>8</v>
      </c>
      <c r="DI69">
        <v>8</v>
      </c>
      <c r="DJ69">
        <v>2</v>
      </c>
      <c r="DK69">
        <v>1</v>
      </c>
      <c r="DL69">
        <v>106.666</v>
      </c>
      <c r="DM69">
        <v>0</v>
      </c>
      <c r="DN69">
        <v>106.666</v>
      </c>
      <c r="DO69">
        <v>-7.8701003941800008E-3</v>
      </c>
    </row>
    <row r="70" spans="1:119" x14ac:dyDescent="0.25">
      <c r="A70" s="21">
        <f t="shared" si="8"/>
        <v>108.283</v>
      </c>
      <c r="B70" s="21">
        <f t="shared" si="8"/>
        <v>0</v>
      </c>
      <c r="C70" s="21">
        <f t="shared" si="8"/>
        <v>108.283</v>
      </c>
      <c r="D70" s="21">
        <f t="shared" si="7"/>
        <v>-9.4756610173300001E-3</v>
      </c>
      <c r="E70" s="4">
        <f t="shared" si="9"/>
        <v>-9.4756610173299993</v>
      </c>
      <c r="F70" s="4">
        <f t="shared" si="11"/>
        <v>3.6020552349628684E-4</v>
      </c>
      <c r="G70" s="5">
        <f t="shared" si="12"/>
        <v>2.8173896745720242E-6</v>
      </c>
      <c r="H70" s="12" t="str">
        <f t="shared" ref="H70:H102" si="13">IF(G70=0, "FLESSO", "-")</f>
        <v>-</v>
      </c>
      <c r="I70" s="13" t="str">
        <f t="shared" ref="I70:I102" si="14">IF(G70&lt;0, "NEGATIVO", "POSITIVO")</f>
        <v>POSITIVO</v>
      </c>
      <c r="W70">
        <v>17</v>
      </c>
      <c r="X70">
        <v>17</v>
      </c>
      <c r="Y70">
        <v>2</v>
      </c>
      <c r="Z70">
        <v>1</v>
      </c>
      <c r="AA70">
        <v>108.283</v>
      </c>
      <c r="AB70">
        <v>0</v>
      </c>
      <c r="AC70">
        <v>108.283</v>
      </c>
      <c r="AD70">
        <v>-9.4756610173300001E-3</v>
      </c>
      <c r="AE70">
        <f t="shared" si="10"/>
        <v>-9.4756610173299993</v>
      </c>
      <c r="DH70">
        <v>8</v>
      </c>
      <c r="DI70">
        <v>8</v>
      </c>
      <c r="DJ70">
        <v>2</v>
      </c>
      <c r="DK70">
        <v>1</v>
      </c>
      <c r="DL70">
        <v>108.283</v>
      </c>
      <c r="DM70">
        <v>0</v>
      </c>
      <c r="DN70">
        <v>108.283</v>
      </c>
      <c r="DO70">
        <v>-7.1823872378399996E-3</v>
      </c>
    </row>
    <row r="71" spans="1:119" x14ac:dyDescent="0.25">
      <c r="A71" s="21">
        <f t="shared" si="8"/>
        <v>109.899</v>
      </c>
      <c r="B71" s="21">
        <f t="shared" si="8"/>
        <v>0</v>
      </c>
      <c r="C71" s="21">
        <f t="shared" si="8"/>
        <v>109.899</v>
      </c>
      <c r="D71" s="21">
        <f t="shared" si="7"/>
        <v>-8.9135556119400005E-3</v>
      </c>
      <c r="E71" s="4">
        <f t="shared" si="9"/>
        <v>-8.9135556119399997</v>
      </c>
      <c r="F71" s="4">
        <f t="shared" si="11"/>
        <v>3.4783750333539586E-4</v>
      </c>
      <c r="G71" s="5">
        <f t="shared" si="12"/>
        <v>-7.6534778223335301E-6</v>
      </c>
      <c r="H71" s="12" t="str">
        <f t="shared" si="13"/>
        <v>-</v>
      </c>
      <c r="I71" s="13" t="str">
        <f t="shared" si="14"/>
        <v>NEGATIVO</v>
      </c>
      <c r="W71">
        <v>17</v>
      </c>
      <c r="X71">
        <v>17</v>
      </c>
      <c r="Y71">
        <v>2</v>
      </c>
      <c r="Z71">
        <v>1</v>
      </c>
      <c r="AA71">
        <v>109.899</v>
      </c>
      <c r="AB71">
        <v>0</v>
      </c>
      <c r="AC71">
        <v>109.899</v>
      </c>
      <c r="AD71">
        <v>-8.9135556119400005E-3</v>
      </c>
      <c r="AE71">
        <f t="shared" si="10"/>
        <v>-8.9135556119399997</v>
      </c>
      <c r="DH71">
        <v>8</v>
      </c>
      <c r="DI71">
        <v>8</v>
      </c>
      <c r="DJ71">
        <v>2</v>
      </c>
      <c r="DK71">
        <v>1</v>
      </c>
      <c r="DL71">
        <v>109.899</v>
      </c>
      <c r="DM71">
        <v>0</v>
      </c>
      <c r="DN71">
        <v>109.899</v>
      </c>
      <c r="DO71">
        <v>-6.5526049556000002E-3</v>
      </c>
    </row>
    <row r="72" spans="1:119" x14ac:dyDescent="0.25">
      <c r="A72" s="21">
        <f t="shared" si="8"/>
        <v>111.515</v>
      </c>
      <c r="B72" s="21">
        <f t="shared" si="8"/>
        <v>0</v>
      </c>
      <c r="C72" s="21">
        <f t="shared" si="8"/>
        <v>111.515</v>
      </c>
      <c r="D72" s="21">
        <f t="shared" si="7"/>
        <v>-8.2921975569600001E-3</v>
      </c>
      <c r="E72" s="4">
        <f t="shared" si="9"/>
        <v>-8.2921975569599997</v>
      </c>
      <c r="F72" s="4">
        <f t="shared" si="11"/>
        <v>3.845037468935647E-4</v>
      </c>
      <c r="G72" s="5">
        <f t="shared" si="12"/>
        <v>2.2689507152332204E-5</v>
      </c>
      <c r="H72" s="12" t="str">
        <f t="shared" si="13"/>
        <v>-</v>
      </c>
      <c r="I72" s="13" t="str">
        <f t="shared" si="14"/>
        <v>POSITIVO</v>
      </c>
      <c r="W72">
        <v>17</v>
      </c>
      <c r="X72">
        <v>17</v>
      </c>
      <c r="Y72">
        <v>2</v>
      </c>
      <c r="Z72">
        <v>1</v>
      </c>
      <c r="AA72">
        <v>111.515</v>
      </c>
      <c r="AB72">
        <v>0</v>
      </c>
      <c r="AC72">
        <v>111.515</v>
      </c>
      <c r="AD72">
        <v>-8.2921975569600001E-3</v>
      </c>
      <c r="AE72">
        <f t="shared" si="10"/>
        <v>-8.2921975569599997</v>
      </c>
      <c r="DH72">
        <v>8</v>
      </c>
      <c r="DI72">
        <v>8</v>
      </c>
      <c r="DJ72">
        <v>2</v>
      </c>
      <c r="DK72">
        <v>1</v>
      </c>
      <c r="DL72">
        <v>111.515</v>
      </c>
      <c r="DM72">
        <v>0</v>
      </c>
      <c r="DN72">
        <v>111.515</v>
      </c>
      <c r="DO72">
        <v>-5.9688915472299996E-3</v>
      </c>
    </row>
    <row r="73" spans="1:119" x14ac:dyDescent="0.25">
      <c r="A73" s="21">
        <f t="shared" si="8"/>
        <v>113.131</v>
      </c>
      <c r="B73" s="21">
        <f t="shared" si="8"/>
        <v>0</v>
      </c>
      <c r="C73" s="21">
        <f t="shared" si="8"/>
        <v>113.131</v>
      </c>
      <c r="D73" s="21">
        <f t="shared" si="7"/>
        <v>-7.6773512336400004E-3</v>
      </c>
      <c r="E73" s="4">
        <f t="shared" si="9"/>
        <v>-7.6773512336400005</v>
      </c>
      <c r="F73" s="4">
        <f t="shared" si="11"/>
        <v>3.8047420997524742E-4</v>
      </c>
      <c r="G73" s="5">
        <f t="shared" si="12"/>
        <v>-2.4935253207408873E-6</v>
      </c>
      <c r="H73" s="12" t="str">
        <f t="shared" si="13"/>
        <v>-</v>
      </c>
      <c r="I73" s="13" t="str">
        <f t="shared" si="14"/>
        <v>NEGATIVO</v>
      </c>
      <c r="W73">
        <v>17</v>
      </c>
      <c r="X73">
        <v>17</v>
      </c>
      <c r="Y73">
        <v>2</v>
      </c>
      <c r="Z73">
        <v>1</v>
      </c>
      <c r="AA73">
        <v>113.131</v>
      </c>
      <c r="AB73">
        <v>0</v>
      </c>
      <c r="AC73">
        <v>113.131</v>
      </c>
      <c r="AD73">
        <v>-7.6773512336400004E-3</v>
      </c>
      <c r="AE73">
        <f t="shared" si="10"/>
        <v>-7.6773512336400005</v>
      </c>
      <c r="DH73">
        <v>8</v>
      </c>
      <c r="DI73">
        <v>8</v>
      </c>
      <c r="DJ73">
        <v>2</v>
      </c>
      <c r="DK73">
        <v>1</v>
      </c>
      <c r="DL73">
        <v>113.131</v>
      </c>
      <c r="DM73">
        <v>0</v>
      </c>
      <c r="DN73">
        <v>113.131</v>
      </c>
      <c r="DO73">
        <v>-5.4369137209199997E-3</v>
      </c>
    </row>
    <row r="74" spans="1:119" x14ac:dyDescent="0.25">
      <c r="A74" s="21">
        <f t="shared" si="8"/>
        <v>114.747</v>
      </c>
      <c r="B74" s="21">
        <f t="shared" si="8"/>
        <v>0</v>
      </c>
      <c r="C74" s="21">
        <f t="shared" si="8"/>
        <v>114.747</v>
      </c>
      <c r="D74" s="21">
        <f t="shared" si="7"/>
        <v>-7.1250691321399998E-3</v>
      </c>
      <c r="E74" s="4">
        <f t="shared" si="9"/>
        <v>-7.1250691321400001</v>
      </c>
      <c r="F74" s="4">
        <f t="shared" si="11"/>
        <v>3.4175872617574297E-4</v>
      </c>
      <c r="G74" s="5">
        <f t="shared" si="12"/>
        <v>-2.3957601361079495E-5</v>
      </c>
      <c r="H74" s="12" t="str">
        <f t="shared" si="13"/>
        <v>-</v>
      </c>
      <c r="I74" s="13" t="str">
        <f t="shared" si="14"/>
        <v>NEGATIVO</v>
      </c>
      <c r="W74">
        <v>17</v>
      </c>
      <c r="X74">
        <v>17</v>
      </c>
      <c r="Y74">
        <v>2</v>
      </c>
      <c r="Z74">
        <v>1</v>
      </c>
      <c r="AA74">
        <v>114.747</v>
      </c>
      <c r="AB74">
        <v>0</v>
      </c>
      <c r="AC74">
        <v>114.747</v>
      </c>
      <c r="AD74">
        <v>-7.1250691321399998E-3</v>
      </c>
      <c r="AE74">
        <f t="shared" si="10"/>
        <v>-7.1250691321400001</v>
      </c>
      <c r="DH74">
        <v>8</v>
      </c>
      <c r="DI74">
        <v>8</v>
      </c>
      <c r="DJ74">
        <v>2</v>
      </c>
      <c r="DK74">
        <v>1</v>
      </c>
      <c r="DL74">
        <v>114.747</v>
      </c>
      <c r="DM74">
        <v>0</v>
      </c>
      <c r="DN74">
        <v>114.747</v>
      </c>
      <c r="DO74">
        <v>-4.9486763141299997E-3</v>
      </c>
    </row>
    <row r="75" spans="1:119" x14ac:dyDescent="0.25">
      <c r="A75" s="21">
        <f t="shared" si="8"/>
        <v>116.364</v>
      </c>
      <c r="B75" s="21">
        <f t="shared" si="8"/>
        <v>0</v>
      </c>
      <c r="C75" s="21">
        <f t="shared" si="8"/>
        <v>116.364</v>
      </c>
      <c r="D75" s="21">
        <f t="shared" si="7"/>
        <v>-6.6193544359800004E-3</v>
      </c>
      <c r="E75" s="4">
        <f t="shared" si="9"/>
        <v>-6.6193544359800001</v>
      </c>
      <c r="F75" s="4">
        <f t="shared" si="11"/>
        <v>3.1274872984539149E-4</v>
      </c>
      <c r="G75" s="5">
        <f t="shared" si="12"/>
        <v>-1.7940628528355844E-5</v>
      </c>
      <c r="H75" s="12" t="str">
        <f t="shared" si="13"/>
        <v>-</v>
      </c>
      <c r="I75" s="13" t="str">
        <f t="shared" si="14"/>
        <v>NEGATIVO</v>
      </c>
      <c r="W75">
        <v>17</v>
      </c>
      <c r="X75">
        <v>17</v>
      </c>
      <c r="Y75">
        <v>2</v>
      </c>
      <c r="Z75">
        <v>1</v>
      </c>
      <c r="AA75">
        <v>116.364</v>
      </c>
      <c r="AB75">
        <v>0</v>
      </c>
      <c r="AC75">
        <v>116.364</v>
      </c>
      <c r="AD75">
        <v>-6.6193544359800004E-3</v>
      </c>
      <c r="AE75">
        <f t="shared" si="10"/>
        <v>-6.6193544359800001</v>
      </c>
      <c r="DH75">
        <v>8</v>
      </c>
      <c r="DI75">
        <v>8</v>
      </c>
      <c r="DJ75">
        <v>2</v>
      </c>
      <c r="DK75">
        <v>1</v>
      </c>
      <c r="DL75">
        <v>116.363</v>
      </c>
      <c r="DM75">
        <v>0</v>
      </c>
      <c r="DN75">
        <v>116.363</v>
      </c>
      <c r="DO75">
        <v>-4.50249396941E-3</v>
      </c>
    </row>
    <row r="76" spans="1:119" x14ac:dyDescent="0.25">
      <c r="A76" s="21">
        <f t="shared" si="8"/>
        <v>117.98</v>
      </c>
      <c r="B76" s="21">
        <f t="shared" si="8"/>
        <v>0</v>
      </c>
      <c r="C76" s="21">
        <f t="shared" si="8"/>
        <v>117.98</v>
      </c>
      <c r="D76" s="21">
        <f t="shared" si="7"/>
        <v>-6.1364391685099998E-3</v>
      </c>
      <c r="E76" s="4">
        <f t="shared" si="9"/>
        <v>-6.1364391685099999</v>
      </c>
      <c r="F76" s="4">
        <f t="shared" si="11"/>
        <v>2.9883370511757466E-4</v>
      </c>
      <c r="G76" s="5">
        <f t="shared" si="12"/>
        <v>-8.6107826285995264E-6</v>
      </c>
      <c r="H76" s="12" t="str">
        <f t="shared" si="13"/>
        <v>-</v>
      </c>
      <c r="I76" s="13" t="str">
        <f t="shared" si="14"/>
        <v>NEGATIVO</v>
      </c>
      <c r="W76">
        <v>17</v>
      </c>
      <c r="X76">
        <v>17</v>
      </c>
      <c r="Y76">
        <v>2</v>
      </c>
      <c r="Z76">
        <v>1</v>
      </c>
      <c r="AA76">
        <v>117.98</v>
      </c>
      <c r="AB76">
        <v>0</v>
      </c>
      <c r="AC76">
        <v>117.98</v>
      </c>
      <c r="AD76">
        <v>-6.1364391685099998E-3</v>
      </c>
      <c r="AE76">
        <f t="shared" si="10"/>
        <v>-6.1364391685099999</v>
      </c>
      <c r="DH76">
        <v>8</v>
      </c>
      <c r="DI76">
        <v>8</v>
      </c>
      <c r="DJ76">
        <v>2</v>
      </c>
      <c r="DK76">
        <v>1</v>
      </c>
      <c r="DL76">
        <v>117.98</v>
      </c>
      <c r="DM76">
        <v>0</v>
      </c>
      <c r="DN76">
        <v>117.98</v>
      </c>
      <c r="DO76">
        <v>-4.0950159860599997E-3</v>
      </c>
    </row>
    <row r="77" spans="1:119" x14ac:dyDescent="0.25">
      <c r="A77" s="21">
        <f t="shared" si="8"/>
        <v>119.596</v>
      </c>
      <c r="B77" s="21">
        <f t="shared" si="8"/>
        <v>0</v>
      </c>
      <c r="C77" s="21">
        <f t="shared" si="8"/>
        <v>119.596</v>
      </c>
      <c r="D77" s="21">
        <f t="shared" si="7"/>
        <v>-5.63818892523E-3</v>
      </c>
      <c r="E77" s="4">
        <f t="shared" si="9"/>
        <v>-5.6381889252299997</v>
      </c>
      <c r="F77" s="4">
        <f t="shared" si="11"/>
        <v>3.0832317034653462E-4</v>
      </c>
      <c r="G77" s="5">
        <f t="shared" si="12"/>
        <v>5.8721938298019571E-6</v>
      </c>
      <c r="H77" s="12" t="str">
        <f t="shared" si="13"/>
        <v>-</v>
      </c>
      <c r="I77" s="13" t="str">
        <f t="shared" si="14"/>
        <v>POSITIVO</v>
      </c>
      <c r="W77">
        <v>17</v>
      </c>
      <c r="X77">
        <v>17</v>
      </c>
      <c r="Y77">
        <v>2</v>
      </c>
      <c r="Z77">
        <v>1</v>
      </c>
      <c r="AA77">
        <v>119.596</v>
      </c>
      <c r="AB77">
        <v>0</v>
      </c>
      <c r="AC77">
        <v>119.596</v>
      </c>
      <c r="AD77">
        <v>-5.63818892523E-3</v>
      </c>
      <c r="AE77">
        <f t="shared" si="10"/>
        <v>-5.6381889252299997</v>
      </c>
      <c r="DH77">
        <v>8</v>
      </c>
      <c r="DI77">
        <v>8</v>
      </c>
      <c r="DJ77">
        <v>2</v>
      </c>
      <c r="DK77">
        <v>1</v>
      </c>
      <c r="DL77">
        <v>119.596</v>
      </c>
      <c r="DM77">
        <v>0</v>
      </c>
      <c r="DN77">
        <v>119.596</v>
      </c>
      <c r="DO77">
        <v>-3.72165563307E-3</v>
      </c>
    </row>
    <row r="78" spans="1:119" x14ac:dyDescent="0.25">
      <c r="A78" s="21">
        <f t="shared" si="8"/>
        <v>121.212</v>
      </c>
      <c r="B78" s="21">
        <f t="shared" si="8"/>
        <v>0</v>
      </c>
      <c r="C78" s="21">
        <f t="shared" si="8"/>
        <v>121.212</v>
      </c>
      <c r="D78" s="21">
        <f t="shared" si="7"/>
        <v>-5.2241574283600004E-3</v>
      </c>
      <c r="E78" s="4">
        <f t="shared" si="9"/>
        <v>-5.2241574283600007</v>
      </c>
      <c r="F78" s="4">
        <f t="shared" si="11"/>
        <v>2.5620760944925722E-4</v>
      </c>
      <c r="G78" s="5">
        <f t="shared" si="12"/>
        <v>-3.2249728278018196E-5</v>
      </c>
      <c r="H78" s="12" t="str">
        <f t="shared" si="13"/>
        <v>-</v>
      </c>
      <c r="I78" s="13" t="str">
        <f t="shared" si="14"/>
        <v>NEGATIVO</v>
      </c>
      <c r="W78">
        <v>17</v>
      </c>
      <c r="X78">
        <v>17</v>
      </c>
      <c r="Y78">
        <v>2</v>
      </c>
      <c r="Z78">
        <v>1</v>
      </c>
      <c r="AA78">
        <v>121.212</v>
      </c>
      <c r="AB78">
        <v>0</v>
      </c>
      <c r="AC78">
        <v>121.212</v>
      </c>
      <c r="AD78">
        <v>-5.2241574283600004E-3</v>
      </c>
      <c r="AE78">
        <f t="shared" si="10"/>
        <v>-5.2241574283600007</v>
      </c>
      <c r="DH78">
        <v>8</v>
      </c>
      <c r="DI78">
        <v>8</v>
      </c>
      <c r="DJ78">
        <v>2</v>
      </c>
      <c r="DK78">
        <v>1</v>
      </c>
      <c r="DL78">
        <v>121.212</v>
      </c>
      <c r="DM78">
        <v>0</v>
      </c>
      <c r="DN78">
        <v>121.212</v>
      </c>
      <c r="DO78">
        <v>-3.3909563956800001E-3</v>
      </c>
    </row>
    <row r="79" spans="1:119" x14ac:dyDescent="0.25">
      <c r="A79" s="21">
        <f t="shared" si="8"/>
        <v>122.828</v>
      </c>
      <c r="B79" s="21">
        <f t="shared" si="8"/>
        <v>0</v>
      </c>
      <c r="C79" s="21">
        <f t="shared" si="8"/>
        <v>122.828</v>
      </c>
      <c r="D79" s="21">
        <f t="shared" si="7"/>
        <v>-4.8381027093500001E-3</v>
      </c>
      <c r="E79" s="4">
        <f t="shared" si="9"/>
        <v>-4.8381027093500002</v>
      </c>
      <c r="F79" s="4">
        <f t="shared" si="11"/>
        <v>2.3889524691212891E-4</v>
      </c>
      <c r="G79" s="5">
        <f t="shared" si="12"/>
        <v>-1.0713095629411088E-5</v>
      </c>
      <c r="H79" s="12" t="str">
        <f t="shared" si="13"/>
        <v>-</v>
      </c>
      <c r="I79" s="13" t="str">
        <f t="shared" si="14"/>
        <v>NEGATIVO</v>
      </c>
      <c r="W79">
        <v>17</v>
      </c>
      <c r="X79">
        <v>17</v>
      </c>
      <c r="Y79">
        <v>2</v>
      </c>
      <c r="Z79">
        <v>1</v>
      </c>
      <c r="AA79">
        <v>122.828</v>
      </c>
      <c r="AB79">
        <v>0</v>
      </c>
      <c r="AC79">
        <v>122.828</v>
      </c>
      <c r="AD79">
        <v>-4.8381027093500001E-3</v>
      </c>
      <c r="AE79">
        <f t="shared" si="10"/>
        <v>-4.8381027093500002</v>
      </c>
      <c r="DH79">
        <v>8</v>
      </c>
      <c r="DI79">
        <v>8</v>
      </c>
      <c r="DJ79">
        <v>2</v>
      </c>
      <c r="DK79">
        <v>1</v>
      </c>
      <c r="DL79">
        <v>122.828</v>
      </c>
      <c r="DM79">
        <v>0</v>
      </c>
      <c r="DN79">
        <v>122.828</v>
      </c>
      <c r="DO79">
        <v>-3.0887358150199998E-3</v>
      </c>
    </row>
    <row r="80" spans="1:119" x14ac:dyDescent="0.25">
      <c r="A80" s="21">
        <f t="shared" si="8"/>
        <v>124.444</v>
      </c>
      <c r="B80" s="21">
        <f t="shared" si="8"/>
        <v>0</v>
      </c>
      <c r="C80" s="21">
        <f t="shared" si="8"/>
        <v>124.444</v>
      </c>
      <c r="D80" s="21">
        <f t="shared" si="7"/>
        <v>-4.4670761822100001E-3</v>
      </c>
      <c r="E80" s="4">
        <f t="shared" si="9"/>
        <v>-4.4670761822100005</v>
      </c>
      <c r="F80" s="4">
        <f t="shared" si="11"/>
        <v>2.2959562323019811E-4</v>
      </c>
      <c r="G80" s="5">
        <f t="shared" si="12"/>
        <v>-5.75471762495718E-6</v>
      </c>
      <c r="H80" s="12" t="str">
        <f t="shared" si="13"/>
        <v>-</v>
      </c>
      <c r="I80" s="13" t="str">
        <f t="shared" si="14"/>
        <v>NEGATIVO</v>
      </c>
      <c r="W80">
        <v>17</v>
      </c>
      <c r="X80">
        <v>17</v>
      </c>
      <c r="Y80">
        <v>2</v>
      </c>
      <c r="Z80">
        <v>1</v>
      </c>
      <c r="AA80">
        <v>124.444</v>
      </c>
      <c r="AB80">
        <v>0</v>
      </c>
      <c r="AC80">
        <v>124.444</v>
      </c>
      <c r="AD80">
        <v>-4.4670761822100001E-3</v>
      </c>
      <c r="AE80">
        <f t="shared" si="10"/>
        <v>-4.4670761822100005</v>
      </c>
      <c r="DH80">
        <v>8</v>
      </c>
      <c r="DI80">
        <v>8</v>
      </c>
      <c r="DJ80">
        <v>2</v>
      </c>
      <c r="DK80">
        <v>1</v>
      </c>
      <c r="DL80">
        <v>124.444</v>
      </c>
      <c r="DM80">
        <v>0</v>
      </c>
      <c r="DN80">
        <v>124.444</v>
      </c>
      <c r="DO80">
        <v>-2.81322940998E-3</v>
      </c>
    </row>
    <row r="81" spans="1:119" x14ac:dyDescent="0.25">
      <c r="A81" s="21">
        <f t="shared" si="8"/>
        <v>126.06100000000001</v>
      </c>
      <c r="B81" s="21">
        <f t="shared" si="8"/>
        <v>0</v>
      </c>
      <c r="C81" s="21">
        <f t="shared" si="8"/>
        <v>126.06100000000001</v>
      </c>
      <c r="D81" s="21">
        <f t="shared" si="7"/>
        <v>-4.1365095951600003E-3</v>
      </c>
      <c r="E81" s="4">
        <f t="shared" si="9"/>
        <v>-4.1365095951600006</v>
      </c>
      <c r="F81" s="4">
        <f t="shared" si="11"/>
        <v>2.0443202662337592E-4</v>
      </c>
      <c r="G81" s="5">
        <f t="shared" si="12"/>
        <v>-1.5561902663464515E-5</v>
      </c>
      <c r="H81" s="12" t="str">
        <f t="shared" si="13"/>
        <v>-</v>
      </c>
      <c r="I81" s="13" t="str">
        <f t="shared" si="14"/>
        <v>NEGATIVO</v>
      </c>
      <c r="W81">
        <v>17</v>
      </c>
      <c r="X81">
        <v>17</v>
      </c>
      <c r="Y81">
        <v>2</v>
      </c>
      <c r="Z81">
        <v>1</v>
      </c>
      <c r="AA81">
        <v>126.06100000000001</v>
      </c>
      <c r="AB81">
        <v>0</v>
      </c>
      <c r="AC81">
        <v>126.06100000000001</v>
      </c>
      <c r="AD81">
        <v>-4.1365095951600003E-3</v>
      </c>
      <c r="AE81">
        <f t="shared" si="10"/>
        <v>-4.1365095951600006</v>
      </c>
      <c r="DH81">
        <v>8</v>
      </c>
      <c r="DI81">
        <v>8</v>
      </c>
      <c r="DJ81">
        <v>2</v>
      </c>
      <c r="DK81">
        <v>1</v>
      </c>
      <c r="DL81">
        <v>126.06</v>
      </c>
      <c r="DM81">
        <v>0</v>
      </c>
      <c r="DN81">
        <v>126.06</v>
      </c>
      <c r="DO81">
        <v>-2.5606007931199999E-3</v>
      </c>
    </row>
    <row r="82" spans="1:119" x14ac:dyDescent="0.25">
      <c r="A82" s="21">
        <f t="shared" si="8"/>
        <v>127.67700000000001</v>
      </c>
      <c r="B82" s="21">
        <f t="shared" si="8"/>
        <v>0</v>
      </c>
      <c r="C82" s="21">
        <f t="shared" si="8"/>
        <v>127.67700000000001</v>
      </c>
      <c r="D82" s="21">
        <f t="shared" si="7"/>
        <v>-3.8162031592199998E-3</v>
      </c>
      <c r="E82" s="4">
        <f t="shared" si="9"/>
        <v>-3.8162031592199996</v>
      </c>
      <c r="F82" s="4">
        <f t="shared" si="11"/>
        <v>1.982094281806934E-4</v>
      </c>
      <c r="G82" s="5">
        <f t="shared" si="12"/>
        <v>-3.8506178481946274E-6</v>
      </c>
      <c r="H82" s="12" t="str">
        <f t="shared" si="13"/>
        <v>-</v>
      </c>
      <c r="I82" s="13" t="str">
        <f t="shared" si="14"/>
        <v>NEGATIVO</v>
      </c>
      <c r="W82">
        <v>17</v>
      </c>
      <c r="X82">
        <v>17</v>
      </c>
      <c r="Y82">
        <v>2</v>
      </c>
      <c r="Z82">
        <v>1</v>
      </c>
      <c r="AA82">
        <v>127.67700000000001</v>
      </c>
      <c r="AB82">
        <v>0</v>
      </c>
      <c r="AC82">
        <v>127.67700000000001</v>
      </c>
      <c r="AD82">
        <v>-3.8162031592199998E-3</v>
      </c>
      <c r="AE82">
        <f t="shared" si="10"/>
        <v>-3.8162031592199996</v>
      </c>
      <c r="DH82">
        <v>8</v>
      </c>
      <c r="DI82">
        <v>8</v>
      </c>
      <c r="DJ82">
        <v>2</v>
      </c>
      <c r="DK82">
        <v>1</v>
      </c>
      <c r="DL82">
        <v>127.676</v>
      </c>
      <c r="DM82">
        <v>0</v>
      </c>
      <c r="DN82">
        <v>127.676</v>
      </c>
      <c r="DO82">
        <v>-2.33288528823E-3</v>
      </c>
    </row>
    <row r="83" spans="1:119" x14ac:dyDescent="0.25">
      <c r="A83" s="21">
        <f t="shared" si="8"/>
        <v>129.29300000000001</v>
      </c>
      <c r="B83" s="21">
        <f t="shared" si="8"/>
        <v>0</v>
      </c>
      <c r="C83" s="21">
        <f t="shared" si="8"/>
        <v>129.29300000000001</v>
      </c>
      <c r="D83" s="21">
        <f t="shared" si="7"/>
        <v>-3.5068987523399998E-3</v>
      </c>
      <c r="E83" s="4">
        <f t="shared" si="9"/>
        <v>-3.5068987523399997</v>
      </c>
      <c r="F83" s="4">
        <f t="shared" si="11"/>
        <v>1.9140124188118815E-4</v>
      </c>
      <c r="G83" s="5">
        <f t="shared" si="12"/>
        <v>-4.2129865714760205E-6</v>
      </c>
      <c r="H83" s="12" t="str">
        <f t="shared" si="13"/>
        <v>-</v>
      </c>
      <c r="I83" s="13" t="str">
        <f t="shared" si="14"/>
        <v>NEGATIVO</v>
      </c>
      <c r="W83">
        <v>17</v>
      </c>
      <c r="X83">
        <v>17</v>
      </c>
      <c r="Y83">
        <v>2</v>
      </c>
      <c r="Z83">
        <v>1</v>
      </c>
      <c r="AA83">
        <v>129.29300000000001</v>
      </c>
      <c r="AB83">
        <v>0</v>
      </c>
      <c r="AC83">
        <v>129.29300000000001</v>
      </c>
      <c r="AD83">
        <v>-3.5068987523399998E-3</v>
      </c>
      <c r="AE83">
        <f t="shared" si="10"/>
        <v>-3.5068987523399997</v>
      </c>
      <c r="DH83">
        <v>8</v>
      </c>
      <c r="DI83">
        <v>8</v>
      </c>
      <c r="DJ83">
        <v>2</v>
      </c>
      <c r="DK83">
        <v>1</v>
      </c>
      <c r="DL83">
        <v>129.29300000000001</v>
      </c>
      <c r="DM83">
        <v>0</v>
      </c>
      <c r="DN83">
        <v>129.29300000000001</v>
      </c>
      <c r="DO83">
        <v>-2.1309561050100001E-3</v>
      </c>
    </row>
    <row r="84" spans="1:119" x14ac:dyDescent="0.25">
      <c r="A84" s="21">
        <f t="shared" si="8"/>
        <v>130.90899999999999</v>
      </c>
      <c r="B84" s="21">
        <f t="shared" si="8"/>
        <v>0</v>
      </c>
      <c r="C84" s="21">
        <f t="shared" si="8"/>
        <v>130.90899999999999</v>
      </c>
      <c r="D84" s="21">
        <f t="shared" si="7"/>
        <v>-3.2384282034000002E-3</v>
      </c>
      <c r="E84" s="4">
        <f t="shared" si="9"/>
        <v>-3.2384282034000003</v>
      </c>
      <c r="F84" s="4">
        <f t="shared" si="11"/>
        <v>1.6613276543316958E-4</v>
      </c>
      <c r="G84" s="5">
        <f t="shared" si="12"/>
        <v>-1.5636433445556188E-5</v>
      </c>
      <c r="H84" s="12" t="str">
        <f t="shared" si="13"/>
        <v>-</v>
      </c>
      <c r="I84" s="13" t="str">
        <f t="shared" si="14"/>
        <v>NEGATIVO</v>
      </c>
      <c r="W84">
        <v>17</v>
      </c>
      <c r="X84">
        <v>17</v>
      </c>
      <c r="Y84">
        <v>2</v>
      </c>
      <c r="Z84">
        <v>1</v>
      </c>
      <c r="AA84">
        <v>130.90899999999999</v>
      </c>
      <c r="AB84">
        <v>0</v>
      </c>
      <c r="AC84">
        <v>130.90899999999999</v>
      </c>
      <c r="AD84">
        <v>-3.2384282034000002E-3</v>
      </c>
      <c r="AE84">
        <f t="shared" si="10"/>
        <v>-3.2384282034000003</v>
      </c>
      <c r="DH84">
        <v>8</v>
      </c>
      <c r="DI84">
        <v>8</v>
      </c>
      <c r="DJ84">
        <v>2</v>
      </c>
      <c r="DK84">
        <v>1</v>
      </c>
      <c r="DL84">
        <v>130.90899999999999</v>
      </c>
      <c r="DM84">
        <v>0</v>
      </c>
      <c r="DN84">
        <v>130.90899999999999</v>
      </c>
      <c r="DO84">
        <v>-1.94480310124E-3</v>
      </c>
    </row>
    <row r="85" spans="1:119" x14ac:dyDescent="0.25">
      <c r="A85" s="21">
        <f t="shared" si="8"/>
        <v>132.52500000000001</v>
      </c>
      <c r="B85" s="21">
        <f t="shared" si="8"/>
        <v>0</v>
      </c>
      <c r="C85" s="21">
        <f t="shared" si="8"/>
        <v>132.52500000000001</v>
      </c>
      <c r="D85" s="21">
        <f t="shared" si="7"/>
        <v>-2.9792027735E-3</v>
      </c>
      <c r="E85" s="4">
        <f t="shared" si="9"/>
        <v>-2.9792027735</v>
      </c>
      <c r="F85" s="4">
        <f t="shared" si="11"/>
        <v>1.604117759282166E-4</v>
      </c>
      <c r="G85" s="5">
        <f t="shared" si="12"/>
        <v>-3.5402162778174102E-6</v>
      </c>
      <c r="H85" s="12" t="str">
        <f t="shared" si="13"/>
        <v>-</v>
      </c>
      <c r="I85" s="13" t="str">
        <f t="shared" si="14"/>
        <v>NEGATIVO</v>
      </c>
      <c r="W85">
        <v>17</v>
      </c>
      <c r="X85">
        <v>17</v>
      </c>
      <c r="Y85">
        <v>2</v>
      </c>
      <c r="Z85">
        <v>1</v>
      </c>
      <c r="AA85">
        <v>132.52500000000001</v>
      </c>
      <c r="AB85">
        <v>0</v>
      </c>
      <c r="AC85">
        <v>132.52500000000001</v>
      </c>
      <c r="AD85">
        <v>-2.9792027735E-3</v>
      </c>
      <c r="AE85">
        <f t="shared" si="10"/>
        <v>-2.9792027735</v>
      </c>
      <c r="DH85">
        <v>8</v>
      </c>
      <c r="DI85">
        <v>8</v>
      </c>
      <c r="DJ85">
        <v>2</v>
      </c>
      <c r="DK85">
        <v>1</v>
      </c>
      <c r="DL85">
        <v>132.52500000000001</v>
      </c>
      <c r="DM85">
        <v>0</v>
      </c>
      <c r="DN85">
        <v>132.52500000000001</v>
      </c>
      <c r="DO85">
        <v>-1.77338714799E-3</v>
      </c>
    </row>
    <row r="86" spans="1:119" x14ac:dyDescent="0.25">
      <c r="A86" s="21">
        <f t="shared" si="8"/>
        <v>134.14099999999999</v>
      </c>
      <c r="B86" s="21">
        <f t="shared" si="8"/>
        <v>0</v>
      </c>
      <c r="C86" s="21">
        <f t="shared" si="8"/>
        <v>134.14099999999999</v>
      </c>
      <c r="D86" s="21">
        <f t="shared" si="7"/>
        <v>-2.73496873377E-3</v>
      </c>
      <c r="E86" s="4">
        <f t="shared" si="9"/>
        <v>-2.7349687337700002</v>
      </c>
      <c r="F86" s="4">
        <f t="shared" si="11"/>
        <v>1.5113492557549638E-4</v>
      </c>
      <c r="G86" s="5">
        <f t="shared" si="12"/>
        <v>-5.740625218267512E-6</v>
      </c>
      <c r="H86" s="12" t="str">
        <f t="shared" si="13"/>
        <v>-</v>
      </c>
      <c r="I86" s="13" t="str">
        <f t="shared" si="14"/>
        <v>NEGATIVO</v>
      </c>
      <c r="W86">
        <v>17</v>
      </c>
      <c r="X86">
        <v>17</v>
      </c>
      <c r="Y86">
        <v>2</v>
      </c>
      <c r="Z86">
        <v>1</v>
      </c>
      <c r="AA86">
        <v>134.14099999999999</v>
      </c>
      <c r="AB86">
        <v>0</v>
      </c>
      <c r="AC86">
        <v>134.14099999999999</v>
      </c>
      <c r="AD86">
        <v>-2.73496873377E-3</v>
      </c>
      <c r="AE86">
        <f t="shared" si="10"/>
        <v>-2.7349687337700002</v>
      </c>
      <c r="DH86">
        <v>8</v>
      </c>
      <c r="DI86">
        <v>8</v>
      </c>
      <c r="DJ86">
        <v>2</v>
      </c>
      <c r="DK86">
        <v>1</v>
      </c>
      <c r="DL86">
        <v>134.14099999999999</v>
      </c>
      <c r="DM86">
        <v>0</v>
      </c>
      <c r="DN86">
        <v>134.14099999999999</v>
      </c>
      <c r="DO86">
        <v>-1.6255855404999999E-3</v>
      </c>
    </row>
    <row r="87" spans="1:119" x14ac:dyDescent="0.25">
      <c r="A87" s="21">
        <f t="shared" si="8"/>
        <v>135.75800000000001</v>
      </c>
      <c r="B87" s="21">
        <f t="shared" si="8"/>
        <v>0</v>
      </c>
      <c r="C87" s="21">
        <f t="shared" si="8"/>
        <v>135.75800000000001</v>
      </c>
      <c r="D87" s="21">
        <f t="shared" si="7"/>
        <v>-2.5068796062299998E-3</v>
      </c>
      <c r="E87" s="4">
        <f t="shared" si="9"/>
        <v>-2.5068796062300001</v>
      </c>
      <c r="F87" s="4">
        <f t="shared" si="11"/>
        <v>1.4105697435992426E-4</v>
      </c>
      <c r="G87" s="5">
        <f t="shared" si="12"/>
        <v>-6.2324992056722354E-6</v>
      </c>
      <c r="H87" s="12" t="str">
        <f t="shared" si="13"/>
        <v>-</v>
      </c>
      <c r="I87" s="13" t="str">
        <f t="shared" si="14"/>
        <v>NEGATIVO</v>
      </c>
      <c r="W87">
        <v>17</v>
      </c>
      <c r="X87">
        <v>17</v>
      </c>
      <c r="Y87">
        <v>2</v>
      </c>
      <c r="Z87">
        <v>1</v>
      </c>
      <c r="AA87">
        <v>135.75800000000001</v>
      </c>
      <c r="AB87">
        <v>0</v>
      </c>
      <c r="AC87">
        <v>135.75800000000001</v>
      </c>
      <c r="AD87">
        <v>-2.5068796062299998E-3</v>
      </c>
      <c r="AE87">
        <f t="shared" si="10"/>
        <v>-2.5068796062300001</v>
      </c>
      <c r="DH87">
        <v>8</v>
      </c>
      <c r="DI87">
        <v>8</v>
      </c>
      <c r="DJ87">
        <v>2</v>
      </c>
      <c r="DK87">
        <v>1</v>
      </c>
      <c r="DL87">
        <v>135.75700000000001</v>
      </c>
      <c r="DM87">
        <v>0</v>
      </c>
      <c r="DN87">
        <v>135.75700000000001</v>
      </c>
      <c r="DO87">
        <v>-1.4885060311899999E-3</v>
      </c>
    </row>
    <row r="88" spans="1:119" x14ac:dyDescent="0.25">
      <c r="A88" s="21">
        <f t="shared" si="8"/>
        <v>137.374</v>
      </c>
      <c r="B88" s="21">
        <f t="shared" si="8"/>
        <v>0</v>
      </c>
      <c r="C88" s="21">
        <f t="shared" si="8"/>
        <v>137.374</v>
      </c>
      <c r="D88" s="21">
        <f t="shared" si="7"/>
        <v>-2.2857133592900001E-3</v>
      </c>
      <c r="E88" s="4">
        <f t="shared" si="9"/>
        <v>-2.2857133592899999</v>
      </c>
      <c r="F88" s="4">
        <f t="shared" si="11"/>
        <v>1.3686030132425853E-4</v>
      </c>
      <c r="G88" s="5">
        <f t="shared" si="12"/>
        <v>-2.5969511359317877E-6</v>
      </c>
      <c r="H88" s="12" t="str">
        <f t="shared" si="13"/>
        <v>-</v>
      </c>
      <c r="I88" s="13" t="str">
        <f t="shared" si="14"/>
        <v>NEGATIVO</v>
      </c>
      <c r="W88">
        <v>17</v>
      </c>
      <c r="X88">
        <v>17</v>
      </c>
      <c r="Y88">
        <v>2</v>
      </c>
      <c r="Z88">
        <v>1</v>
      </c>
      <c r="AA88">
        <v>137.374</v>
      </c>
      <c r="AB88">
        <v>0</v>
      </c>
      <c r="AC88">
        <v>137.374</v>
      </c>
      <c r="AD88">
        <v>-2.2857133592900001E-3</v>
      </c>
      <c r="AE88">
        <f t="shared" si="10"/>
        <v>-2.2857133592899999</v>
      </c>
      <c r="DH88">
        <v>8</v>
      </c>
      <c r="DI88">
        <v>8</v>
      </c>
      <c r="DJ88">
        <v>2</v>
      </c>
      <c r="DK88">
        <v>1</v>
      </c>
      <c r="DL88">
        <v>137.37299999999999</v>
      </c>
      <c r="DM88">
        <v>0</v>
      </c>
      <c r="DN88">
        <v>137.37299999999999</v>
      </c>
      <c r="DO88">
        <v>-1.3621034517E-3</v>
      </c>
    </row>
    <row r="89" spans="1:119" x14ac:dyDescent="0.25">
      <c r="A89" s="4">
        <f t="shared" si="8"/>
        <v>138.99</v>
      </c>
      <c r="B89" s="4">
        <f t="shared" si="8"/>
        <v>0</v>
      </c>
      <c r="C89" s="4">
        <f t="shared" si="8"/>
        <v>138.99</v>
      </c>
      <c r="D89" s="4">
        <f t="shared" si="7"/>
        <v>-2.0833134044300002E-3</v>
      </c>
      <c r="E89" s="4">
        <f t="shared" si="9"/>
        <v>-2.0833134044300001</v>
      </c>
      <c r="F89" s="4">
        <f t="shared" si="11"/>
        <v>1.2524749681930579E-4</v>
      </c>
      <c r="G89" s="5">
        <f t="shared" si="12"/>
        <v>-7.1861414015796029E-6</v>
      </c>
      <c r="H89" s="12" t="str">
        <f t="shared" si="13"/>
        <v>-</v>
      </c>
      <c r="I89" s="13" t="str">
        <f t="shared" si="14"/>
        <v>NEGATIVO</v>
      </c>
      <c r="W89">
        <v>17</v>
      </c>
      <c r="X89">
        <v>17</v>
      </c>
      <c r="Y89">
        <v>2</v>
      </c>
      <c r="Z89">
        <v>1</v>
      </c>
      <c r="AA89">
        <v>138.99</v>
      </c>
      <c r="AB89">
        <v>0</v>
      </c>
      <c r="AC89">
        <v>138.99</v>
      </c>
      <c r="AD89">
        <v>-2.0833134044300002E-3</v>
      </c>
      <c r="AE89">
        <f t="shared" si="10"/>
        <v>-2.0833134044300001</v>
      </c>
      <c r="DH89">
        <v>8</v>
      </c>
      <c r="DI89">
        <v>8</v>
      </c>
      <c r="DJ89">
        <v>2</v>
      </c>
      <c r="DK89">
        <v>1</v>
      </c>
      <c r="DL89">
        <v>138.99</v>
      </c>
      <c r="DM89">
        <v>0</v>
      </c>
      <c r="DN89">
        <v>138.99</v>
      </c>
      <c r="DO89">
        <v>-1.2542722800999999E-3</v>
      </c>
    </row>
    <row r="90" spans="1:119" x14ac:dyDescent="0.25">
      <c r="A90" s="4">
        <f t="shared" si="8"/>
        <v>140.60599999999999</v>
      </c>
      <c r="B90" s="4">
        <f t="shared" si="8"/>
        <v>0</v>
      </c>
      <c r="C90" s="4">
        <f t="shared" si="8"/>
        <v>140.60599999999999</v>
      </c>
      <c r="D90" s="4">
        <f t="shared" si="7"/>
        <v>-1.8854804818399999E-3</v>
      </c>
      <c r="E90" s="4">
        <f t="shared" si="9"/>
        <v>-1.8854804818399999</v>
      </c>
      <c r="F90" s="4">
        <f t="shared" si="11"/>
        <v>1.2242136298886265E-4</v>
      </c>
      <c r="G90" s="5">
        <f t="shared" si="12"/>
        <v>-1.7488451921059169E-6</v>
      </c>
      <c r="H90" s="12" t="str">
        <f t="shared" si="13"/>
        <v>-</v>
      </c>
      <c r="I90" s="13" t="str">
        <f t="shared" si="14"/>
        <v>NEGATIVO</v>
      </c>
      <c r="W90">
        <v>17</v>
      </c>
      <c r="X90">
        <v>17</v>
      </c>
      <c r="Y90">
        <v>2</v>
      </c>
      <c r="Z90">
        <v>1</v>
      </c>
      <c r="AA90">
        <v>140.60599999999999</v>
      </c>
      <c r="AB90">
        <v>0</v>
      </c>
      <c r="AC90">
        <v>140.60599999999999</v>
      </c>
      <c r="AD90">
        <v>-1.8854804818399999E-3</v>
      </c>
      <c r="AE90">
        <f t="shared" si="10"/>
        <v>-1.8854804818399999</v>
      </c>
      <c r="DH90">
        <v>8</v>
      </c>
      <c r="DI90">
        <v>8</v>
      </c>
      <c r="DJ90">
        <v>2</v>
      </c>
      <c r="DK90">
        <v>1</v>
      </c>
      <c r="DL90">
        <v>140.60599999999999</v>
      </c>
      <c r="DM90">
        <v>0</v>
      </c>
      <c r="DN90">
        <v>140.60599999999999</v>
      </c>
      <c r="DO90">
        <v>-1.15427065221E-3</v>
      </c>
    </row>
    <row r="91" spans="1:119" x14ac:dyDescent="0.25">
      <c r="A91" s="4">
        <f t="shared" si="8"/>
        <v>142.22200000000001</v>
      </c>
      <c r="B91" s="4">
        <f t="shared" si="8"/>
        <v>0</v>
      </c>
      <c r="C91" s="4">
        <f t="shared" si="8"/>
        <v>142.22200000000001</v>
      </c>
      <c r="D91" s="4">
        <f t="shared" si="7"/>
        <v>-1.7018019251100001E-3</v>
      </c>
      <c r="E91" s="4">
        <f t="shared" si="9"/>
        <v>-1.7018019251100001</v>
      </c>
      <c r="F91" s="4">
        <f t="shared" si="11"/>
        <v>1.1366247322400882E-4</v>
      </c>
      <c r="G91" s="5">
        <f t="shared" si="12"/>
        <v>-5.4201050525085155E-6</v>
      </c>
      <c r="H91" s="12" t="str">
        <f t="shared" si="13"/>
        <v>-</v>
      </c>
      <c r="I91" s="13" t="str">
        <f t="shared" si="14"/>
        <v>NEGATIVO</v>
      </c>
      <c r="W91">
        <v>17</v>
      </c>
      <c r="X91">
        <v>17</v>
      </c>
      <c r="Y91">
        <v>2</v>
      </c>
      <c r="Z91">
        <v>1</v>
      </c>
      <c r="AA91">
        <v>142.22200000000001</v>
      </c>
      <c r="AB91">
        <v>0</v>
      </c>
      <c r="AC91">
        <v>142.22200000000001</v>
      </c>
      <c r="AD91">
        <v>-1.7018019251100001E-3</v>
      </c>
      <c r="AE91">
        <f t="shared" si="10"/>
        <v>-1.7018019251100001</v>
      </c>
      <c r="DH91">
        <v>8</v>
      </c>
      <c r="DI91">
        <v>8</v>
      </c>
      <c r="DJ91">
        <v>2</v>
      </c>
      <c r="DK91">
        <v>1</v>
      </c>
      <c r="DL91">
        <v>142.22200000000001</v>
      </c>
      <c r="DM91">
        <v>0</v>
      </c>
      <c r="DN91">
        <v>142.22200000000001</v>
      </c>
      <c r="DO91">
        <v>-1.0653020762200001E-3</v>
      </c>
    </row>
    <row r="92" spans="1:119" x14ac:dyDescent="0.25">
      <c r="A92" s="4">
        <f t="shared" si="8"/>
        <v>143.83799999999999</v>
      </c>
      <c r="B92" s="4">
        <f t="shared" si="8"/>
        <v>0</v>
      </c>
      <c r="C92" s="4">
        <f t="shared" si="8"/>
        <v>143.83799999999999</v>
      </c>
      <c r="D92" s="4">
        <f t="shared" si="7"/>
        <v>-1.5225183735000001E-3</v>
      </c>
      <c r="E92" s="4">
        <f t="shared" si="9"/>
        <v>-1.5225183735000001</v>
      </c>
      <c r="F92" s="4">
        <f t="shared" si="11"/>
        <v>1.1094279183787229E-4</v>
      </c>
      <c r="G92" s="5">
        <f t="shared" si="12"/>
        <v>-1.682971154787473E-6</v>
      </c>
      <c r="H92" s="12" t="str">
        <f t="shared" si="13"/>
        <v>-</v>
      </c>
      <c r="I92" s="13" t="str">
        <f t="shared" si="14"/>
        <v>NEGATIVO</v>
      </c>
      <c r="W92">
        <v>17</v>
      </c>
      <c r="X92">
        <v>17</v>
      </c>
      <c r="Y92">
        <v>2</v>
      </c>
      <c r="Z92">
        <v>1</v>
      </c>
      <c r="AA92">
        <v>143.83799999999999</v>
      </c>
      <c r="AB92">
        <v>0</v>
      </c>
      <c r="AC92">
        <v>143.83799999999999</v>
      </c>
      <c r="AD92">
        <v>-1.5225183735000001E-3</v>
      </c>
      <c r="AE92">
        <f t="shared" si="10"/>
        <v>-1.5225183735000001</v>
      </c>
      <c r="DH92">
        <v>8</v>
      </c>
      <c r="DI92">
        <v>8</v>
      </c>
      <c r="DJ92">
        <v>2</v>
      </c>
      <c r="DK92">
        <v>1</v>
      </c>
      <c r="DL92">
        <v>143.83799999999999</v>
      </c>
      <c r="DM92">
        <v>0</v>
      </c>
      <c r="DN92">
        <v>143.83799999999999</v>
      </c>
      <c r="DO92">
        <v>-9.8894702145899994E-4</v>
      </c>
    </row>
    <row r="93" spans="1:119" x14ac:dyDescent="0.25">
      <c r="A93" s="4">
        <f t="shared" si="8"/>
        <v>145.45500000000001</v>
      </c>
      <c r="B93" s="4">
        <f t="shared" si="8"/>
        <v>0</v>
      </c>
      <c r="C93" s="4">
        <f t="shared" si="8"/>
        <v>145.45500000000001</v>
      </c>
      <c r="D93" s="4">
        <f t="shared" si="7"/>
        <v>-1.35251129137E-3</v>
      </c>
      <c r="E93" s="4">
        <f t="shared" si="9"/>
        <v>-1.3525112913699999</v>
      </c>
      <c r="F93" s="4">
        <f t="shared" si="11"/>
        <v>1.0513734207173663E-4</v>
      </c>
      <c r="G93" s="5">
        <f t="shared" si="12"/>
        <v>-3.5902595956311647E-6</v>
      </c>
      <c r="H93" s="12" t="str">
        <f t="shared" si="13"/>
        <v>-</v>
      </c>
      <c r="I93" s="13" t="str">
        <f t="shared" si="14"/>
        <v>NEGATIVO</v>
      </c>
      <c r="W93">
        <v>17</v>
      </c>
      <c r="X93">
        <v>17</v>
      </c>
      <c r="Y93">
        <v>2</v>
      </c>
      <c r="Z93">
        <v>1</v>
      </c>
      <c r="AA93">
        <v>145.45500000000001</v>
      </c>
      <c r="AB93">
        <v>0</v>
      </c>
      <c r="AC93">
        <v>145.45500000000001</v>
      </c>
      <c r="AD93">
        <v>-1.35251129137E-3</v>
      </c>
      <c r="AE93">
        <f t="shared" si="10"/>
        <v>-1.3525112913699999</v>
      </c>
      <c r="DH93">
        <v>8</v>
      </c>
      <c r="DI93">
        <v>8</v>
      </c>
      <c r="DJ93">
        <v>2</v>
      </c>
      <c r="DK93">
        <v>1</v>
      </c>
      <c r="DL93">
        <v>145.45400000000001</v>
      </c>
      <c r="DM93">
        <v>0</v>
      </c>
      <c r="DN93">
        <v>145.45400000000001</v>
      </c>
      <c r="DO93">
        <v>-9.1731676088599998E-4</v>
      </c>
    </row>
    <row r="94" spans="1:119" x14ac:dyDescent="0.25">
      <c r="A94" s="4">
        <f t="shared" si="8"/>
        <v>147.071</v>
      </c>
      <c r="B94" s="4">
        <f t="shared" si="8"/>
        <v>0</v>
      </c>
      <c r="C94" s="4">
        <f t="shared" si="8"/>
        <v>147.071</v>
      </c>
      <c r="D94" s="4">
        <f t="shared" si="7"/>
        <v>-1.18751672975E-3</v>
      </c>
      <c r="E94" s="4">
        <f t="shared" si="9"/>
        <v>-1.18751672975</v>
      </c>
      <c r="F94" s="4">
        <f t="shared" si="11"/>
        <v>1.021005950618821E-4</v>
      </c>
      <c r="G94" s="5">
        <f t="shared" si="12"/>
        <v>-1.8791751298604934E-6</v>
      </c>
      <c r="H94" s="12" t="str">
        <f t="shared" si="13"/>
        <v>-</v>
      </c>
      <c r="I94" s="13" t="str">
        <f t="shared" si="14"/>
        <v>NEGATIVO</v>
      </c>
      <c r="W94">
        <v>17</v>
      </c>
      <c r="X94">
        <v>17</v>
      </c>
      <c r="Y94">
        <v>2</v>
      </c>
      <c r="Z94">
        <v>1</v>
      </c>
      <c r="AA94">
        <v>147.071</v>
      </c>
      <c r="AB94">
        <v>0</v>
      </c>
      <c r="AC94">
        <v>147.071</v>
      </c>
      <c r="AD94">
        <v>-1.18751672975E-3</v>
      </c>
      <c r="AE94">
        <f t="shared" si="10"/>
        <v>-1.18751672975</v>
      </c>
      <c r="DH94">
        <v>8</v>
      </c>
      <c r="DI94">
        <v>8</v>
      </c>
      <c r="DJ94">
        <v>2</v>
      </c>
      <c r="DK94">
        <v>1</v>
      </c>
      <c r="DL94">
        <v>147.07</v>
      </c>
      <c r="DM94">
        <v>0</v>
      </c>
      <c r="DN94">
        <v>147.07</v>
      </c>
      <c r="DO94">
        <v>-8.5895807218899995E-4</v>
      </c>
    </row>
    <row r="95" spans="1:119" x14ac:dyDescent="0.25">
      <c r="A95" s="4">
        <f t="shared" si="8"/>
        <v>148.68700000000001</v>
      </c>
      <c r="B95" s="4">
        <f t="shared" si="8"/>
        <v>0</v>
      </c>
      <c r="C95" s="4">
        <f t="shared" si="8"/>
        <v>148.68700000000001</v>
      </c>
      <c r="D95" s="4">
        <f t="shared" si="7"/>
        <v>-1.0289121547600001E-3</v>
      </c>
      <c r="E95" s="4">
        <f t="shared" si="9"/>
        <v>-1.02891215476</v>
      </c>
      <c r="F95" s="4">
        <f t="shared" si="11"/>
        <v>9.8146395414603098E-5</v>
      </c>
      <c r="G95" s="5">
        <f t="shared" si="12"/>
        <v>-2.4469057223260916E-6</v>
      </c>
      <c r="H95" s="12" t="str">
        <f t="shared" si="13"/>
        <v>-</v>
      </c>
      <c r="I95" s="13" t="str">
        <f t="shared" si="14"/>
        <v>NEGATIVO</v>
      </c>
      <c r="W95">
        <v>17</v>
      </c>
      <c r="X95">
        <v>17</v>
      </c>
      <c r="Y95">
        <v>2</v>
      </c>
      <c r="Z95">
        <v>1</v>
      </c>
      <c r="AA95">
        <v>148.68700000000001</v>
      </c>
      <c r="AB95">
        <v>0</v>
      </c>
      <c r="AC95">
        <v>148.68700000000001</v>
      </c>
      <c r="AD95">
        <v>-1.0289121547600001E-3</v>
      </c>
      <c r="AE95">
        <f t="shared" si="10"/>
        <v>-1.02891215476</v>
      </c>
      <c r="DH95">
        <v>8</v>
      </c>
      <c r="DI95">
        <v>8</v>
      </c>
      <c r="DJ95">
        <v>2</v>
      </c>
      <c r="DK95">
        <v>1</v>
      </c>
      <c r="DL95">
        <v>148.68700000000001</v>
      </c>
      <c r="DM95">
        <v>0</v>
      </c>
      <c r="DN95">
        <v>148.68700000000001</v>
      </c>
      <c r="DO95">
        <v>-8.0649122367499996E-4</v>
      </c>
    </row>
    <row r="96" spans="1:119" x14ac:dyDescent="0.25">
      <c r="A96" s="4">
        <f t="shared" si="8"/>
        <v>150.303</v>
      </c>
      <c r="B96" s="4">
        <f t="shared" si="8"/>
        <v>0</v>
      </c>
      <c r="C96" s="4">
        <f t="shared" si="8"/>
        <v>150.303</v>
      </c>
      <c r="D96" s="4">
        <f t="shared" si="7"/>
        <v>-8.7359760680499996E-4</v>
      </c>
      <c r="E96" s="4">
        <f t="shared" si="9"/>
        <v>-0.87359760680499998</v>
      </c>
      <c r="F96" s="4">
        <f t="shared" si="11"/>
        <v>9.6110487595916767E-5</v>
      </c>
      <c r="G96" s="5">
        <f t="shared" si="12"/>
        <v>-1.2598439472068989E-6</v>
      </c>
      <c r="H96" s="12" t="str">
        <f t="shared" si="13"/>
        <v>-</v>
      </c>
      <c r="I96" s="13" t="str">
        <f t="shared" si="14"/>
        <v>NEGATIVO</v>
      </c>
      <c r="W96">
        <v>17</v>
      </c>
      <c r="X96">
        <v>17</v>
      </c>
      <c r="Y96">
        <v>2</v>
      </c>
      <c r="Z96">
        <v>1</v>
      </c>
      <c r="AA96">
        <v>150.303</v>
      </c>
      <c r="AB96">
        <v>0</v>
      </c>
      <c r="AC96">
        <v>150.303</v>
      </c>
      <c r="AD96">
        <v>-8.7359760680499996E-4</v>
      </c>
      <c r="AE96">
        <f t="shared" si="10"/>
        <v>-0.87359760680499998</v>
      </c>
      <c r="DH96">
        <v>8</v>
      </c>
      <c r="DI96">
        <v>8</v>
      </c>
      <c r="DJ96">
        <v>2</v>
      </c>
      <c r="DK96">
        <v>1</v>
      </c>
      <c r="DL96">
        <v>150.303</v>
      </c>
      <c r="DM96">
        <v>0</v>
      </c>
      <c r="DN96">
        <v>150.303</v>
      </c>
      <c r="DO96">
        <v>-7.6145935090900002E-4</v>
      </c>
    </row>
    <row r="97" spans="1:119" x14ac:dyDescent="0.25">
      <c r="A97" s="4">
        <f t="shared" si="8"/>
        <v>151.91900000000001</v>
      </c>
      <c r="B97" s="4">
        <f t="shared" si="8"/>
        <v>0</v>
      </c>
      <c r="C97" s="4">
        <f t="shared" si="8"/>
        <v>151.91900000000001</v>
      </c>
      <c r="D97" s="4">
        <f t="shared" si="7"/>
        <v>-7.2300583811299999E-4</v>
      </c>
      <c r="E97" s="4">
        <f t="shared" si="9"/>
        <v>-0.72300583811300001</v>
      </c>
      <c r="F97" s="4">
        <f t="shared" si="11"/>
        <v>9.3187975675741751E-5</v>
      </c>
      <c r="G97" s="5">
        <f t="shared" si="12"/>
        <v>-1.8084850991181875E-6</v>
      </c>
      <c r="H97" s="12" t="str">
        <f t="shared" si="13"/>
        <v>-</v>
      </c>
      <c r="I97" s="13" t="str">
        <f t="shared" si="14"/>
        <v>NEGATIVO</v>
      </c>
      <c r="W97">
        <v>17</v>
      </c>
      <c r="X97">
        <v>17</v>
      </c>
      <c r="Y97">
        <v>2</v>
      </c>
      <c r="Z97">
        <v>1</v>
      </c>
      <c r="AA97">
        <v>151.91900000000001</v>
      </c>
      <c r="AB97">
        <v>0</v>
      </c>
      <c r="AC97">
        <v>151.91900000000001</v>
      </c>
      <c r="AD97">
        <v>-7.2300583811299999E-4</v>
      </c>
      <c r="AE97">
        <f t="shared" si="10"/>
        <v>-0.72300583811300001</v>
      </c>
      <c r="DH97">
        <v>8</v>
      </c>
      <c r="DI97">
        <v>8</v>
      </c>
      <c r="DJ97">
        <v>2</v>
      </c>
      <c r="DK97">
        <v>1</v>
      </c>
      <c r="DL97">
        <v>151.91900000000001</v>
      </c>
      <c r="DM97">
        <v>0</v>
      </c>
      <c r="DN97">
        <v>151.91900000000001</v>
      </c>
      <c r="DO97">
        <v>-7.2554136913599999E-4</v>
      </c>
    </row>
    <row r="98" spans="1:119" x14ac:dyDescent="0.25">
      <c r="A98" s="4">
        <f t="shared" si="8"/>
        <v>153.535</v>
      </c>
      <c r="B98" s="4">
        <f t="shared" si="8"/>
        <v>0</v>
      </c>
      <c r="C98" s="4">
        <f t="shared" si="8"/>
        <v>153.535</v>
      </c>
      <c r="D98" s="4">
        <f t="shared" si="7"/>
        <v>-5.7450092632200004E-4</v>
      </c>
      <c r="E98" s="4">
        <f t="shared" si="9"/>
        <v>-0.57450092632200001</v>
      </c>
      <c r="F98" s="4">
        <f t="shared" si="11"/>
        <v>9.1896603831065148E-5</v>
      </c>
      <c r="G98" s="5">
        <f t="shared" si="12"/>
        <v>-7.9911624051770711E-7</v>
      </c>
      <c r="H98" s="12" t="str">
        <f t="shared" si="13"/>
        <v>-</v>
      </c>
      <c r="I98" s="13" t="str">
        <f t="shared" si="14"/>
        <v>NEGATIVO</v>
      </c>
      <c r="W98">
        <v>17</v>
      </c>
      <c r="X98">
        <v>17</v>
      </c>
      <c r="Y98">
        <v>2</v>
      </c>
      <c r="Z98">
        <v>1</v>
      </c>
      <c r="AA98">
        <v>153.535</v>
      </c>
      <c r="AB98">
        <v>0</v>
      </c>
      <c r="AC98">
        <v>153.535</v>
      </c>
      <c r="AD98">
        <v>-5.7450092632200004E-4</v>
      </c>
      <c r="AE98">
        <f t="shared" si="10"/>
        <v>-0.57450092632200001</v>
      </c>
      <c r="DH98">
        <v>8</v>
      </c>
      <c r="DI98">
        <v>8</v>
      </c>
      <c r="DJ98">
        <v>2</v>
      </c>
      <c r="DK98">
        <v>1</v>
      </c>
      <c r="DL98">
        <v>153.535</v>
      </c>
      <c r="DM98">
        <v>0</v>
      </c>
      <c r="DN98">
        <v>153.535</v>
      </c>
      <c r="DO98">
        <v>-6.9472424288999997E-4</v>
      </c>
    </row>
    <row r="99" spans="1:119" x14ac:dyDescent="0.25">
      <c r="A99" s="4">
        <f t="shared" si="8"/>
        <v>155.15199999999999</v>
      </c>
      <c r="B99" s="4">
        <f t="shared" si="8"/>
        <v>0</v>
      </c>
      <c r="C99" s="4">
        <f t="shared" si="8"/>
        <v>155.15199999999999</v>
      </c>
      <c r="D99" s="4">
        <f t="shared" si="7"/>
        <v>-4.29377944741E-4</v>
      </c>
      <c r="E99" s="4">
        <f t="shared" si="9"/>
        <v>-0.42937794474099999</v>
      </c>
      <c r="F99" s="4">
        <f t="shared" si="11"/>
        <v>8.9748287928881213E-5</v>
      </c>
      <c r="G99" s="5">
        <f t="shared" si="12"/>
        <v>-1.3285812629461647E-6</v>
      </c>
      <c r="H99" s="12" t="str">
        <f t="shared" si="13"/>
        <v>-</v>
      </c>
      <c r="I99" s="13" t="str">
        <f t="shared" si="14"/>
        <v>NEGATIVO</v>
      </c>
      <c r="W99">
        <v>17</v>
      </c>
      <c r="X99">
        <v>17</v>
      </c>
      <c r="Y99">
        <v>2</v>
      </c>
      <c r="Z99">
        <v>1</v>
      </c>
      <c r="AA99">
        <v>155.15199999999999</v>
      </c>
      <c r="AB99">
        <v>0</v>
      </c>
      <c r="AC99">
        <v>155.15199999999999</v>
      </c>
      <c r="AD99">
        <v>-4.29377944741E-4</v>
      </c>
      <c r="AE99">
        <f t="shared" si="10"/>
        <v>-0.42937794474099999</v>
      </c>
      <c r="DH99">
        <v>8</v>
      </c>
      <c r="DI99">
        <v>8</v>
      </c>
      <c r="DJ99">
        <v>2</v>
      </c>
      <c r="DK99">
        <v>1</v>
      </c>
      <c r="DL99">
        <v>155.15100000000001</v>
      </c>
      <c r="DM99">
        <v>0</v>
      </c>
      <c r="DN99">
        <v>155.15100000000001</v>
      </c>
      <c r="DO99">
        <v>-6.7343429167799999E-4</v>
      </c>
    </row>
    <row r="100" spans="1:119" x14ac:dyDescent="0.25">
      <c r="A100" s="4">
        <f t="shared" si="8"/>
        <v>156.768</v>
      </c>
      <c r="B100" s="4">
        <f t="shared" si="8"/>
        <v>0</v>
      </c>
      <c r="C100" s="4">
        <f t="shared" si="8"/>
        <v>156.768</v>
      </c>
      <c r="D100" s="4">
        <f t="shared" si="7"/>
        <v>-2.8477672081500001E-4</v>
      </c>
      <c r="E100" s="4">
        <f t="shared" si="9"/>
        <v>-0.284776720815</v>
      </c>
      <c r="F100" s="4">
        <f t="shared" si="11"/>
        <v>8.9480955399751693E-5</v>
      </c>
      <c r="G100" s="5">
        <f t="shared" si="12"/>
        <v>-1.6542854525341411E-7</v>
      </c>
      <c r="H100" s="12" t="str">
        <f t="shared" si="13"/>
        <v>-</v>
      </c>
      <c r="I100" s="13" t="str">
        <f t="shared" si="14"/>
        <v>NEGATIVO</v>
      </c>
      <c r="W100">
        <v>17</v>
      </c>
      <c r="X100">
        <v>17</v>
      </c>
      <c r="Y100">
        <v>2</v>
      </c>
      <c r="Z100">
        <v>1</v>
      </c>
      <c r="AA100">
        <v>156.768</v>
      </c>
      <c r="AB100">
        <v>0</v>
      </c>
      <c r="AC100">
        <v>156.768</v>
      </c>
      <c r="AD100">
        <v>-2.8477672081500001E-4</v>
      </c>
      <c r="AE100">
        <f t="shared" si="10"/>
        <v>-0.284776720815</v>
      </c>
      <c r="DH100">
        <v>8</v>
      </c>
      <c r="DI100">
        <v>8</v>
      </c>
      <c r="DJ100">
        <v>2</v>
      </c>
      <c r="DK100">
        <v>1</v>
      </c>
      <c r="DL100">
        <v>156.767</v>
      </c>
      <c r="DM100">
        <v>0</v>
      </c>
      <c r="DN100">
        <v>156.767</v>
      </c>
      <c r="DO100">
        <v>-6.5395619445199999E-4</v>
      </c>
    </row>
    <row r="101" spans="1:119" x14ac:dyDescent="0.25">
      <c r="A101" s="4">
        <f t="shared" si="8"/>
        <v>158.38399999999999</v>
      </c>
      <c r="B101" s="4">
        <f t="shared" si="8"/>
        <v>0</v>
      </c>
      <c r="C101" s="4">
        <f t="shared" si="8"/>
        <v>158.38399999999999</v>
      </c>
      <c r="D101" s="4">
        <f t="shared" si="7"/>
        <v>-1.42388360407E-4</v>
      </c>
      <c r="E101" s="4">
        <f t="shared" si="9"/>
        <v>-0.14238836040700001</v>
      </c>
      <c r="F101" s="4">
        <f t="shared" si="11"/>
        <v>8.8111609163367139E-5</v>
      </c>
      <c r="G101" s="5">
        <f t="shared" si="12"/>
        <v>-8.4736772053500394E-7</v>
      </c>
      <c r="H101" s="12" t="str">
        <f t="shared" si="13"/>
        <v>-</v>
      </c>
      <c r="I101" s="13" t="str">
        <f t="shared" si="14"/>
        <v>NEGATIVO</v>
      </c>
      <c r="W101">
        <v>17</v>
      </c>
      <c r="X101">
        <v>17</v>
      </c>
      <c r="Y101">
        <v>2</v>
      </c>
      <c r="Z101">
        <v>1</v>
      </c>
      <c r="AA101">
        <v>158.38399999999999</v>
      </c>
      <c r="AB101">
        <v>0</v>
      </c>
      <c r="AC101">
        <v>158.38399999999999</v>
      </c>
      <c r="AD101">
        <v>-1.42388360407E-4</v>
      </c>
      <c r="AE101">
        <f t="shared" si="10"/>
        <v>-0.14238836040700001</v>
      </c>
      <c r="DH101">
        <v>8</v>
      </c>
      <c r="DI101">
        <v>8</v>
      </c>
      <c r="DJ101">
        <v>2</v>
      </c>
      <c r="DK101">
        <v>1</v>
      </c>
      <c r="DL101">
        <v>158.38300000000001</v>
      </c>
      <c r="DM101">
        <v>0</v>
      </c>
      <c r="DN101">
        <v>158.38300000000001</v>
      </c>
      <c r="DO101">
        <v>-6.4636213970700003E-4</v>
      </c>
    </row>
    <row r="102" spans="1:119" x14ac:dyDescent="0.25">
      <c r="A102" s="4">
        <f t="shared" si="8"/>
        <v>160</v>
      </c>
      <c r="B102" s="4">
        <f t="shared" si="8"/>
        <v>0</v>
      </c>
      <c r="C102" s="4">
        <f t="shared" si="8"/>
        <v>160</v>
      </c>
      <c r="D102" s="4">
        <f t="shared" si="7"/>
        <v>0</v>
      </c>
      <c r="E102" s="4">
        <f t="shared" si="9"/>
        <v>0</v>
      </c>
      <c r="F102" s="4">
        <f t="shared" si="11"/>
        <v>8.8111609162746772E-5</v>
      </c>
      <c r="G102" s="5">
        <f t="shared" si="12"/>
        <v>-3.8389042733232937E-16</v>
      </c>
      <c r="H102" s="12" t="str">
        <f t="shared" si="13"/>
        <v>-</v>
      </c>
      <c r="I102" s="13" t="str">
        <f t="shared" si="14"/>
        <v>NEGATIVO</v>
      </c>
      <c r="W102">
        <v>17</v>
      </c>
      <c r="X102">
        <v>17</v>
      </c>
      <c r="Y102">
        <v>2</v>
      </c>
      <c r="Z102">
        <v>1</v>
      </c>
      <c r="AA102">
        <v>160</v>
      </c>
      <c r="AB102">
        <v>0</v>
      </c>
      <c r="AC102">
        <v>160</v>
      </c>
      <c r="AD102" s="15">
        <v>0</v>
      </c>
      <c r="AE102">
        <f t="shared" si="10"/>
        <v>0</v>
      </c>
      <c r="DH102">
        <v>8</v>
      </c>
      <c r="DI102">
        <v>8</v>
      </c>
      <c r="DJ102">
        <v>2</v>
      </c>
      <c r="DK102">
        <v>1</v>
      </c>
      <c r="DL102">
        <v>160</v>
      </c>
      <c r="DM102">
        <v>0</v>
      </c>
      <c r="DN102">
        <v>160</v>
      </c>
      <c r="DO102">
        <v>-6.3980000000000005E-4</v>
      </c>
    </row>
    <row r="103" spans="1:119" x14ac:dyDescent="0.25">
      <c r="G103" s="5"/>
    </row>
    <row r="104" spans="1:119" x14ac:dyDescent="0.25">
      <c r="G104" s="5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Free field - uy</vt:lpstr>
      <vt:lpstr>Free field - 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</dc:creator>
  <cp:lastModifiedBy>gsa</cp:lastModifiedBy>
  <cp:lastPrinted>2016-07-18T12:34:40Z</cp:lastPrinted>
  <dcterms:created xsi:type="dcterms:W3CDTF">2016-07-15T12:18:59Z</dcterms:created>
  <dcterms:modified xsi:type="dcterms:W3CDTF">2016-08-02T12:22:22Z</dcterms:modified>
</cp:coreProperties>
</file>