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cuments\Universita\Data_Mining\Data-Mining-Homeworks\hw03\"/>
    </mc:Choice>
  </mc:AlternateContent>
  <bookViews>
    <workbookView xWindow="0" yWindow="0" windowWidth="23040" windowHeight="9084"/>
  </bookViews>
  <sheets>
    <sheet name="f0" sheetId="1" r:id="rId1"/>
    <sheet name="f2" sheetId="2" r:id="rId2"/>
    <sheet name="Foglio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2" l="1"/>
  <c r="G19" i="2" s="1"/>
  <c r="F18" i="2"/>
  <c r="G18" i="2" s="1"/>
  <c r="F17" i="2"/>
  <c r="G17" i="2" s="1"/>
  <c r="G16" i="2"/>
  <c r="F16" i="2"/>
  <c r="F15" i="2"/>
  <c r="G15" i="2" s="1"/>
  <c r="G14" i="2"/>
  <c r="F14" i="2"/>
  <c r="F13" i="2"/>
  <c r="G13" i="2" s="1"/>
  <c r="F12" i="2"/>
  <c r="G12" i="2" s="1"/>
  <c r="F11" i="2"/>
  <c r="G11" i="2" s="1"/>
  <c r="F10" i="2"/>
  <c r="G10" i="2" s="1"/>
  <c r="F9" i="2"/>
  <c r="G9" i="2" s="1"/>
  <c r="G8" i="2"/>
  <c r="F8" i="2"/>
  <c r="F7" i="2"/>
  <c r="G7" i="2" s="1"/>
  <c r="G6" i="2"/>
  <c r="F6" i="2"/>
  <c r="F5" i="2"/>
  <c r="G5" i="2" s="1"/>
  <c r="F4" i="2"/>
  <c r="G4" i="2" s="1"/>
  <c r="F3" i="2"/>
  <c r="G3" i="2" s="1"/>
  <c r="G3" i="1"/>
  <c r="H3" i="1" s="1"/>
  <c r="G4" i="1"/>
  <c r="H4" i="1"/>
  <c r="G5" i="1"/>
  <c r="H5" i="1" s="1"/>
  <c r="G6" i="1"/>
  <c r="H6" i="1"/>
  <c r="G7" i="1"/>
  <c r="H7" i="1" s="1"/>
  <c r="G8" i="1"/>
  <c r="H8" i="1"/>
  <c r="G9" i="1"/>
  <c r="H9" i="1" s="1"/>
  <c r="G10" i="1"/>
  <c r="H10" i="1"/>
  <c r="G11" i="1"/>
  <c r="H11" i="1" s="1"/>
  <c r="G12" i="1"/>
  <c r="H12" i="1"/>
  <c r="G13" i="1"/>
  <c r="H13" i="1" s="1"/>
  <c r="G14" i="1" l="1"/>
  <c r="H14" i="1" s="1"/>
  <c r="G15" i="1"/>
  <c r="H15" i="1" s="1"/>
  <c r="G16" i="1"/>
  <c r="H16" i="1" s="1"/>
  <c r="G17" i="1"/>
  <c r="H17" i="1" s="1"/>
  <c r="G18" i="1"/>
  <c r="H18" i="1" s="1"/>
  <c r="G19" i="1"/>
  <c r="H19" i="1" s="1"/>
</calcChain>
</file>

<file path=xl/sharedStrings.xml><?xml version="1.0" encoding="utf-8"?>
<sst xmlns="http://schemas.openxmlformats.org/spreadsheetml/2006/main" count="62" uniqueCount="23">
  <si>
    <t>#records</t>
  </si>
  <si>
    <t>abs error</t>
  </si>
  <si>
    <t>rel error</t>
  </si>
  <si>
    <t>#estimates</t>
  </si>
  <si>
    <t>group size</t>
  </si>
  <si>
    <t>approx</t>
  </si>
  <si>
    <t>source</t>
  </si>
  <si>
    <t>access log</t>
  </si>
  <si>
    <t>~4 min</t>
  </si>
  <si>
    <t>time</t>
  </si>
  <si>
    <t>~40 min</t>
  </si>
  <si>
    <t>~28 min</t>
  </si>
  <si>
    <t>~3 min</t>
  </si>
  <si>
    <r>
      <t>actual F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</si>
  <si>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actual 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</si>
  <si>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~9 sec</t>
  </si>
  <si>
    <t>~90 sec</t>
  </si>
  <si>
    <t>~15 min</t>
  </si>
  <si>
    <t/>
  </si>
  <si>
    <t>Somma</t>
  </si>
  <si>
    <t>Media</t>
  </si>
  <si>
    <t>Totale parziale</t>
  </si>
  <si>
    <t>Conteggio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</si>
</sst>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I22" sqref="I22"/>
    </sheetView>
  </sheetViews>
  <sheetFormatPr defaultRowHeight="14.4" x14ac:dyDescent="0.3"/>
  <cols>
    <col min="1" max="1" width="9.21875" bestFit="1" customWidth="1"/>
    <col min="3" max="3" width="9.88671875" customWidth="1"/>
    <col min="4" max="4" width="9.44140625" customWidth="1"/>
    <col min="11" max="11" width="9.21875" bestFit="1" customWidth="1"/>
    <col min="13" max="13" width="9.88671875" customWidth="1"/>
    <col min="14" max="15" width="11" bestFit="1" customWidth="1"/>
    <col min="16" max="16" width="9" bestFit="1" customWidth="1"/>
  </cols>
  <sheetData>
    <row r="2" spans="1:9" ht="15.6" x14ac:dyDescent="0.35">
      <c r="A2" s="2" t="s">
        <v>6</v>
      </c>
      <c r="B2" s="2" t="s">
        <v>0</v>
      </c>
      <c r="C2" s="2" t="s">
        <v>3</v>
      </c>
      <c r="D2" s="2" t="s">
        <v>4</v>
      </c>
      <c r="E2" s="2" t="s">
        <v>13</v>
      </c>
      <c r="F2" s="2" t="s">
        <v>5</v>
      </c>
      <c r="G2" s="2" t="s">
        <v>1</v>
      </c>
      <c r="H2" s="2" t="s">
        <v>2</v>
      </c>
      <c r="I2" s="2" t="s">
        <v>9</v>
      </c>
    </row>
    <row r="3" spans="1:9" x14ac:dyDescent="0.3">
      <c r="A3" s="1" t="s">
        <v>7</v>
      </c>
      <c r="B3" s="1">
        <v>67114</v>
      </c>
      <c r="C3" s="1">
        <v>100</v>
      </c>
      <c r="D3" s="1">
        <v>10</v>
      </c>
      <c r="E3" s="1">
        <v>5375</v>
      </c>
      <c r="F3" s="1">
        <v>6208</v>
      </c>
      <c r="G3" s="1">
        <f>IF(F3=0, "", ABS(SUM(E3,-F3)))</f>
        <v>833</v>
      </c>
      <c r="H3" s="1">
        <f>IFERROR(ROUND(G3/E3, 3), "")</f>
        <v>0.155</v>
      </c>
      <c r="I3" s="1" t="s">
        <v>15</v>
      </c>
    </row>
    <row r="4" spans="1:9" x14ac:dyDescent="0.3">
      <c r="A4" s="1" t="s">
        <v>7</v>
      </c>
      <c r="B4" s="1">
        <v>67114</v>
      </c>
      <c r="C4" s="1">
        <v>100</v>
      </c>
      <c r="D4" s="1">
        <v>20</v>
      </c>
      <c r="E4" s="1">
        <v>5375</v>
      </c>
      <c r="F4" s="1">
        <v>5996</v>
      </c>
      <c r="G4" s="1">
        <f>IF(F4=0, "", ABS(SUM(E4,-F4)))</f>
        <v>621</v>
      </c>
      <c r="H4" s="1">
        <f>IFERROR(ROUND(G4/E4, 3), "")</f>
        <v>0.11600000000000001</v>
      </c>
      <c r="I4" s="1"/>
    </row>
    <row r="5" spans="1:9" x14ac:dyDescent="0.3">
      <c r="A5" s="1" t="s">
        <v>7</v>
      </c>
      <c r="B5" s="1">
        <v>67114</v>
      </c>
      <c r="C5" s="1">
        <v>1000</v>
      </c>
      <c r="D5" s="1">
        <v>10</v>
      </c>
      <c r="E5" s="1">
        <v>5375</v>
      </c>
      <c r="F5" s="1">
        <v>6427</v>
      </c>
      <c r="G5" s="1">
        <f>IF(F5=0, "", ABS(SUM(E5,-F5)))</f>
        <v>1052</v>
      </c>
      <c r="H5" s="1">
        <f>IFERROR(ROUND(G5/E5, 3), "")</f>
        <v>0.19600000000000001</v>
      </c>
      <c r="I5" s="1" t="s">
        <v>16</v>
      </c>
    </row>
    <row r="6" spans="1:9" x14ac:dyDescent="0.3">
      <c r="A6" s="1" t="s">
        <v>7</v>
      </c>
      <c r="B6" s="1">
        <v>67114</v>
      </c>
      <c r="C6" s="1">
        <v>1000</v>
      </c>
      <c r="D6" s="1">
        <v>100</v>
      </c>
      <c r="E6" s="1">
        <v>5375</v>
      </c>
      <c r="F6" s="1">
        <v>6793</v>
      </c>
      <c r="G6" s="1">
        <f>IF(F6=0, "", ABS(SUM(E6,-F6)))</f>
        <v>1418</v>
      </c>
      <c r="H6" s="1">
        <f>IFERROR(ROUND(G6/E6, 3), "")</f>
        <v>0.26400000000000001</v>
      </c>
      <c r="I6" s="1"/>
    </row>
    <row r="7" spans="1:9" x14ac:dyDescent="0.3">
      <c r="A7" s="1" t="s">
        <v>7</v>
      </c>
      <c r="B7" s="1">
        <v>67114</v>
      </c>
      <c r="C7" s="1">
        <v>10000</v>
      </c>
      <c r="D7" s="1">
        <v>10</v>
      </c>
      <c r="E7" s="1">
        <v>5375</v>
      </c>
      <c r="F7" s="1">
        <v>6653</v>
      </c>
      <c r="G7" s="1">
        <f>IF(F7=0, "", ABS(SUM(E7,-F7)))</f>
        <v>1278</v>
      </c>
      <c r="H7" s="1">
        <f>IFERROR(ROUND(G7/E7, 3), "")</f>
        <v>0.23799999999999999</v>
      </c>
      <c r="I7" s="1" t="s">
        <v>17</v>
      </c>
    </row>
    <row r="8" spans="1:9" x14ac:dyDescent="0.3">
      <c r="A8" s="1" t="s">
        <v>7</v>
      </c>
      <c r="B8" s="1">
        <v>67114</v>
      </c>
      <c r="C8" s="1">
        <v>10000</v>
      </c>
      <c r="D8" s="1">
        <v>100</v>
      </c>
      <c r="E8" s="1">
        <v>5375</v>
      </c>
      <c r="F8" s="1">
        <v>6746</v>
      </c>
      <c r="G8" s="1">
        <f>IF(F8=0, "", ABS(SUM(E8,-F8)))</f>
        <v>1371</v>
      </c>
      <c r="H8" s="1">
        <f>IFERROR(ROUND(G8/E8, 3), "")</f>
        <v>0.255</v>
      </c>
      <c r="I8" s="1"/>
    </row>
    <row r="9" spans="1:9" x14ac:dyDescent="0.3">
      <c r="A9" s="1" t="s">
        <v>7</v>
      </c>
      <c r="B9" s="1">
        <v>67114</v>
      </c>
      <c r="C9" s="1">
        <v>10000</v>
      </c>
      <c r="D9" s="1">
        <v>1000</v>
      </c>
      <c r="E9" s="1">
        <v>5375</v>
      </c>
      <c r="F9" s="1">
        <v>6716</v>
      </c>
      <c r="G9" s="1">
        <f>IF(F9=0, "", ABS(SUM(E9,-F9)))</f>
        <v>1341</v>
      </c>
      <c r="H9" s="1">
        <f>IFERROR(ROUND(G9/E9, 3), "")</f>
        <v>0.249</v>
      </c>
      <c r="I9" s="1"/>
    </row>
    <row r="10" spans="1:9" x14ac:dyDescent="0.3">
      <c r="A10" s="1" t="s">
        <v>7</v>
      </c>
      <c r="B10" s="1">
        <v>1891715</v>
      </c>
      <c r="C10" s="1">
        <v>100</v>
      </c>
      <c r="D10" s="1">
        <v>10</v>
      </c>
      <c r="E10" s="1">
        <v>81983</v>
      </c>
      <c r="F10" s="1">
        <v>95950</v>
      </c>
      <c r="G10" s="1">
        <f>IF(F10=0, "", ABS(SUM(E10,-F10)))</f>
        <v>13967</v>
      </c>
      <c r="H10" s="1">
        <f>IFERROR(ROUND(G10/E10, 3), "")</f>
        <v>0.17</v>
      </c>
      <c r="I10" s="1" t="s">
        <v>8</v>
      </c>
    </row>
    <row r="11" spans="1:9" x14ac:dyDescent="0.3">
      <c r="A11" s="1" t="s">
        <v>7</v>
      </c>
      <c r="B11" s="1">
        <v>1891715</v>
      </c>
      <c r="C11" s="1">
        <v>100</v>
      </c>
      <c r="D11" s="1">
        <v>20</v>
      </c>
      <c r="E11" s="1">
        <v>81983</v>
      </c>
      <c r="F11" s="1">
        <v>112144</v>
      </c>
      <c r="G11" s="1">
        <f>IF(F11=0, "", ABS(SUM(E11,-F11)))</f>
        <v>30161</v>
      </c>
      <c r="H11" s="1">
        <f>IFERROR(ROUND(G11/E11, 3), "")</f>
        <v>0.36799999999999999</v>
      </c>
      <c r="I11" s="1"/>
    </row>
    <row r="12" spans="1:9" x14ac:dyDescent="0.3">
      <c r="A12" s="1" t="s">
        <v>7</v>
      </c>
      <c r="B12" s="1">
        <v>1891715</v>
      </c>
      <c r="C12" s="1">
        <v>1000</v>
      </c>
      <c r="D12" s="1">
        <v>10</v>
      </c>
      <c r="E12" s="1">
        <v>81983</v>
      </c>
      <c r="F12" s="1">
        <v>99334</v>
      </c>
      <c r="G12" s="1">
        <f>IF(F12=0, "", ABS(SUM(E12,-F12)))</f>
        <v>17351</v>
      </c>
      <c r="H12" s="1">
        <f>IFERROR(ROUND(G12/E12, 3), "")</f>
        <v>0.21199999999999999</v>
      </c>
      <c r="I12" s="1" t="s">
        <v>10</v>
      </c>
    </row>
    <row r="13" spans="1:9" x14ac:dyDescent="0.3">
      <c r="A13" s="1" t="s">
        <v>7</v>
      </c>
      <c r="B13" s="1">
        <v>1891715</v>
      </c>
      <c r="C13" s="1">
        <v>1000</v>
      </c>
      <c r="D13" s="1">
        <v>100</v>
      </c>
      <c r="E13" s="1">
        <v>81983</v>
      </c>
      <c r="F13" s="1">
        <v>102837</v>
      </c>
      <c r="G13" s="1">
        <f>IF(F13=0, "", ABS(SUM(E13,-F13)))</f>
        <v>20854</v>
      </c>
      <c r="H13" s="1">
        <f>IFERROR(ROUND(G13/E13, 3), "")</f>
        <v>0.254</v>
      </c>
      <c r="I13" s="1"/>
    </row>
    <row r="14" spans="1:9" x14ac:dyDescent="0.3">
      <c r="A14" s="1"/>
      <c r="B14" s="1"/>
      <c r="C14" s="1"/>
      <c r="D14" s="1"/>
      <c r="E14" s="1"/>
      <c r="F14" s="1"/>
      <c r="G14" s="1" t="str">
        <f>IF(F14=0, "", ABS(SUM(E14,-F14)))</f>
        <v/>
      </c>
      <c r="H14" s="1" t="str">
        <f>IFERROR(ROUND(G14/E14, 3), "")</f>
        <v/>
      </c>
      <c r="I14" s="1"/>
    </row>
    <row r="15" spans="1:9" x14ac:dyDescent="0.3">
      <c r="A15" s="1"/>
      <c r="B15" s="1"/>
      <c r="C15" s="1"/>
      <c r="D15" s="1"/>
      <c r="E15" s="1"/>
      <c r="F15" s="1"/>
      <c r="G15" s="1" t="str">
        <f>IF(F15=0, "", ABS(SUM(E15,-F15)))</f>
        <v/>
      </c>
      <c r="H15" s="1" t="str">
        <f>IFERROR(ROUND(G15/E15, 3), "")</f>
        <v/>
      </c>
      <c r="I15" s="1"/>
    </row>
    <row r="16" spans="1:9" x14ac:dyDescent="0.3">
      <c r="A16" s="1"/>
      <c r="B16" s="1"/>
      <c r="C16" s="1"/>
      <c r="D16" s="1"/>
      <c r="E16" s="1"/>
      <c r="F16" s="1"/>
      <c r="G16" s="1" t="str">
        <f>IF(F16=0, "", ABS(SUM(E16,-F16)))</f>
        <v/>
      </c>
      <c r="H16" s="1" t="str">
        <f>IFERROR(ROUND(G16/E16, 3), "")</f>
        <v/>
      </c>
      <c r="I16" s="1"/>
    </row>
    <row r="17" spans="1:9" x14ac:dyDescent="0.3">
      <c r="A17" s="1"/>
      <c r="B17" s="1"/>
      <c r="C17" s="1"/>
      <c r="D17" s="1"/>
      <c r="E17" s="1"/>
      <c r="F17" s="1"/>
      <c r="G17" s="1" t="str">
        <f>IF(F17=0, "", ABS(SUM(E17,-F17)))</f>
        <v/>
      </c>
      <c r="H17" s="1" t="str">
        <f>IFERROR(ROUND(G17/E17, 3), "")</f>
        <v/>
      </c>
      <c r="I17" s="1"/>
    </row>
    <row r="18" spans="1:9" x14ac:dyDescent="0.3">
      <c r="A18" s="1"/>
      <c r="B18" s="1"/>
      <c r="C18" s="1"/>
      <c r="D18" s="1"/>
      <c r="E18" s="1"/>
      <c r="F18" s="1"/>
      <c r="G18" s="1" t="str">
        <f>IF(F18=0, "", ABS(SUM(E18,-F18)))</f>
        <v/>
      </c>
      <c r="H18" s="1" t="str">
        <f>IFERROR(ROUND(G18/E18, 3), "")</f>
        <v/>
      </c>
      <c r="I18" s="1"/>
    </row>
    <row r="19" spans="1:9" x14ac:dyDescent="0.3">
      <c r="A19" s="1"/>
      <c r="B19" s="1"/>
      <c r="C19" s="1"/>
      <c r="D19" s="1"/>
      <c r="E19" s="1"/>
      <c r="F19" s="1"/>
      <c r="G19" s="1" t="str">
        <f>IF(F19=0, "", ABS(SUM(E19,-F19)))</f>
        <v/>
      </c>
      <c r="H19" s="1" t="str">
        <f>IFERROR(ROUND(G19/E19, 3), "")</f>
        <v/>
      </c>
      <c r="I19" s="1"/>
    </row>
    <row r="20" spans="1:9" x14ac:dyDescent="0.3">
      <c r="A20" s="3"/>
      <c r="B20" s="3"/>
      <c r="C20" s="3"/>
      <c r="D20" s="3"/>
      <c r="E20" s="3"/>
    </row>
    <row r="21" spans="1:9" x14ac:dyDescent="0.3">
      <c r="I21" s="3"/>
    </row>
    <row r="22" spans="1:9" x14ac:dyDescent="0.3">
      <c r="I22" s="3"/>
    </row>
    <row r="23" spans="1:9" x14ac:dyDescent="0.3">
      <c r="I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J11" sqref="J11"/>
    </sheetView>
  </sheetViews>
  <sheetFormatPr defaultRowHeight="14.4" x14ac:dyDescent="0.3"/>
  <sheetData>
    <row r="2" spans="1:8" ht="15.6" x14ac:dyDescent="0.35">
      <c r="A2" s="2" t="s">
        <v>6</v>
      </c>
      <c r="B2" s="2" t="s">
        <v>0</v>
      </c>
      <c r="C2" s="2" t="s">
        <v>3</v>
      </c>
      <c r="D2" s="2" t="s">
        <v>14</v>
      </c>
      <c r="E2" s="2" t="s">
        <v>5</v>
      </c>
      <c r="F2" s="2" t="s">
        <v>1</v>
      </c>
      <c r="G2" s="2" t="s">
        <v>2</v>
      </c>
      <c r="H2" s="2" t="s">
        <v>9</v>
      </c>
    </row>
    <row r="3" spans="1:8" x14ac:dyDescent="0.3">
      <c r="A3" s="1" t="s">
        <v>7</v>
      </c>
      <c r="B3" s="1">
        <v>67114</v>
      </c>
      <c r="C3" s="1">
        <v>100</v>
      </c>
      <c r="D3" s="1">
        <v>4173486</v>
      </c>
      <c r="E3" s="1">
        <v>4005133</v>
      </c>
      <c r="F3" s="1">
        <f>IF(E3=0, "", ABS(SUM(D3,-E3)))</f>
        <v>168353</v>
      </c>
      <c r="G3" s="1">
        <f>IFERROR(ROUND(F3/D3, 3), "")</f>
        <v>0.04</v>
      </c>
      <c r="H3" s="1"/>
    </row>
    <row r="4" spans="1:8" x14ac:dyDescent="0.3">
      <c r="A4" s="1" t="s">
        <v>7</v>
      </c>
      <c r="B4" s="1">
        <v>67114</v>
      </c>
      <c r="C4" s="1">
        <v>1000</v>
      </c>
      <c r="D4" s="1">
        <v>4173486</v>
      </c>
      <c r="E4" s="1">
        <v>4353175</v>
      </c>
      <c r="F4" s="1">
        <f>IF(E4=0, "", ABS(SUM(D4,-E4)))</f>
        <v>179689</v>
      </c>
      <c r="G4" s="1">
        <f>IFERROR(ROUND(F4/D4, 3), "")</f>
        <v>4.2999999999999997E-2</v>
      </c>
      <c r="H4" s="1"/>
    </row>
    <row r="5" spans="1:8" x14ac:dyDescent="0.3">
      <c r="A5" s="1" t="s">
        <v>7</v>
      </c>
      <c r="B5" s="1">
        <v>67114</v>
      </c>
      <c r="C5" s="1">
        <v>10000</v>
      </c>
      <c r="D5" s="1">
        <v>4173486</v>
      </c>
      <c r="E5" s="1">
        <v>4185496</v>
      </c>
      <c r="F5" s="1">
        <f>IF(E5=0, "", ABS(SUM(D5,-E5)))</f>
        <v>12010</v>
      </c>
      <c r="G5" s="1">
        <f>IFERROR(ROUND(F5/D5, 3), "")</f>
        <v>3.0000000000000001E-3</v>
      </c>
      <c r="H5" s="1"/>
    </row>
    <row r="6" spans="1:8" x14ac:dyDescent="0.3">
      <c r="A6" s="1" t="s">
        <v>7</v>
      </c>
      <c r="B6" s="1">
        <v>1891715</v>
      </c>
      <c r="C6" s="1">
        <v>100</v>
      </c>
      <c r="D6" s="1">
        <v>1381527483</v>
      </c>
      <c r="E6" s="1">
        <v>1327400709</v>
      </c>
      <c r="F6" s="1">
        <f>IF(E6=0, "", ABS(SUM(D6,-E6)))</f>
        <v>54126774</v>
      </c>
      <c r="G6" s="1">
        <f>IFERROR(ROUND(F6/D6, 3), "")</f>
        <v>3.9E-2</v>
      </c>
      <c r="H6" s="1" t="s">
        <v>12</v>
      </c>
    </row>
    <row r="7" spans="1:8" x14ac:dyDescent="0.3">
      <c r="A7" s="1" t="s">
        <v>7</v>
      </c>
      <c r="B7" s="1">
        <v>1891715</v>
      </c>
      <c r="C7" s="1">
        <v>1000</v>
      </c>
      <c r="D7" s="1">
        <v>1381527483</v>
      </c>
      <c r="E7" s="1">
        <v>1391729831</v>
      </c>
      <c r="F7" s="1">
        <f>IF(E7=0, "", ABS(SUM(D7,-E7)))</f>
        <v>10202348</v>
      </c>
      <c r="G7" s="1">
        <f>IFERROR(ROUND(F7/D7, 3), "")</f>
        <v>7.0000000000000001E-3</v>
      </c>
      <c r="H7" s="1" t="s">
        <v>11</v>
      </c>
    </row>
    <row r="8" spans="1:8" x14ac:dyDescent="0.3">
      <c r="A8" s="1"/>
      <c r="B8" s="1"/>
      <c r="C8" s="1"/>
      <c r="D8" s="1"/>
      <c r="E8" s="1"/>
      <c r="F8" s="1" t="str">
        <f>IF(E8=0, "", ABS(SUM(D8,-E8)))</f>
        <v/>
      </c>
      <c r="G8" s="1" t="str">
        <f>IFERROR(ROUND(F8/D8, 3), "")</f>
        <v/>
      </c>
      <c r="H8" s="1"/>
    </row>
    <row r="9" spans="1:8" x14ac:dyDescent="0.3">
      <c r="A9" s="1"/>
      <c r="B9" s="1"/>
      <c r="C9" s="1"/>
      <c r="D9" s="1"/>
      <c r="F9" s="1" t="str">
        <f>IF(E9=0, "", ABS(SUM(D9,-E9)))</f>
        <v/>
      </c>
      <c r="G9" s="1" t="str">
        <f>IFERROR(ROUND(F9/D9, 3), "")</f>
        <v/>
      </c>
      <c r="H9" s="1"/>
    </row>
    <row r="10" spans="1:8" x14ac:dyDescent="0.3">
      <c r="A10" s="1"/>
      <c r="B10" s="1"/>
      <c r="C10" s="1"/>
      <c r="D10" s="1"/>
      <c r="E10" s="1"/>
      <c r="F10" s="1" t="str">
        <f>IF(E10=0, "", ABS(SUM(D10,-E10)))</f>
        <v/>
      </c>
      <c r="G10" s="1" t="str">
        <f>IFERROR(ROUND(F10/D10, 3), "")</f>
        <v/>
      </c>
      <c r="H10" s="1"/>
    </row>
    <row r="11" spans="1:8" x14ac:dyDescent="0.3">
      <c r="A11" s="1"/>
      <c r="B11" s="1"/>
      <c r="C11" s="1"/>
      <c r="D11" s="1"/>
      <c r="E11" s="1"/>
      <c r="F11" s="1" t="str">
        <f>IF(E11=0, "", ABS(SUM(D11,-E11)))</f>
        <v/>
      </c>
      <c r="G11" s="1" t="str">
        <f>IFERROR(ROUND(F11/D11, 3), "")</f>
        <v/>
      </c>
      <c r="H11" s="1"/>
    </row>
    <row r="12" spans="1:8" x14ac:dyDescent="0.3">
      <c r="A12" s="1"/>
      <c r="B12" s="1"/>
      <c r="C12" s="1"/>
      <c r="D12" s="1"/>
      <c r="E12" s="1"/>
      <c r="F12" s="1" t="str">
        <f>IF(E12=0, "", ABS(SUM(D12,-E12)))</f>
        <v/>
      </c>
      <c r="G12" s="1" t="str">
        <f>IFERROR(ROUND(F12/D12, 3), "")</f>
        <v/>
      </c>
      <c r="H12" s="1"/>
    </row>
    <row r="13" spans="1:8" x14ac:dyDescent="0.3">
      <c r="A13" s="1"/>
      <c r="B13" s="1"/>
      <c r="C13" s="1"/>
      <c r="D13" s="1"/>
      <c r="E13" s="1"/>
      <c r="F13" s="1" t="str">
        <f>IF(E13=0, "", ABS(SUM(D13,-E13)))</f>
        <v/>
      </c>
      <c r="G13" s="1" t="str">
        <f>IFERROR(ROUND(F13/D13, 3), "")</f>
        <v/>
      </c>
      <c r="H13" s="1"/>
    </row>
    <row r="14" spans="1:8" x14ac:dyDescent="0.3">
      <c r="A14" s="1"/>
      <c r="B14" s="1"/>
      <c r="C14" s="1"/>
      <c r="D14" s="1"/>
      <c r="E14" s="1"/>
      <c r="F14" s="1" t="str">
        <f>IF(E14=0, "", ABS(SUM(D14,-E14)))</f>
        <v/>
      </c>
      <c r="G14" s="1" t="str">
        <f>IFERROR(ROUND(F14/D14, 3), "")</f>
        <v/>
      </c>
      <c r="H14" s="1"/>
    </row>
    <row r="15" spans="1:8" x14ac:dyDescent="0.3">
      <c r="A15" s="1"/>
      <c r="B15" s="1"/>
      <c r="C15" s="1"/>
      <c r="D15" s="1"/>
      <c r="E15" s="1"/>
      <c r="F15" s="1" t="str">
        <f>IF(E15=0, "", ABS(SUM(D15,-E15)))</f>
        <v/>
      </c>
      <c r="G15" s="1" t="str">
        <f>IFERROR(ROUND(F15/D15, 3), "")</f>
        <v/>
      </c>
      <c r="H15" s="1"/>
    </row>
    <row r="16" spans="1:8" x14ac:dyDescent="0.3">
      <c r="A16" s="1"/>
      <c r="B16" s="1"/>
      <c r="C16" s="1"/>
      <c r="D16" s="1"/>
      <c r="E16" s="1"/>
      <c r="F16" s="1" t="str">
        <f>IF(E16=0, "", ABS(SUM(D16,-E16)))</f>
        <v/>
      </c>
      <c r="G16" s="1" t="str">
        <f>IFERROR(ROUND(F16/D16, 3), "")</f>
        <v/>
      </c>
      <c r="H16" s="1"/>
    </row>
    <row r="17" spans="1:8" x14ac:dyDescent="0.3">
      <c r="A17" s="1"/>
      <c r="B17" s="1"/>
      <c r="C17" s="1"/>
      <c r="D17" s="1"/>
      <c r="E17" s="1"/>
      <c r="F17" s="1" t="str">
        <f>IF(E17=0, "", ABS(SUM(D17,-E17)))</f>
        <v/>
      </c>
      <c r="G17" s="1" t="str">
        <f>IFERROR(ROUND(F17/D17, 3), "")</f>
        <v/>
      </c>
      <c r="H17" s="1"/>
    </row>
    <row r="18" spans="1:8" x14ac:dyDescent="0.3">
      <c r="A18" s="1"/>
      <c r="B18" s="1"/>
      <c r="C18" s="1"/>
      <c r="D18" s="1"/>
      <c r="E18" s="1"/>
      <c r="F18" s="1" t="str">
        <f>IF(E18=0, "", ABS(SUM(D18,-E18)))</f>
        <v/>
      </c>
      <c r="G18" s="1" t="str">
        <f>IFERROR(ROUND(F18/D18, 3), "")</f>
        <v/>
      </c>
      <c r="H18" s="1"/>
    </row>
    <row r="19" spans="1:8" x14ac:dyDescent="0.3">
      <c r="A19" s="1"/>
      <c r="B19" s="1"/>
      <c r="C19" s="1"/>
      <c r="D19" s="1"/>
      <c r="E19" s="1"/>
      <c r="F19" s="1" t="str">
        <f>IF(E19=0, "", ABS(SUM(D19,-E19)))</f>
        <v/>
      </c>
      <c r="G19" s="1" t="str">
        <f>IFERROR(ROUND(F19/D19, 3), "")</f>
        <v/>
      </c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:H7"/>
    </sheetView>
  </sheetViews>
  <sheetFormatPr defaultRowHeight="14.4" x14ac:dyDescent="0.3"/>
  <sheetData>
    <row r="2" spans="1:8" x14ac:dyDescent="0.3">
      <c r="A2" s="1" t="s">
        <v>7</v>
      </c>
      <c r="B2" s="1">
        <v>67114</v>
      </c>
      <c r="C2" s="1">
        <v>100</v>
      </c>
      <c r="D2" s="1">
        <v>10</v>
      </c>
      <c r="E2" s="1">
        <v>5375</v>
      </c>
      <c r="F2" s="4">
        <v>13414</v>
      </c>
      <c r="G2" s="1">
        <v>8039</v>
      </c>
      <c r="H2" s="1">
        <v>1.496</v>
      </c>
    </row>
    <row r="3" spans="1:8" x14ac:dyDescent="0.3">
      <c r="A3" s="1" t="s">
        <v>7</v>
      </c>
      <c r="B3" s="1">
        <v>67114</v>
      </c>
      <c r="C3" s="1">
        <v>100</v>
      </c>
      <c r="D3" s="1">
        <v>20</v>
      </c>
      <c r="E3" s="1">
        <v>5375</v>
      </c>
      <c r="F3" s="4">
        <v>18329</v>
      </c>
      <c r="G3" s="1">
        <v>12954</v>
      </c>
      <c r="H3" s="1">
        <v>2.41</v>
      </c>
    </row>
    <row r="4" spans="1:8" x14ac:dyDescent="0.3">
      <c r="A4" s="1" t="s">
        <v>7</v>
      </c>
      <c r="B4" s="1">
        <v>67114</v>
      </c>
      <c r="C4" s="1">
        <v>1000</v>
      </c>
      <c r="D4" s="1">
        <v>10</v>
      </c>
      <c r="E4" s="1">
        <v>5375</v>
      </c>
      <c r="F4" s="4">
        <v>11955</v>
      </c>
      <c r="G4" s="1">
        <v>6580</v>
      </c>
      <c r="H4" s="1">
        <v>1.224</v>
      </c>
    </row>
    <row r="5" spans="1:8" x14ac:dyDescent="0.3">
      <c r="A5" s="1" t="s">
        <v>7</v>
      </c>
      <c r="B5" s="1">
        <v>67114</v>
      </c>
      <c r="C5" s="1">
        <v>1000</v>
      </c>
      <c r="D5" s="1">
        <v>100</v>
      </c>
      <c r="E5" s="1">
        <v>5375</v>
      </c>
      <c r="F5" s="1">
        <v>16202</v>
      </c>
      <c r="G5" s="1">
        <v>10827</v>
      </c>
      <c r="H5" s="1">
        <v>2.0139999999999998</v>
      </c>
    </row>
    <row r="6" spans="1:8" x14ac:dyDescent="0.3">
      <c r="A6" s="1" t="s">
        <v>7</v>
      </c>
      <c r="B6" s="1">
        <v>67114</v>
      </c>
      <c r="C6" s="1">
        <v>10000</v>
      </c>
      <c r="D6" s="1">
        <v>10</v>
      </c>
      <c r="E6" s="1">
        <v>5375</v>
      </c>
      <c r="F6" s="1">
        <v>12646</v>
      </c>
      <c r="G6" s="1">
        <v>7271</v>
      </c>
      <c r="H6" s="1">
        <v>1.353</v>
      </c>
    </row>
    <row r="7" spans="1:8" x14ac:dyDescent="0.3">
      <c r="A7" s="1" t="s">
        <v>7</v>
      </c>
      <c r="B7" s="1">
        <v>67114</v>
      </c>
      <c r="C7" s="1">
        <v>10000</v>
      </c>
      <c r="D7" s="1">
        <v>100</v>
      </c>
      <c r="E7" s="1">
        <v>5375</v>
      </c>
      <c r="F7" s="1">
        <v>21967</v>
      </c>
      <c r="G7" s="1">
        <v>16592</v>
      </c>
      <c r="H7" s="1">
        <v>3.0870000000000002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f0</vt:lpstr>
      <vt:lpstr>f2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Lanciano</dc:creator>
  <cp:lastModifiedBy>Giacomo Lanciano</cp:lastModifiedBy>
  <dcterms:created xsi:type="dcterms:W3CDTF">2017-01-05T15:30:35Z</dcterms:created>
  <dcterms:modified xsi:type="dcterms:W3CDTF">2017-01-12T12:17:03Z</dcterms:modified>
</cp:coreProperties>
</file>