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040" yWindow="1040" windowWidth="24560" windowHeight="17340" tabRatio="500"/>
  </bookViews>
  <sheets>
    <sheet name="Exampl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I6" i="1"/>
  <c r="I7" i="1"/>
  <c r="I8" i="1"/>
  <c r="I9" i="1"/>
  <c r="I10" i="1"/>
  <c r="I11" i="1"/>
  <c r="I12" i="1"/>
  <c r="I13" i="1"/>
  <c r="I14" i="1"/>
  <c r="G14" i="1"/>
  <c r="H14" i="1"/>
  <c r="D14" i="1"/>
  <c r="E14" i="1"/>
  <c r="F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<sst xmlns="http://schemas.openxmlformats.org/spreadsheetml/2006/main" count="21" uniqueCount="21">
  <si>
    <t>Alpha</t>
  </si>
  <si>
    <t xml:space="preserve">Omega = </t>
  </si>
  <si>
    <t>Beta</t>
  </si>
  <si>
    <t>t</t>
  </si>
  <si>
    <t>x(t)</t>
  </si>
  <si>
    <t>a^(t)</t>
  </si>
  <si>
    <t>b^(t)</t>
  </si>
  <si>
    <t>x^(t,t+1)</t>
  </si>
  <si>
    <t>e(t)</t>
  </si>
  <si>
    <t>e(t)^2</t>
  </si>
  <si>
    <t>MSE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</si>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</sst>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00_);_(* \(#,##0.0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5" fontId="0" fillId="2" borderId="1" xfId="1" applyNumberFormat="1" applyFont="1" applyFill="1" applyBorder="1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0" xfId="0" applyNumberFormat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200" zoomScaleNormal="200" zoomScalePageLayoutView="200" workbookViewId="0">
      <selection activeCell="I6" sqref="I6"/>
    </sheetView>
  </sheetViews>
  <sheetFormatPr baseColWidth="10" defaultRowHeight="12" x14ac:dyDescent="0"/>
  <cols>
    <col min="1" max="1" width="9.83203125" customWidth="1"/>
    <col min="2" max="2" width="6.5" bestFit="1" customWidth="1"/>
    <col min="3" max="3" width="4.83203125" customWidth="1"/>
    <col min="4" max="4" width="7" customWidth="1"/>
    <col min="5" max="5" width="5" bestFit="1" customWidth="1"/>
    <col min="6" max="6" width="8.83203125" customWidth="1"/>
    <col min="7" max="7" width="6.5" customWidth="1"/>
    <col min="8" max="8" width="6.6640625" customWidth="1"/>
    <col min="9" max="9" width="7.83203125" customWidth="1"/>
    <col min="14" max="14" width="9.6640625" customWidth="1"/>
  </cols>
  <sheetData>
    <row r="1" spans="1:12">
      <c r="A1" s="1" t="s">
        <v>0</v>
      </c>
      <c r="B1" s="2">
        <v>0.25</v>
      </c>
      <c r="G1" s="3" t="s">
        <v>1</v>
      </c>
      <c r="H1" s="4">
        <v>0.05</v>
      </c>
    </row>
    <row r="2" spans="1:12">
      <c r="A2" s="1" t="s">
        <v>2</v>
      </c>
      <c r="B2" s="2">
        <v>0.1</v>
      </c>
    </row>
    <row r="4" spans="1:12">
      <c r="A4" s="5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7" t="s">
        <v>10</v>
      </c>
      <c r="L4" s="8"/>
    </row>
    <row r="5" spans="1:12">
      <c r="A5" s="5" t="s">
        <v>11</v>
      </c>
      <c r="B5" s="9">
        <v>0</v>
      </c>
      <c r="C5" s="9">
        <v>28</v>
      </c>
      <c r="D5" s="10">
        <v>28</v>
      </c>
      <c r="E5" s="10">
        <v>1.35</v>
      </c>
      <c r="F5" s="11">
        <f>D5+E5</f>
        <v>29.35</v>
      </c>
      <c r="G5" s="5"/>
      <c r="H5" s="1"/>
      <c r="I5" s="10">
        <v>4.2</v>
      </c>
      <c r="J5" s="8"/>
    </row>
    <row r="6" spans="1:12">
      <c r="A6" s="12" t="s">
        <v>12</v>
      </c>
      <c r="B6" s="9">
        <v>1</v>
      </c>
      <c r="C6" s="9">
        <v>27</v>
      </c>
      <c r="D6" s="13">
        <f t="shared" ref="D6:D14" si="0">$B$1*C6+(1-$B$1)*F5</f>
        <v>28.762500000000003</v>
      </c>
      <c r="E6" s="13">
        <f t="shared" ref="E6:E14" si="1">$B$2*(D6-D5)+(1-$B$2)*E5</f>
        <v>1.2912500000000005</v>
      </c>
      <c r="F6" s="11">
        <f t="shared" ref="F6:F14" si="2">D6+E6</f>
        <v>30.053750000000004</v>
      </c>
      <c r="G6" s="13">
        <f t="shared" ref="G6:G14" si="3">C6-F5</f>
        <v>-2.3500000000000014</v>
      </c>
      <c r="H6" s="13">
        <f t="shared" ref="H6:H14" si="4">G6^2</f>
        <v>5.5225000000000071</v>
      </c>
      <c r="I6" s="13">
        <f>$H$1*(C6-F5)^2+(1-$H$1)*I5</f>
        <v>4.2661249999999997</v>
      </c>
      <c r="J6" s="8"/>
    </row>
    <row r="7" spans="1:12">
      <c r="A7" s="5" t="s">
        <v>13</v>
      </c>
      <c r="B7" s="9">
        <v>2</v>
      </c>
      <c r="C7" s="9">
        <v>30</v>
      </c>
      <c r="D7" s="13">
        <f t="shared" si="0"/>
        <v>30.040312500000002</v>
      </c>
      <c r="E7" s="13">
        <f t="shared" si="1"/>
        <v>1.2899062500000005</v>
      </c>
      <c r="F7" s="11">
        <f t="shared" si="2"/>
        <v>31.330218750000004</v>
      </c>
      <c r="G7" s="13">
        <f t="shared" si="3"/>
        <v>-5.3750000000004405E-2</v>
      </c>
      <c r="H7" s="13">
        <f t="shared" si="4"/>
        <v>2.8890625000004737E-3</v>
      </c>
      <c r="I7" s="13">
        <f t="shared" ref="I7:I14" si="5">$H$1*(C7-F6)^2+(1-$H$1)*I6</f>
        <v>4.0529632031249996</v>
      </c>
      <c r="J7" s="8"/>
    </row>
    <row r="8" spans="1:12">
      <c r="A8" s="12" t="s">
        <v>14</v>
      </c>
      <c r="B8" s="9">
        <v>3</v>
      </c>
      <c r="C8" s="9">
        <v>34</v>
      </c>
      <c r="D8" s="13">
        <f t="shared" si="0"/>
        <v>31.997664062500004</v>
      </c>
      <c r="E8" s="13">
        <f t="shared" si="1"/>
        <v>1.3566507812500008</v>
      </c>
      <c r="F8" s="11">
        <f t="shared" si="2"/>
        <v>33.354314843750004</v>
      </c>
      <c r="G8" s="13">
        <f t="shared" si="3"/>
        <v>2.6697812499999962</v>
      </c>
      <c r="H8" s="13">
        <f t="shared" si="4"/>
        <v>7.1277319228515426</v>
      </c>
      <c r="I8" s="13">
        <f t="shared" si="5"/>
        <v>4.2067016391113263</v>
      </c>
      <c r="J8" s="8"/>
    </row>
    <row r="9" spans="1:12">
      <c r="A9" s="5" t="s">
        <v>15</v>
      </c>
      <c r="B9" s="9">
        <v>4</v>
      </c>
      <c r="C9" s="9">
        <v>32</v>
      </c>
      <c r="D9" s="13">
        <f t="shared" si="0"/>
        <v>33.015736132812506</v>
      </c>
      <c r="E9" s="13">
        <f t="shared" si="1"/>
        <v>1.3227929101562512</v>
      </c>
      <c r="F9" s="11">
        <f t="shared" si="2"/>
        <v>34.338529042968759</v>
      </c>
      <c r="G9" s="13">
        <f t="shared" si="3"/>
        <v>-1.3543148437500037</v>
      </c>
      <c r="H9" s="13">
        <f t="shared" si="4"/>
        <v>1.8341686960015968</v>
      </c>
      <c r="I9" s="13">
        <f t="shared" si="5"/>
        <v>4.0880749919558399</v>
      </c>
      <c r="J9" s="8"/>
    </row>
    <row r="10" spans="1:12">
      <c r="A10" s="12" t="s">
        <v>16</v>
      </c>
      <c r="B10" s="9">
        <v>5</v>
      </c>
      <c r="C10" s="9">
        <v>33</v>
      </c>
      <c r="D10" s="13">
        <f t="shared" si="0"/>
        <v>34.003896782226569</v>
      </c>
      <c r="E10" s="13">
        <f t="shared" si="1"/>
        <v>1.2893296840820323</v>
      </c>
      <c r="F10" s="11">
        <f t="shared" si="2"/>
        <v>35.293226466308603</v>
      </c>
      <c r="G10" s="13">
        <f t="shared" si="3"/>
        <v>-1.3385290429687586</v>
      </c>
      <c r="H10" s="13">
        <f t="shared" si="4"/>
        <v>1.7916599988708608</v>
      </c>
      <c r="I10" s="13">
        <f t="shared" si="5"/>
        <v>3.9732542423015906</v>
      </c>
      <c r="J10" s="8"/>
    </row>
    <row r="11" spans="1:12">
      <c r="A11" s="5" t="s">
        <v>17</v>
      </c>
      <c r="B11" s="9">
        <v>6</v>
      </c>
      <c r="C11" s="9">
        <v>32</v>
      </c>
      <c r="D11" s="13">
        <f t="shared" si="0"/>
        <v>34.469919849731454</v>
      </c>
      <c r="E11" s="13">
        <f t="shared" si="1"/>
        <v>1.2069990224243177</v>
      </c>
      <c r="F11" s="11">
        <f t="shared" si="2"/>
        <v>35.676918872155774</v>
      </c>
      <c r="G11" s="13">
        <f t="shared" si="3"/>
        <v>-3.2932264663086031</v>
      </c>
      <c r="H11" s="13">
        <f t="shared" si="4"/>
        <v>10.845340558395449</v>
      </c>
      <c r="I11" s="13">
        <f t="shared" si="5"/>
        <v>4.3168585581062828</v>
      </c>
      <c r="J11" s="8"/>
    </row>
    <row r="12" spans="1:12">
      <c r="A12" s="12" t="s">
        <v>18</v>
      </c>
      <c r="B12" s="9">
        <v>7</v>
      </c>
      <c r="C12" s="9">
        <v>36</v>
      </c>
      <c r="D12" s="13">
        <f t="shared" si="0"/>
        <v>35.757689154116832</v>
      </c>
      <c r="E12" s="13">
        <f t="shared" si="1"/>
        <v>1.2150760506204237</v>
      </c>
      <c r="F12" s="11">
        <f t="shared" si="2"/>
        <v>36.972765204737257</v>
      </c>
      <c r="G12" s="13">
        <f t="shared" si="3"/>
        <v>0.32308112784422605</v>
      </c>
      <c r="H12" s="13">
        <f t="shared" si="4"/>
        <v>0.10438141516909713</v>
      </c>
      <c r="I12" s="13">
        <f t="shared" si="5"/>
        <v>4.1062347009594227</v>
      </c>
      <c r="J12" s="8"/>
    </row>
    <row r="13" spans="1:12">
      <c r="A13" s="5" t="s">
        <v>19</v>
      </c>
      <c r="B13" s="9">
        <v>8</v>
      </c>
      <c r="C13" s="9">
        <v>33</v>
      </c>
      <c r="D13" s="13">
        <f t="shared" si="0"/>
        <v>35.979573903552946</v>
      </c>
      <c r="E13" s="13">
        <f t="shared" si="1"/>
        <v>1.1157569205019928</v>
      </c>
      <c r="F13" s="11">
        <f t="shared" si="2"/>
        <v>37.09533082405494</v>
      </c>
      <c r="G13" s="13">
        <f t="shared" si="3"/>
        <v>-3.9727652047372572</v>
      </c>
      <c r="H13" s="13">
        <f t="shared" si="4"/>
        <v>15.782863371971061</v>
      </c>
      <c r="I13" s="13">
        <f t="shared" si="5"/>
        <v>4.6900661345100048</v>
      </c>
      <c r="J13" s="8"/>
    </row>
    <row r="14" spans="1:12">
      <c r="A14" s="12" t="s">
        <v>20</v>
      </c>
      <c r="B14" s="9">
        <v>9</v>
      </c>
      <c r="C14" s="9">
        <v>36</v>
      </c>
      <c r="D14" s="13">
        <f t="shared" si="0"/>
        <v>36.821498118041205</v>
      </c>
      <c r="E14" s="13">
        <f t="shared" si="1"/>
        <v>1.0883736499006194</v>
      </c>
      <c r="F14" s="11">
        <f t="shared" si="2"/>
        <v>37.909871767941823</v>
      </c>
      <c r="G14" s="13">
        <f t="shared" si="3"/>
        <v>-1.0953308240549404</v>
      </c>
      <c r="H14" s="13">
        <f t="shared" si="4"/>
        <v>1.1997496141248749</v>
      </c>
      <c r="I14" s="13">
        <f t="shared" si="5"/>
        <v>4.5155503084907487</v>
      </c>
      <c r="J14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Chris Caplice</cp:lastModifiedBy>
  <dcterms:created xsi:type="dcterms:W3CDTF">2014-10-20T15:34:35Z</dcterms:created>
  <dcterms:modified xsi:type="dcterms:W3CDTF">2014-10-20T15:42:12Z</dcterms:modified>
</cp:coreProperties>
</file>