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J4" i="1" l="1"/>
  <c r="G4" i="1"/>
  <c r="I4" i="1"/>
  <c r="G5" i="1"/>
  <c r="I5" i="1"/>
  <c r="I3" i="1" l="1"/>
  <c r="I6" i="1" s="1"/>
  <c r="G3" i="1"/>
  <c r="G2" i="1"/>
  <c r="J5" i="1" l="1"/>
</calcChain>
</file>

<file path=xl/sharedStrings.xml><?xml version="1.0" encoding="utf-8"?>
<sst xmlns="http://schemas.openxmlformats.org/spreadsheetml/2006/main" count="93" uniqueCount="75">
  <si>
    <t>-</t>
  </si>
  <si>
    <t xml:space="preserve">Defect Severity </t>
  </si>
  <si>
    <t>Count</t>
  </si>
  <si>
    <t xml:space="preserve">Test Summary </t>
  </si>
  <si>
    <t>Critical</t>
  </si>
  <si>
    <t>Pass (P)</t>
  </si>
  <si>
    <t>Created by</t>
  </si>
  <si>
    <t>High</t>
  </si>
  <si>
    <t>Fail (F)</t>
  </si>
  <si>
    <t>Reviewed by</t>
  </si>
  <si>
    <t>Major</t>
  </si>
  <si>
    <t>Not Executed (NE)</t>
  </si>
  <si>
    <t>Date</t>
  </si>
  <si>
    <t>Minor</t>
  </si>
  <si>
    <t>Not Applicable (NA)</t>
  </si>
  <si>
    <t>Total</t>
  </si>
  <si>
    <t>TC NO</t>
  </si>
  <si>
    <t>TC ID</t>
  </si>
  <si>
    <t>Test Scenario</t>
  </si>
  <si>
    <t>Test Case</t>
  </si>
  <si>
    <t>Test Execution Steps</t>
  </si>
  <si>
    <t>Test Data</t>
  </si>
  <si>
    <t>Expected Result</t>
  </si>
  <si>
    <t xml:space="preserve">Actual Result </t>
  </si>
  <si>
    <t xml:space="preserve">Status </t>
  </si>
  <si>
    <t>Defect Severity</t>
  </si>
  <si>
    <t>Comments</t>
  </si>
  <si>
    <t>As expected</t>
  </si>
  <si>
    <t>API_TSK_01</t>
  </si>
  <si>
    <t>User Authetication</t>
  </si>
  <si>
    <t>Receive a successful authentication response with a valid authentication token.</t>
  </si>
  <si>
    <t>Passed</t>
  </si>
  <si>
    <t>API_TSK_02</t>
  </si>
  <si>
    <t>API_TSK_03</t>
  </si>
  <si>
    <t>Receive an error response with an appropriate status code for invalid authentication.</t>
  </si>
  <si>
    <t>API_TSK_04</t>
  </si>
  <si>
    <t>Verify that the API returns an error response with an appropriate status code for invalid authentication.</t>
  </si>
  <si>
    <t>API_TSK_05</t>
  </si>
  <si>
    <t>As a user, I want to parse a CSV file with valid data.</t>
  </si>
  <si>
    <t>Verify that a user receives a successful response with the parsed data in the expected format.</t>
  </si>
  <si>
    <t>Receive a successful response with the parsed data in the expected format.</t>
  </si>
  <si>
    <t>API_TSK_06</t>
  </si>
  <si>
    <t>As a user, I want to handle invalid CSV input gracefully.</t>
  </si>
  <si>
    <t>Verify that a user gets an error response for a CSV file with errors, such as missing columns.</t>
  </si>
  <si>
    <t>- CSV file with missing columns or other format errors.</t>
  </si>
  <si>
    <t>Receive an error response with a clear error message indicating the issues in the CSV file.</t>
  </si>
  <si>
    <t>API_TSK_07</t>
  </si>
  <si>
    <t>API_TSK_08</t>
  </si>
  <si>
    <t>As a user, I want to receive an error for an invalid company ID.</t>
  </si>
  <si>
    <t>Verify that a user receives an error response with an appropriate status code for an invalid company ID.</t>
  </si>
  <si>
    <t>- Invalid or non-existent company ID.</t>
  </si>
  <si>
    <t>Receive an error response with an appropriate status code for an invalid company ID.</t>
  </si>
  <si>
    <t>API_TSK_09</t>
  </si>
  <si>
    <t>As a user, I want to ensure the API enforces rate limiting for security and performance.</t>
  </si>
  <si>
    <r>
      <t xml:space="preserve">Verify that a user receives a </t>
    </r>
    <r>
      <rPr>
        <b/>
        <sz val="10"/>
        <color rgb="FF374151"/>
        <rFont val="Arial"/>
        <family val="2"/>
      </rPr>
      <t>rate limit exceeded error</t>
    </r>
    <r>
      <rPr>
        <sz val="10"/>
        <color rgb="FF374151"/>
        <rFont val="Arial"/>
        <family val="2"/>
      </rPr>
      <t xml:space="preserve"> response for authentification</t>
    </r>
  </si>
  <si>
    <t>- Send requests at a rate that exceeds the allowed rate limit for authentication.</t>
  </si>
  <si>
    <t>- High request rate.</t>
  </si>
  <si>
    <t>Receive a rate limit exceeded error response.</t>
  </si>
  <si>
    <t>Previously Parsed input</t>
  </si>
  <si>
    <t>Access to previously parsed input</t>
  </si>
  <si>
    <t>Verify that user can still get result for previously parsed input</t>
  </si>
  <si>
    <t>User should be able to access previous parsed input</t>
  </si>
  <si>
    <t>Verify that a user can send a request with valid credentials</t>
  </si>
  <si>
    <t>Verify that the API successfully authenticates the request and returns a valid authentication token.</t>
  </si>
  <si>
    <t>Verify that a user cannot send a request with invalid or missing credentials</t>
  </si>
  <si>
    <t>TEAM2 QA</t>
  </si>
  <si>
    <t>Adaoma Obi</t>
  </si>
  <si>
    <t>Send a POST request to the authentication endpoint with valid credentials.</t>
  </si>
  <si>
    <t xml:space="preserve"> Send a POST request to the authentication endpoint with invalid or missing credentials.</t>
  </si>
  <si>
    <t>Send a POST request to the CSV parsing endpoint with a valid CSV file.</t>
  </si>
  <si>
    <t>Send a POST request to the CSV parsing endpoint with a CSV file containing errors.</t>
  </si>
  <si>
    <t xml:space="preserve"> Send a GET request to the company invoice endpoint with an invalid or non-existent company ID.</t>
  </si>
  <si>
    <t>Send a GET request to the company invoice endpoint with a valid company ID for previous parsed input</t>
  </si>
  <si>
    <t>Valid username and password.</t>
  </si>
  <si>
    <t>Valid CSV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</si>
</sst>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Montserrat"/>
    </font>
    <font>
      <sz val="10"/>
      <color rgb="FF374151"/>
      <name val="Montserrat"/>
    </font>
    <font>
      <sz val="10"/>
      <color rgb="FFFFFFFF"/>
      <name val="Montserrat"/>
    </font>
    <font>
      <sz val="10"/>
      <color rgb="FF374151"/>
      <name val="Arial"/>
      <family val="2"/>
    </font>
    <font>
      <b/>
      <sz val="10"/>
      <color rgb="FF374151"/>
      <name val="Arial"/>
      <family val="2"/>
    </font>
    <font>
      <sz val="10"/>
      <color rgb="FF374151"/>
      <name val="Docs-Montserrat"/>
    </font>
    <font>
      <sz val="10"/>
      <color rgb="FF000000"/>
      <name val="Montserrat"/>
    </font>
  </fonts>
  <fills count="1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554A2"/>
        <bgColor rgb="FF2554A2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3F3F3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rgb="FF9900FF"/>
      </patternFill>
    </fill>
    <fill>
      <patternFill patternType="solid">
        <fgColor rgb="FF002060"/>
        <bgColor rgb="FF2554A2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D9D9E3"/>
      </right>
      <top/>
      <bottom style="medium">
        <color rgb="FFD9D9E3"/>
      </bottom>
      <diagonal/>
    </border>
    <border>
      <left/>
      <right style="medium">
        <color rgb="FF000000"/>
      </right>
      <top/>
      <bottom style="medium">
        <color rgb="FFD9D9E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0" fillId="0" borderId="1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9" fontId="1" fillId="4" borderId="1" xfId="0" applyNumberFormat="1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9" fontId="3" fillId="8" borderId="1" xfId="0" applyNumberFormat="1" applyFont="1" applyFill="1" applyBorder="1" applyAlignment="1">
      <alignment horizontal="center" wrapText="1"/>
    </xf>
    <xf numFmtId="0" fontId="0" fillId="10" borderId="1" xfId="0" applyFont="1" applyFill="1" applyBorder="1" applyAlignment="1"/>
    <xf numFmtId="0" fontId="3" fillId="11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0" fillId="0" borderId="1" xfId="0" applyFont="1" applyBorder="1" applyAlignment="1"/>
    <xf numFmtId="0" fontId="2" fillId="0" borderId="1" xfId="0" applyFont="1" applyBorder="1" applyAlignment="1"/>
    <xf numFmtId="0" fontId="2" fillId="9" borderId="1" xfId="0" applyFont="1" applyFill="1" applyBorder="1" applyAlignment="1"/>
    <xf numFmtId="0" fontId="0" fillId="9" borderId="1" xfId="0" applyFont="1" applyFill="1" applyBorder="1" applyAlignment="1"/>
    <xf numFmtId="0" fontId="2" fillId="12" borderId="1" xfId="0" applyFont="1" applyFill="1" applyBorder="1" applyAlignment="1">
      <alignment horizontal="center" wrapText="1"/>
    </xf>
    <xf numFmtId="0" fontId="2" fillId="9" borderId="1" xfId="0" applyFont="1" applyFill="1" applyBorder="1" applyAlignment="1"/>
    <xf numFmtId="0" fontId="4" fillId="9" borderId="1" xfId="0" applyFont="1" applyFill="1" applyBorder="1"/>
    <xf numFmtId="0" fontId="3" fillId="3" borderId="1" xfId="0" applyFont="1" applyFill="1" applyBorder="1" applyAlignment="1">
      <alignment horizontal="center" wrapText="1"/>
    </xf>
    <xf numFmtId="0" fontId="4" fillId="0" borderId="1" xfId="0" applyFont="1" applyBorder="1"/>
    <xf numFmtId="0" fontId="2" fillId="0" borderId="1" xfId="0" applyFont="1" applyBorder="1" applyAlignment="1"/>
    <xf numFmtId="0" fontId="6" fillId="0" borderId="3" xfId="0" applyFont="1" applyBorder="1" applyAlignment="1">
      <alignment vertical="center" wrapText="1"/>
    </xf>
    <xf numFmtId="0" fontId="7" fillId="13" borderId="4" xfId="0" applyFont="1" applyFill="1" applyBorder="1" applyAlignment="1">
      <alignment vertical="center" wrapText="1"/>
    </xf>
    <xf numFmtId="0" fontId="6" fillId="13" borderId="3" xfId="0" applyFont="1" applyFill="1" applyBorder="1" applyAlignment="1">
      <alignment vertical="center" wrapText="1"/>
    </xf>
    <xf numFmtId="0" fontId="8" fillId="1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13" borderId="0" xfId="0" applyFont="1" applyFill="1" applyAlignment="1">
      <alignment wrapText="1"/>
    </xf>
    <xf numFmtId="0" fontId="0" fillId="0" borderId="0" xfId="0"/>
    <xf numFmtId="0" fontId="7" fillId="13" borderId="2" xfId="0" applyFont="1" applyFill="1" applyBorder="1" applyAlignment="1">
      <alignment vertical="center" wrapText="1"/>
    </xf>
    <xf numFmtId="0" fontId="2" fillId="13" borderId="3" xfId="0" applyFont="1" applyFill="1" applyBorder="1" applyAlignment="1">
      <alignment wrapText="1"/>
    </xf>
    <xf numFmtId="0" fontId="7" fillId="13" borderId="3" xfId="0" applyFont="1" applyFill="1" applyBorder="1" applyAlignment="1">
      <alignment vertical="center" wrapText="1"/>
    </xf>
    <xf numFmtId="0" fontId="2" fillId="13" borderId="3" xfId="0" applyFont="1" applyFill="1" applyBorder="1" applyAlignment="1">
      <alignment vertical="center" wrapText="1"/>
    </xf>
    <xf numFmtId="0" fontId="7" fillId="13" borderId="5" xfId="0" applyFont="1" applyFill="1" applyBorder="1" applyAlignment="1">
      <alignment vertical="center" wrapText="1"/>
    </xf>
    <xf numFmtId="0" fontId="2" fillId="13" borderId="0" xfId="0" applyFont="1" applyFill="1" applyAlignment="1">
      <alignment vertical="center" wrapText="1"/>
    </xf>
    <xf numFmtId="0" fontId="7" fillId="13" borderId="6" xfId="0" applyFont="1" applyFill="1" applyBorder="1" applyAlignment="1">
      <alignment vertical="center" wrapText="1"/>
    </xf>
    <xf numFmtId="0" fontId="11" fillId="13" borderId="3" xfId="0" applyFont="1" applyFill="1" applyBorder="1" applyAlignment="1">
      <alignment vertical="center" wrapText="1"/>
    </xf>
    <xf numFmtId="0" fontId="7" fillId="13" borderId="7" xfId="0" applyFont="1" applyFill="1" applyBorder="1" applyAlignment="1">
      <alignment vertical="center" wrapText="1"/>
    </xf>
    <xf numFmtId="0" fontId="9" fillId="13" borderId="7" xfId="0" applyFont="1" applyFill="1" applyBorder="1" applyAlignment="1">
      <alignment vertical="center" wrapText="1"/>
    </xf>
    <xf numFmtId="0" fontId="12" fillId="13" borderId="7" xfId="0" applyFont="1" applyFill="1" applyBorder="1" applyAlignment="1">
      <alignment vertical="center" wrapText="1"/>
    </xf>
    <xf numFmtId="0" fontId="5" fillId="13" borderId="7" xfId="0" applyFont="1" applyFill="1" applyBorder="1" applyAlignment="1">
      <alignment vertical="center" wrapText="1"/>
    </xf>
    <xf numFmtId="0" fontId="5" fillId="13" borderId="7" xfId="0" applyFont="1" applyFill="1" applyBorder="1" applyAlignment="1">
      <alignment wrapText="1"/>
    </xf>
    <xf numFmtId="0" fontId="5" fillId="13" borderId="0" xfId="0" applyFont="1" applyFill="1" applyAlignment="1">
      <alignment wrapText="1"/>
    </xf>
    <xf numFmtId="0" fontId="8" fillId="14" borderId="7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horizontal="center" wrapText="1"/>
    </xf>
    <xf numFmtId="0" fontId="3" fillId="16" borderId="1" xfId="0" applyFont="1" applyFill="1" applyBorder="1" applyAlignment="1">
      <alignment horizontal="center" wrapText="1"/>
    </xf>
    <xf numFmtId="0" fontId="0" fillId="17" borderId="1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DC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svdemomockappp.bundlewallet.com/" TargetMode="External"/><Relationship Id="rId1" Type="http://schemas.openxmlformats.org/officeDocument/2006/relationships/hyperlink" Target="https://csvdemomockappp.bundlewall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16"/>
  <sheetViews>
    <sheetView tabSelected="1" topLeftCell="A7" workbookViewId="0">
      <selection activeCell="C12" sqref="C12"/>
    </sheetView>
  </sheetViews>
  <sheetFormatPr defaultColWidth="12.5703125" defaultRowHeight="15.75" customHeight="1"/>
  <cols>
    <col min="1" max="1" width="4.7109375" style="29" customWidth="1"/>
    <col min="2" max="2" width="15.28515625" style="29" customWidth="1"/>
    <col min="3" max="3" width="19.7109375" style="29" customWidth="1"/>
    <col min="4" max="4" width="42" style="16" customWidth="1"/>
    <col min="5" max="5" width="24" style="1" customWidth="1"/>
    <col min="6" max="6" width="22.85546875" style="10" customWidth="1"/>
    <col min="7" max="7" width="31.85546875" style="16" customWidth="1"/>
    <col min="8" max="8" width="21.5703125" style="1" customWidth="1"/>
    <col min="9" max="9" width="19.5703125" style="1" customWidth="1"/>
    <col min="10" max="10" width="17.140625" style="1" customWidth="1"/>
    <col min="11" max="16384" width="12.5703125" style="1"/>
  </cols>
  <sheetData>
    <row r="1" spans="1:41" ht="12.75">
      <c r="A1" s="48" t="s">
        <v>0</v>
      </c>
      <c r="B1" s="48"/>
      <c r="C1" s="48"/>
      <c r="D1" s="18"/>
      <c r="E1" s="2" t="s">
        <v>1</v>
      </c>
      <c r="F1" s="11"/>
      <c r="G1" s="11" t="s">
        <v>2</v>
      </c>
      <c r="H1" s="20" t="s">
        <v>3</v>
      </c>
      <c r="I1" s="21"/>
      <c r="J1" s="21"/>
      <c r="K1" s="22"/>
    </row>
    <row r="2" spans="1:41" ht="12.75">
      <c r="A2" s="48"/>
      <c r="B2" s="48"/>
      <c r="C2" s="48"/>
      <c r="D2" s="19"/>
      <c r="E2" s="3" t="s">
        <v>4</v>
      </c>
      <c r="F2" s="12"/>
      <c r="G2" s="17">
        <f>COUNTIF($J$7:$J$1851,"Critical")</f>
        <v>0</v>
      </c>
      <c r="H2" s="4" t="s">
        <v>5</v>
      </c>
      <c r="I2" s="3">
        <v>9</v>
      </c>
      <c r="J2" s="5"/>
      <c r="K2" s="21"/>
    </row>
    <row r="3" spans="1:41" ht="12.75">
      <c r="A3" s="48" t="s">
        <v>6</v>
      </c>
      <c r="B3" s="48"/>
      <c r="C3" s="29" t="s">
        <v>66</v>
      </c>
      <c r="D3" s="19"/>
      <c r="E3" s="3" t="s">
        <v>7</v>
      </c>
      <c r="F3" s="12"/>
      <c r="G3" s="17">
        <f>COUNTIF($J$7:$J$1851,"High")</f>
        <v>0</v>
      </c>
      <c r="H3" s="2" t="s">
        <v>8</v>
      </c>
      <c r="I3" s="3">
        <f>COUNTIF($I$7:$I$2635,"F")</f>
        <v>0</v>
      </c>
      <c r="J3" s="5" t="s">
        <v>0</v>
      </c>
      <c r="K3" s="21"/>
    </row>
    <row r="4" spans="1:41" s="13" customFormat="1" ht="13.5" customHeight="1">
      <c r="A4" s="48" t="s">
        <v>9</v>
      </c>
      <c r="B4" s="48"/>
      <c r="C4" s="29" t="s">
        <v>65</v>
      </c>
      <c r="D4" s="19"/>
      <c r="E4" s="3" t="s">
        <v>10</v>
      </c>
      <c r="F4" s="12"/>
      <c r="G4" s="17">
        <f>COUNTIF($J$7:$J$1851,"Major")</f>
        <v>0</v>
      </c>
      <c r="H4" s="6" t="s">
        <v>11</v>
      </c>
      <c r="I4" s="3">
        <f>COUNTIF($I$7:$I$2635,"NE")</f>
        <v>0</v>
      </c>
      <c r="J4" s="5">
        <f>-J28</f>
        <v>0</v>
      </c>
      <c r="K4" s="21"/>
    </row>
    <row r="5" spans="1:41" s="13" customFormat="1" ht="12.75">
      <c r="A5" s="48" t="s">
        <v>12</v>
      </c>
      <c r="B5" s="48"/>
      <c r="C5" s="29">
        <v>45207</v>
      </c>
      <c r="D5" s="19"/>
      <c r="E5" s="3" t="s">
        <v>13</v>
      </c>
      <c r="F5" s="12"/>
      <c r="G5" s="17">
        <f>COUNTIF($J$7:$J$1851,"Minor")</f>
        <v>0</v>
      </c>
      <c r="H5" s="7" t="s">
        <v>14</v>
      </c>
      <c r="I5" s="3">
        <f>COUNTIF($I$7:$I$2635,"NA")</f>
        <v>0</v>
      </c>
      <c r="J5" s="5">
        <f t="shared" ref="J4:J5" si="0">IF($I$6=0, "-", $I5/$I$6)</f>
        <v>0</v>
      </c>
      <c r="K5" s="21"/>
    </row>
    <row r="6" spans="1:41" s="13" customFormat="1" ht="13.5" customHeight="1">
      <c r="A6" s="48"/>
      <c r="B6" s="48"/>
      <c r="C6" s="29"/>
      <c r="D6" s="19"/>
      <c r="E6" s="14"/>
      <c r="F6" s="15"/>
      <c r="G6" s="15"/>
      <c r="H6" s="8" t="s">
        <v>15</v>
      </c>
      <c r="I6" s="8">
        <f>SUM(I2:I5)</f>
        <v>9</v>
      </c>
      <c r="J6" s="9"/>
      <c r="K6" s="21"/>
    </row>
    <row r="7" spans="1:41" s="47" customFormat="1" ht="13.5" thickBot="1">
      <c r="A7" s="29" t="s">
        <v>16</v>
      </c>
      <c r="B7" s="29" t="s">
        <v>17</v>
      </c>
      <c r="C7" s="29" t="s">
        <v>18</v>
      </c>
      <c r="D7" s="45" t="s">
        <v>19</v>
      </c>
      <c r="E7" s="45" t="s">
        <v>20</v>
      </c>
      <c r="F7" s="45" t="s">
        <v>21</v>
      </c>
      <c r="G7" s="46" t="s">
        <v>22</v>
      </c>
      <c r="H7" s="46" t="s">
        <v>23</v>
      </c>
      <c r="I7" s="46" t="s">
        <v>24</v>
      </c>
      <c r="J7" s="46" t="s">
        <v>25</v>
      </c>
      <c r="K7" s="46" t="s">
        <v>26</v>
      </c>
    </row>
    <row r="8" spans="1:41" s="29" customFormat="1" ht="26.25" thickBot="1">
      <c r="A8" s="29">
        <v>1</v>
      </c>
      <c r="B8" s="29" t="s">
        <v>28</v>
      </c>
      <c r="C8" s="48" t="s">
        <v>29</v>
      </c>
      <c r="D8" s="23" t="s">
        <v>62</v>
      </c>
      <c r="E8" s="24" t="s">
        <v>67</v>
      </c>
      <c r="F8" s="24" t="s">
        <v>73</v>
      </c>
      <c r="G8" s="24" t="s">
        <v>30</v>
      </c>
      <c r="H8" s="25" t="s">
        <v>27</v>
      </c>
      <c r="I8" s="26" t="s">
        <v>31</v>
      </c>
      <c r="J8" s="27"/>
      <c r="K8" s="3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1:41" s="29" customFormat="1" ht="39" thickBot="1">
      <c r="A9" s="29">
        <v>2</v>
      </c>
      <c r="B9" s="29" t="s">
        <v>32</v>
      </c>
      <c r="C9" s="48"/>
      <c r="D9" s="37" t="s">
        <v>63</v>
      </c>
      <c r="E9" s="30"/>
      <c r="F9" s="30"/>
      <c r="G9" s="30"/>
      <c r="H9" s="25" t="s">
        <v>27</v>
      </c>
      <c r="I9" s="26" t="s">
        <v>31</v>
      </c>
      <c r="J9" s="27"/>
      <c r="K9" s="31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 s="29" customFormat="1" ht="26.25" thickBot="1">
      <c r="A10" s="29">
        <v>3</v>
      </c>
      <c r="B10" s="29" t="s">
        <v>33</v>
      </c>
      <c r="C10" s="48"/>
      <c r="D10" s="37" t="s">
        <v>64</v>
      </c>
      <c r="E10" s="24" t="s">
        <v>68</v>
      </c>
      <c r="F10" s="24" t="s">
        <v>73</v>
      </c>
      <c r="G10" s="24" t="s">
        <v>34</v>
      </c>
      <c r="H10" s="25" t="s">
        <v>27</v>
      </c>
      <c r="I10" s="26" t="s">
        <v>31</v>
      </c>
      <c r="J10" s="31"/>
      <c r="K10" s="31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</row>
    <row r="11" spans="1:41" s="29" customFormat="1" ht="39" thickBot="1">
      <c r="A11" s="29">
        <v>4</v>
      </c>
      <c r="B11" s="29" t="s">
        <v>35</v>
      </c>
      <c r="C11" s="48"/>
      <c r="D11" s="25" t="s">
        <v>36</v>
      </c>
      <c r="E11" s="30"/>
      <c r="F11" s="30"/>
      <c r="G11" s="30"/>
      <c r="H11" s="25" t="s">
        <v>27</v>
      </c>
      <c r="I11" s="26" t="s">
        <v>31</v>
      </c>
      <c r="J11" s="31"/>
      <c r="K11" s="31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</row>
    <row r="12" spans="1:41" s="29" customFormat="1" ht="39" thickBot="1">
      <c r="A12" s="29">
        <v>5</v>
      </c>
      <c r="B12" s="29" t="s">
        <v>37</v>
      </c>
      <c r="C12" s="29" t="s">
        <v>38</v>
      </c>
      <c r="D12" s="29" t="s">
        <v>39</v>
      </c>
      <c r="E12" s="32" t="s">
        <v>69</v>
      </c>
      <c r="F12" s="32" t="s">
        <v>74</v>
      </c>
      <c r="G12" s="32" t="s">
        <v>40</v>
      </c>
      <c r="H12" s="25" t="s">
        <v>27</v>
      </c>
      <c r="I12" s="26" t="s">
        <v>31</v>
      </c>
      <c r="J12" s="31"/>
      <c r="K12" s="31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</row>
    <row r="13" spans="1:41" s="29" customFormat="1" ht="51.75" thickBot="1">
      <c r="A13" s="29">
        <v>6</v>
      </c>
      <c r="B13" s="29" t="s">
        <v>41</v>
      </c>
      <c r="C13" s="29" t="s">
        <v>42</v>
      </c>
      <c r="D13" s="32" t="s">
        <v>43</v>
      </c>
      <c r="E13" s="32" t="s">
        <v>70</v>
      </c>
      <c r="F13" s="32" t="s">
        <v>44</v>
      </c>
      <c r="G13" s="32" t="s">
        <v>45</v>
      </c>
      <c r="H13" s="25" t="s">
        <v>27</v>
      </c>
      <c r="I13" s="26" t="s">
        <v>31</v>
      </c>
      <c r="J13" s="31"/>
      <c r="K13" s="31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</row>
    <row r="14" spans="1:41" s="29" customFormat="1" ht="51.75" thickBot="1">
      <c r="A14" s="29">
        <v>8</v>
      </c>
      <c r="B14" s="29" t="s">
        <v>46</v>
      </c>
      <c r="C14" s="29" t="s">
        <v>48</v>
      </c>
      <c r="D14" s="32" t="s">
        <v>49</v>
      </c>
      <c r="E14" s="32" t="s">
        <v>71</v>
      </c>
      <c r="F14" s="32" t="s">
        <v>50</v>
      </c>
      <c r="G14" s="32" t="s">
        <v>51</v>
      </c>
      <c r="H14" s="25" t="s">
        <v>27</v>
      </c>
      <c r="I14" s="26" t="s">
        <v>31</v>
      </c>
      <c r="J14" s="33"/>
      <c r="K14" s="31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41" s="29" customFormat="1" ht="51.75" thickBot="1">
      <c r="A15" s="29">
        <v>10</v>
      </c>
      <c r="B15" s="29" t="s">
        <v>47</v>
      </c>
      <c r="C15" s="29" t="s">
        <v>59</v>
      </c>
      <c r="D15" s="34" t="s">
        <v>60</v>
      </c>
      <c r="E15" s="34" t="s">
        <v>72</v>
      </c>
      <c r="F15" s="34" t="s">
        <v>58</v>
      </c>
      <c r="G15" s="34" t="s">
        <v>61</v>
      </c>
      <c r="H15" s="36" t="s">
        <v>27</v>
      </c>
      <c r="I15" s="26" t="s">
        <v>31</v>
      </c>
      <c r="J15" s="35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</row>
    <row r="16" spans="1:41" ht="83.25" customHeight="1" thickBot="1">
      <c r="A16" s="29">
        <v>9</v>
      </c>
      <c r="B16" s="29" t="s">
        <v>52</v>
      </c>
      <c r="C16" s="29" t="s">
        <v>53</v>
      </c>
      <c r="D16" s="39" t="s">
        <v>54</v>
      </c>
      <c r="E16" s="38" t="s">
        <v>55</v>
      </c>
      <c r="F16" s="38" t="s">
        <v>56</v>
      </c>
      <c r="G16" s="38" t="s">
        <v>57</v>
      </c>
      <c r="H16" s="40" t="s">
        <v>27</v>
      </c>
      <c r="I16" s="44" t="s">
        <v>31</v>
      </c>
      <c r="J16" s="41"/>
      <c r="K16" s="42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</row>
  </sheetData>
  <mergeCells count="15">
    <mergeCell ref="C8:C11"/>
    <mergeCell ref="E8:E9"/>
    <mergeCell ref="F8:F9"/>
    <mergeCell ref="G8:G9"/>
    <mergeCell ref="E10:E11"/>
    <mergeCell ref="F10:F11"/>
    <mergeCell ref="G10:G11"/>
    <mergeCell ref="A1:C2"/>
    <mergeCell ref="D1:D6"/>
    <mergeCell ref="H1:J1"/>
    <mergeCell ref="K1:K6"/>
    <mergeCell ref="A3:B3"/>
    <mergeCell ref="A4:B4"/>
    <mergeCell ref="A5:B5"/>
    <mergeCell ref="A6:B6"/>
  </mergeCells>
  <hyperlinks>
    <hyperlink ref="D8" r:id="rId1" display="https://csvdemomockappp.bundlewallet.com/"/>
    <hyperlink ref="F8" r:id="rId2" display="https://csvdemomockappp.bundlewallet.com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2023-08-12T00:07:05Z</dcterms:created>
  <dcterms:modified xsi:type="dcterms:W3CDTF">2023-10-16T15:03:13Z</dcterms:modified>
</cp:coreProperties>
</file>