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nkalap1" sheetId="1" r:id="rId4"/>
  </sheets>
  <definedNames/>
  <calcPr/>
</workbook>
</file>

<file path=xl/sharedStrings.xml><?xml version="1.0" encoding="utf-8"?>
<sst xmlns="http://schemas.openxmlformats.org/spreadsheetml/2006/main" count="103" uniqueCount="73">
  <si>
    <t>Pieces</t>
  </si>
  <si>
    <t>db:</t>
  </si>
  <si>
    <t>db. price</t>
  </si>
  <si>
    <t>Total:</t>
  </si>
  <si>
    <t>Link:</t>
  </si>
  <si>
    <t>Size:</t>
  </si>
  <si>
    <t>Állapot:</t>
  </si>
  <si>
    <t>Szükséges</t>
  </si>
  <si>
    <t>Megjegyzés</t>
  </si>
  <si>
    <t>Raspberry Pi Wide Camera Module 3</t>
  </si>
  <si>
    <t>https://rb.gy/h1kc6m</t>
  </si>
  <si>
    <t>12.4x25x24mm</t>
  </si>
  <si>
    <t>Rendelésre vár</t>
  </si>
  <si>
    <t>1. Nélkülözhetetlen</t>
  </si>
  <si>
    <t xml:space="preserve">Thruster  - APISQUEEN U2 </t>
  </si>
  <si>
    <t>https://n9.cl/kpejbi</t>
  </si>
  <si>
    <t>95.8x77mm</t>
  </si>
  <si>
    <t>Raspberry Pi 4</t>
  </si>
  <si>
    <t>https://n9.cl/oqc5c</t>
  </si>
  <si>
    <t>85.6 mm × 56.5 mm</t>
  </si>
  <si>
    <t>Beszerezve</t>
  </si>
  <si>
    <t>Pixhawk 4</t>
  </si>
  <si>
    <r>
      <rPr>
        <rFont val="Open Sans"/>
        <color theme="0"/>
        <u/>
      </rPr>
      <t>https://shorturl.at/rCPPO</t>
    </r>
    <r>
      <rPr>
        <rFont val="Open Sans"/>
        <color theme="0"/>
      </rPr>
      <t xml:space="preserve">, </t>
    </r>
    <r>
      <rPr>
        <rFont val="Open Sans"/>
        <color theme="0"/>
        <u/>
      </rPr>
      <t>https://shorturl.at/prDnp</t>
    </r>
    <r>
      <rPr>
        <rFont val="Open Sans"/>
        <color theme="0"/>
      </rPr>
      <t xml:space="preserve"> , </t>
    </r>
  </si>
  <si>
    <t>44x84x12mm</t>
  </si>
  <si>
    <t>Kiszállítás folyamatban</t>
  </si>
  <si>
    <t>Holybro PM07 Power Module</t>
  </si>
  <si>
    <t>https://n9.cl/r9iics</t>
  </si>
  <si>
    <t>68x50x10 mm</t>
  </si>
  <si>
    <t>SAMSUNG INR18650-35E - Battery</t>
  </si>
  <si>
    <t>https://n9.cl/7vayq</t>
  </si>
  <si>
    <t>18,2x65,0mm</t>
  </si>
  <si>
    <t>Bar30 - Depth Sensor</t>
  </si>
  <si>
    <t>https://n9.cl/m3zmnm</t>
  </si>
  <si>
    <t>16x32mm</t>
  </si>
  <si>
    <t>2. Nem sükséges</t>
  </si>
  <si>
    <t>Kompatibilis a pixhawk al</t>
  </si>
  <si>
    <t>DS18B20 - Temperature Sensor</t>
  </si>
  <si>
    <t>https://n9.cl/oxhjr</t>
  </si>
  <si>
    <t>6x50mm</t>
  </si>
  <si>
    <t>Kompatibilis csak kell egy4.7 K ohm ellenállás</t>
  </si>
  <si>
    <t>Ethernet cable</t>
  </si>
  <si>
    <t>https://n9.cl/c5bz8</t>
  </si>
  <si>
    <t>10m</t>
  </si>
  <si>
    <t>LED</t>
  </si>
  <si>
    <t>https://n9.cl/0yjuoa</t>
  </si>
  <si>
    <t>2,8 x 7 cm</t>
  </si>
  <si>
    <t>CONNECTOR</t>
  </si>
  <si>
    <t>https://short-link.me/130Zc</t>
  </si>
  <si>
    <t>Szivacs</t>
  </si>
  <si>
    <t>Akármilyen Barkácsbolt</t>
  </si>
  <si>
    <t>Epoxy</t>
  </si>
  <si>
    <t>https://rb.gy/k5hq86</t>
  </si>
  <si>
    <t>csavarágyak</t>
  </si>
  <si>
    <t>https://rb.gy/jdl9yh</t>
  </si>
  <si>
    <t>M03 as legyen</t>
  </si>
  <si>
    <t>csavarok</t>
  </si>
  <si>
    <t>Akril cső</t>
  </si>
  <si>
    <t>https://shorturl.at/96u3P</t>
  </si>
  <si>
    <t>110mmX250mm legyen</t>
  </si>
  <si>
    <t>O ring</t>
  </si>
  <si>
    <t>https://shorturl.at/EDCUX</t>
  </si>
  <si>
    <t>3pc OD110</t>
  </si>
  <si>
    <t>Step Down Converter</t>
  </si>
  <si>
    <t>https://shorturl.at/RdNfl</t>
  </si>
  <si>
    <t>Akril cső RO</t>
  </si>
  <si>
    <t>https://rb.gy/8g00hf</t>
  </si>
  <si>
    <t>O ring RO</t>
  </si>
  <si>
    <t>https://rb.gy/c03smu</t>
  </si>
  <si>
    <t>Szállítási költség</t>
  </si>
  <si>
    <t>Nyomtatás 3D</t>
  </si>
  <si>
    <t>https://n9.cl/i4ihlb</t>
  </si>
  <si>
    <t>contact@cpsdrone.com</t>
  </si>
  <si>
    <t>https://n9.cl/d3eia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</si>
</sst>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0"/>
      <name val="Open Sans"/>
    </font>
    <font>
      <color rgb="FFFFFFFF"/>
      <name val="Open Sans"/>
    </font>
    <font>
      <color theme="1"/>
      <name val="Arial"/>
      <scheme val="minor"/>
    </font>
    <font>
      <u/>
      <color theme="0"/>
      <name val="Open Sans"/>
    </font>
    <font>
      <color theme="0"/>
      <name val="Arial"/>
    </font>
    <font>
      <u/>
      <color theme="0"/>
      <name val="Open Sans"/>
    </font>
    <font>
      <sz val="10.0"/>
      <color theme="0"/>
      <name val="Open Sans"/>
    </font>
    <font>
      <sz val="10.0"/>
      <color theme="0"/>
      <name val="&quot;Open Sans&quot;"/>
    </font>
    <font>
      <color rgb="FF2C3E5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5BB8BB"/>
        <bgColor rgb="FF5BB8BB"/>
      </patternFill>
    </fill>
    <fill>
      <patternFill patternType="solid">
        <fgColor rgb="FF6DCFD2"/>
        <bgColor rgb="FF6DCFD2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Font="1"/>
    <xf borderId="0" fillId="3" fontId="1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1" numFmtId="0" xfId="0" applyFont="1"/>
    <xf borderId="0" fillId="3" fontId="3" numFmtId="0" xfId="0" applyFont="1"/>
    <xf borderId="0" fillId="3" fontId="6" numFmtId="0" xfId="0" applyAlignment="1" applyFont="1">
      <alignment readingOrder="0"/>
    </xf>
    <xf borderId="0" fillId="3" fontId="7" numFmtId="0" xfId="0" applyAlignment="1" applyFont="1">
      <alignment horizontal="left" readingOrder="0"/>
    </xf>
    <xf borderId="0" fillId="3" fontId="7" numFmtId="0" xfId="0" applyAlignment="1" applyFont="1">
      <alignment readingOrder="0"/>
    </xf>
    <xf borderId="0" fillId="3" fontId="1" numFmtId="0" xfId="0" applyFont="1"/>
    <xf borderId="0" fillId="3" fontId="7" numFmtId="0" xfId="0" applyAlignment="1" applyFont="1">
      <alignment horizontal="right" readingOrder="0"/>
    </xf>
    <xf borderId="0" fillId="3" fontId="8" numFmtId="0" xfId="0" applyAlignment="1" applyFont="1">
      <alignment readingOrder="0"/>
    </xf>
    <xf borderId="0" fillId="3" fontId="9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n9.cl/d3eia" TargetMode="External"/><Relationship Id="rId11" Type="http://schemas.openxmlformats.org/officeDocument/2006/relationships/hyperlink" Target="https://short-link.me/130Zc" TargetMode="External"/><Relationship Id="rId10" Type="http://schemas.openxmlformats.org/officeDocument/2006/relationships/hyperlink" Target="https://n9.cl/0yjuoa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rb.gy/jdl9yh" TargetMode="External"/><Relationship Id="rId12" Type="http://schemas.openxmlformats.org/officeDocument/2006/relationships/hyperlink" Target="https://rb.gy/k5hq86" TargetMode="External"/><Relationship Id="rId1" Type="http://schemas.openxmlformats.org/officeDocument/2006/relationships/hyperlink" Target="https://rb.gy/h1kc6m" TargetMode="External"/><Relationship Id="rId2" Type="http://schemas.openxmlformats.org/officeDocument/2006/relationships/hyperlink" Target="https://n9.cl/kpejbi" TargetMode="External"/><Relationship Id="rId3" Type="http://schemas.openxmlformats.org/officeDocument/2006/relationships/hyperlink" Target="https://n9.cl/oqc5c" TargetMode="External"/><Relationship Id="rId4" Type="http://schemas.openxmlformats.org/officeDocument/2006/relationships/hyperlink" Target="https://shorturl.at/rCPPO" TargetMode="External"/><Relationship Id="rId9" Type="http://schemas.openxmlformats.org/officeDocument/2006/relationships/hyperlink" Target="https://n9.cl/c5bz8" TargetMode="External"/><Relationship Id="rId15" Type="http://schemas.openxmlformats.org/officeDocument/2006/relationships/hyperlink" Target="https://shorturl.at/EDCUX" TargetMode="External"/><Relationship Id="rId14" Type="http://schemas.openxmlformats.org/officeDocument/2006/relationships/hyperlink" Target="https://shorturl.at/96u3P" TargetMode="External"/><Relationship Id="rId17" Type="http://schemas.openxmlformats.org/officeDocument/2006/relationships/hyperlink" Target="https://rb.gy/8g00hf" TargetMode="External"/><Relationship Id="rId16" Type="http://schemas.openxmlformats.org/officeDocument/2006/relationships/hyperlink" Target="https://shorturl.at/RdNfl" TargetMode="External"/><Relationship Id="rId5" Type="http://schemas.openxmlformats.org/officeDocument/2006/relationships/hyperlink" Target="https://n9.cl/r9iics" TargetMode="External"/><Relationship Id="rId19" Type="http://schemas.openxmlformats.org/officeDocument/2006/relationships/hyperlink" Target="https://n9.cl/i4ihlb" TargetMode="External"/><Relationship Id="rId6" Type="http://schemas.openxmlformats.org/officeDocument/2006/relationships/hyperlink" Target="https://n9.cl/7vayq" TargetMode="External"/><Relationship Id="rId18" Type="http://schemas.openxmlformats.org/officeDocument/2006/relationships/hyperlink" Target="https://rb.gy/c03smu" TargetMode="External"/><Relationship Id="rId7" Type="http://schemas.openxmlformats.org/officeDocument/2006/relationships/hyperlink" Target="https://n9.cl/m3zmnm" TargetMode="External"/><Relationship Id="rId8" Type="http://schemas.openxmlformats.org/officeDocument/2006/relationships/hyperlink" Target="https://n9.cl/oxhj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5"/>
    <col customWidth="1" min="5" max="5" width="44.88"/>
    <col customWidth="1" min="6" max="6" width="24.5"/>
    <col customWidth="1" min="7" max="7" width="20.38"/>
    <col customWidth="1" min="8" max="8" width="25.0"/>
    <col customWidth="1" min="9" max="9" width="4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0" customHeight="1">
      <c r="A2" s="4" t="s">
        <v>9</v>
      </c>
      <c r="B2" s="4">
        <v>1.0</v>
      </c>
      <c r="C2" s="4">
        <v>195.34</v>
      </c>
      <c r="D2" s="4">
        <v>201.49</v>
      </c>
      <c r="E2" s="5" t="s">
        <v>10</v>
      </c>
      <c r="F2" s="6" t="s">
        <v>11</v>
      </c>
      <c r="G2" s="4" t="s">
        <v>12</v>
      </c>
      <c r="H2" s="4" t="s">
        <v>13</v>
      </c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4" t="s">
        <v>14</v>
      </c>
      <c r="B3" s="4">
        <v>4.0</v>
      </c>
      <c r="C3" s="4">
        <v>147.56</v>
      </c>
      <c r="D3" s="4">
        <f t="shared" ref="D3:D4" si="1">C3*B3</f>
        <v>590.24</v>
      </c>
      <c r="E3" s="5" t="s">
        <v>15</v>
      </c>
      <c r="F3" s="4" t="s">
        <v>16</v>
      </c>
      <c r="G3" s="4" t="s">
        <v>12</v>
      </c>
      <c r="H3" s="4" t="s">
        <v>13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4" t="s">
        <v>17</v>
      </c>
      <c r="B4" s="4">
        <v>2.0</v>
      </c>
      <c r="C4" s="4"/>
      <c r="D4" s="4">
        <f t="shared" si="1"/>
        <v>0</v>
      </c>
      <c r="E4" s="9" t="s">
        <v>18</v>
      </c>
      <c r="F4" s="4" t="s">
        <v>19</v>
      </c>
      <c r="G4" s="4" t="s">
        <v>20</v>
      </c>
      <c r="H4" s="4" t="s">
        <v>13</v>
      </c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4" t="s">
        <v>21</v>
      </c>
      <c r="B5" s="4">
        <v>1.0</v>
      </c>
      <c r="C5" s="4"/>
      <c r="D5" s="4"/>
      <c r="E5" s="5" t="s">
        <v>22</v>
      </c>
      <c r="F5" s="4" t="s">
        <v>23</v>
      </c>
      <c r="G5" s="4" t="s">
        <v>24</v>
      </c>
      <c r="H5" s="4" t="s">
        <v>13</v>
      </c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4" t="s">
        <v>25</v>
      </c>
      <c r="B6" s="4">
        <v>1.0</v>
      </c>
      <c r="C6" s="4"/>
      <c r="D6" s="4"/>
      <c r="E6" s="9" t="s">
        <v>26</v>
      </c>
      <c r="F6" s="10" t="s">
        <v>27</v>
      </c>
      <c r="G6" s="4" t="s">
        <v>24</v>
      </c>
      <c r="H6" s="4" t="s">
        <v>13</v>
      </c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4" t="s">
        <v>28</v>
      </c>
      <c r="B7" s="4">
        <v>8.0</v>
      </c>
      <c r="C7" s="4">
        <v>35.0</v>
      </c>
      <c r="D7" s="7">
        <f>C7*B7</f>
        <v>280</v>
      </c>
      <c r="E7" s="9" t="s">
        <v>29</v>
      </c>
      <c r="F7" s="10" t="s">
        <v>30</v>
      </c>
      <c r="G7" s="4" t="s">
        <v>12</v>
      </c>
      <c r="H7" s="4" t="s">
        <v>13</v>
      </c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" t="s">
        <v>31</v>
      </c>
      <c r="B8" s="4">
        <v>1.0</v>
      </c>
      <c r="C8" s="4">
        <v>392.66</v>
      </c>
      <c r="D8" s="4">
        <v>392.66</v>
      </c>
      <c r="E8" s="5" t="s">
        <v>32</v>
      </c>
      <c r="F8" s="4" t="s">
        <v>33</v>
      </c>
      <c r="G8" s="4" t="s">
        <v>12</v>
      </c>
      <c r="H8" s="4" t="s">
        <v>34</v>
      </c>
      <c r="I8" s="4" t="s">
        <v>35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 t="s">
        <v>36</v>
      </c>
      <c r="B9" s="4">
        <v>1.0</v>
      </c>
      <c r="C9" s="4">
        <v>8.0</v>
      </c>
      <c r="D9" s="4">
        <v>8.0</v>
      </c>
      <c r="E9" s="9" t="s">
        <v>37</v>
      </c>
      <c r="F9" s="11" t="s">
        <v>38</v>
      </c>
      <c r="G9" s="4" t="s">
        <v>12</v>
      </c>
      <c r="H9" s="4" t="s">
        <v>34</v>
      </c>
      <c r="I9" s="4" t="s">
        <v>39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4" t="s">
        <v>40</v>
      </c>
      <c r="B10" s="4">
        <v>1.0</v>
      </c>
      <c r="C10" s="4">
        <v>12.0</v>
      </c>
      <c r="D10" s="4">
        <v>12.0</v>
      </c>
      <c r="E10" s="9" t="s">
        <v>41</v>
      </c>
      <c r="F10" s="4" t="s">
        <v>42</v>
      </c>
      <c r="G10" s="4" t="s">
        <v>12</v>
      </c>
      <c r="H10" s="4" t="s">
        <v>13</v>
      </c>
      <c r="I10" s="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2" t="s">
        <v>43</v>
      </c>
      <c r="B11" s="4">
        <v>1.0</v>
      </c>
      <c r="C11" s="4">
        <v>60.0</v>
      </c>
      <c r="D11" s="4">
        <v>60.0</v>
      </c>
      <c r="E11" s="9" t="s">
        <v>44</v>
      </c>
      <c r="F11" s="11" t="s">
        <v>45</v>
      </c>
      <c r="G11" s="4" t="s">
        <v>12</v>
      </c>
      <c r="H11" s="4" t="s">
        <v>13</v>
      </c>
      <c r="I11" s="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4" t="s">
        <v>46</v>
      </c>
      <c r="B12" s="4">
        <v>1.0</v>
      </c>
      <c r="C12" s="4">
        <v>25.0</v>
      </c>
      <c r="D12" s="4">
        <v>25.0</v>
      </c>
      <c r="E12" s="5" t="s">
        <v>47</v>
      </c>
      <c r="F12" s="7"/>
      <c r="G12" s="4" t="s">
        <v>12</v>
      </c>
      <c r="H12" s="4" t="s">
        <v>13</v>
      </c>
      <c r="I12" s="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 t="s">
        <v>48</v>
      </c>
      <c r="B13" s="7"/>
      <c r="C13" s="7"/>
      <c r="D13" s="7"/>
      <c r="E13" s="4" t="s">
        <v>49</v>
      </c>
      <c r="F13" s="7"/>
      <c r="G13" s="4" t="s">
        <v>12</v>
      </c>
      <c r="H13" s="4" t="s">
        <v>34</v>
      </c>
      <c r="I13" s="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4" t="s">
        <v>50</v>
      </c>
      <c r="B14" s="4">
        <v>1.0</v>
      </c>
      <c r="C14" s="11">
        <v>151.0</v>
      </c>
      <c r="D14" s="7">
        <f t="shared" ref="D14:D15" si="2">B14*C14</f>
        <v>151</v>
      </c>
      <c r="E14" s="5" t="s">
        <v>51</v>
      </c>
      <c r="F14" s="4"/>
      <c r="G14" s="4" t="s">
        <v>12</v>
      </c>
      <c r="H14" s="4" t="s">
        <v>13</v>
      </c>
      <c r="I14" s="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4" t="s">
        <v>52</v>
      </c>
      <c r="B15" s="4">
        <v>1.0</v>
      </c>
      <c r="C15" s="13">
        <v>77.0</v>
      </c>
      <c r="D15" s="7">
        <f t="shared" si="2"/>
        <v>77</v>
      </c>
      <c r="E15" s="5" t="s">
        <v>53</v>
      </c>
      <c r="F15" s="7"/>
      <c r="G15" s="4" t="s">
        <v>12</v>
      </c>
      <c r="H15" s="4" t="s">
        <v>13</v>
      </c>
      <c r="I15" s="4" t="s">
        <v>54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4" t="s">
        <v>55</v>
      </c>
      <c r="B16" s="4"/>
      <c r="C16" s="14"/>
      <c r="D16" s="7"/>
      <c r="E16" s="4"/>
      <c r="F16" s="7"/>
      <c r="G16" s="4" t="s">
        <v>12</v>
      </c>
      <c r="H16" s="4" t="s">
        <v>13</v>
      </c>
      <c r="I16" s="4" t="s">
        <v>54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4" t="s">
        <v>56</v>
      </c>
      <c r="B17" s="4">
        <v>1.0</v>
      </c>
      <c r="C17" s="4">
        <v>70.77</v>
      </c>
      <c r="D17" s="7">
        <f t="shared" ref="D17:D19" si="3">B17*C17</f>
        <v>70.77</v>
      </c>
      <c r="E17" s="9" t="s">
        <v>57</v>
      </c>
      <c r="F17" s="7"/>
      <c r="G17" s="4" t="s">
        <v>12</v>
      </c>
      <c r="H17" s="4" t="s">
        <v>13</v>
      </c>
      <c r="I17" s="4" t="s">
        <v>58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4" t="s">
        <v>59</v>
      </c>
      <c r="B18" s="4">
        <v>1.0</v>
      </c>
      <c r="C18" s="4">
        <v>18.36</v>
      </c>
      <c r="D18" s="7">
        <f t="shared" si="3"/>
        <v>18.36</v>
      </c>
      <c r="E18" s="9" t="s">
        <v>60</v>
      </c>
      <c r="F18" s="7"/>
      <c r="G18" s="4" t="s">
        <v>12</v>
      </c>
      <c r="H18" s="4" t="s">
        <v>13</v>
      </c>
      <c r="I18" s="4" t="s">
        <v>61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4" t="s">
        <v>62</v>
      </c>
      <c r="B19" s="4">
        <v>2.0</v>
      </c>
      <c r="C19" s="11">
        <v>6.0</v>
      </c>
      <c r="D19" s="7">
        <f t="shared" si="3"/>
        <v>12</v>
      </c>
      <c r="E19" s="5" t="s">
        <v>63</v>
      </c>
      <c r="F19" s="7"/>
      <c r="G19" s="4"/>
      <c r="H19" s="7"/>
      <c r="I19" s="7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4" t="s">
        <v>64</v>
      </c>
      <c r="B20" s="4">
        <v>1.0</v>
      </c>
      <c r="C20" s="4">
        <v>360.0</v>
      </c>
      <c r="D20" s="4">
        <v>360.0</v>
      </c>
      <c r="E20" s="9" t="s">
        <v>65</v>
      </c>
      <c r="F20" s="7"/>
      <c r="G20" s="4"/>
      <c r="H20" s="7"/>
      <c r="I20" s="7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4" t="s">
        <v>66</v>
      </c>
      <c r="B21" s="4">
        <v>1.0</v>
      </c>
      <c r="C21" s="4">
        <v>10.0</v>
      </c>
      <c r="D21" s="4">
        <v>10.0</v>
      </c>
      <c r="E21" s="9" t="s">
        <v>67</v>
      </c>
      <c r="F21" s="7"/>
      <c r="G21" s="4"/>
      <c r="H21" s="7"/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7"/>
      <c r="B22" s="7"/>
      <c r="C22" s="7"/>
      <c r="D22" s="7"/>
      <c r="E22" s="7"/>
      <c r="F22" s="7"/>
      <c r="G22" s="4"/>
      <c r="H22" s="7"/>
      <c r="I22" s="7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7"/>
      <c r="B23" s="7"/>
      <c r="C23" s="7"/>
      <c r="D23" s="7"/>
      <c r="E23" s="7"/>
      <c r="F23" s="7"/>
      <c r="G23" s="4"/>
      <c r="H23" s="7"/>
      <c r="I23" s="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4" t="s">
        <v>68</v>
      </c>
      <c r="B24" s="7"/>
      <c r="C24" s="7"/>
      <c r="D24" s="4">
        <v>500.0</v>
      </c>
      <c r="E24" s="7"/>
      <c r="F24" s="7"/>
      <c r="G24" s="4"/>
      <c r="H24" s="7"/>
      <c r="I24" s="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4" t="s">
        <v>69</v>
      </c>
      <c r="B25" s="7"/>
      <c r="C25" s="7"/>
      <c r="D25" s="4">
        <v>500.0</v>
      </c>
      <c r="E25" s="9" t="s">
        <v>70</v>
      </c>
      <c r="F25" s="7"/>
      <c r="G25" s="4"/>
      <c r="H25" s="7"/>
      <c r="I25" s="7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4" t="s">
        <v>71</v>
      </c>
      <c r="B26" s="7"/>
      <c r="C26" s="7"/>
      <c r="D26" s="7">
        <f>SUM(D1:D25)</f>
        <v>3268.52</v>
      </c>
      <c r="E26" s="9" t="s">
        <v>72</v>
      </c>
      <c r="F26" s="7"/>
      <c r="G26" s="4"/>
      <c r="H26" s="7"/>
      <c r="I26" s="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30">
      <c r="A30" s="16"/>
    </row>
  </sheetData>
  <dataValidations>
    <dataValidation type="list" allowBlank="1" showErrorMessage="1" sqref="G2:G18">
      <formula1>"Rendelésre vár,Rendelés leadva,Kiszállítás folyamatban,Beszerezve"</formula1>
    </dataValidation>
    <dataValidation type="list" allowBlank="1" showErrorMessage="1" sqref="H2:H18">
      <formula1>"1. Nélkülözhetetlen,2. Nem sükséges"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4"/>
    <hyperlink r:id="rId13" ref="E15"/>
    <hyperlink r:id="rId14" ref="E17"/>
    <hyperlink r:id="rId15" ref="E18"/>
    <hyperlink r:id="rId16" ref="E19"/>
    <hyperlink r:id="rId17" ref="E20"/>
    <hyperlink r:id="rId18" ref="E21"/>
    <hyperlink r:id="rId19" ref="E25"/>
    <hyperlink r:id="rId20" ref="E26"/>
  </hyperlinks>
  <drawing r:id="rId21"/>
</worksheet>
</file>