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fab/Downloads/"/>
    </mc:Choice>
  </mc:AlternateContent>
  <xr:revisionPtr revIDLastSave="0" documentId="13_ncr:1_{853831CF-A023-AD48-904D-267D6CEFB99A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Checklist" sheetId="1" r:id="rId1"/>
    <sheet name="Resultados" sheetId="2" r:id="rId2"/>
  </sheets>
  <definedNames>
    <definedName name="Artefacto1">Checklist!$E$2</definedName>
    <definedName name="Artefacto10">Checklist!#REF!</definedName>
    <definedName name="Artefacto11">Checklist!$E$10</definedName>
    <definedName name="Artefacto12">Checklist!$E$11</definedName>
    <definedName name="Artefacto13">Checklist!$E$12</definedName>
    <definedName name="Artefacto2">Checklist!$E$3</definedName>
    <definedName name="Artefacto3">Checklist!$E$4</definedName>
    <definedName name="Artefacto4">Checklist!$E$5</definedName>
    <definedName name="Artefacto5">Checklist!$E$6</definedName>
    <definedName name="Artefacto6">Checklist!$E$7</definedName>
    <definedName name="Artefacto7">Checklist!$E$8</definedName>
    <definedName name="Artefacto8">Checklist!$E$9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Checklist!$K$3</definedName>
    <definedName name="MediaArtefacto2">Checklist!$K$4</definedName>
    <definedName name="MediaArtefacto3">Checklist!$K$5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Checklist!$K$10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K9" i="1" l="1"/>
  <c r="K8" i="1"/>
  <c r="K10" i="1"/>
  <c r="K3" i="1"/>
  <c r="K4" i="1"/>
  <c r="K5" i="1"/>
  <c r="K6" i="1"/>
  <c r="K7" i="1"/>
  <c r="B2" i="2" l="1"/>
</calcChain>
</file>

<file path=xl/sharedStrings.xml><?xml version="1.0" encoding="utf-8"?>
<sst xmlns="http://schemas.openxmlformats.org/spreadsheetml/2006/main" count="93" uniqueCount="61">
  <si>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</si>
  <si>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</si>
  <si>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</si>
  <si>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</si>
  <si>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</si>
  <si>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</si>
  <si>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</si>
  <si>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</si>
  <si>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</si>
  <si>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</si>
  <si>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</si>
  <si>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</si>
  <si>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</si>
  <si>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</si>
  <si>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</si>
  <si>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</si>
  <si>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</si>
  <si>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</si>
  <si>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</si>
  <si>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</si>
  <si>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</si>
  <si>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</si>
  <si>
    <t>Componente 1 – Vista Detalles</t>
  </si>
  <si>
    <t>HU</t>
  </si>
  <si>
    <t>HU-13 (Front Mock)</t>
  </si>
  <si>
    <t>Todas las pruebas unitarias y funcionales son correctas</t>
  </si>
  <si>
    <t>Actualizada última versión funcional con cambios aplicados</t>
  </si>
  <si>
    <t>Comentario</t>
  </si>
  <si>
    <t>Pruebas unitarias y de integración ejecutadas correctamente.</t>
  </si>
  <si>
    <t>Código subido a repositorio con documentación en README.</t>
  </si>
  <si>
    <t>Última versión desplegada con los cambios de Detalles.</t>
  </si>
  <si>
    <t>Falta probar en navegadores móviles.</t>
  </si>
  <si>
    <t>Componente 2 – Vista Catálogo</t>
  </si>
  <si>
    <t>HU-12 (Front Mock)</t>
  </si>
  <si>
    <t>Documentación parcial, falta detallar endpoints consumidos.</t>
  </si>
  <si>
    <t>Cambios subidos pero falta refactor.</t>
  </si>
  <si>
    <t>Probado en desktop, falta mobile.</t>
  </si>
  <si>
    <t>HU-01 (Front Mock)</t>
  </si>
  <si>
    <t>Unitarias correctas, falta ampliar cobertura.</t>
  </si>
  <si>
    <t>Comentarios en el código, falta documentación funcional.</t>
  </si>
  <si>
    <t>Probado en Chrome, falta Safari/Firefox.</t>
  </si>
  <si>
    <t>Componente 3 – Formulario Búsqueda</t>
  </si>
  <si>
    <t>Componente 4 – Selección y Calculo</t>
  </si>
  <si>
    <t>Correctas pero sin pruebas de estrés.</t>
  </si>
  <si>
    <t>Falta versionado claro.</t>
  </si>
  <si>
    <t>Cambios en main, pendiente despliegue en QA.</t>
  </si>
  <si>
    <t>Validado en Chrome, pendiente Safari y responsive.</t>
  </si>
  <si>
    <t>Componente 5 – API</t>
  </si>
  <si>
    <t>HU-13,
 HU-12,
 HU-01 
HU-11
 (API)</t>
  </si>
  <si>
    <t>HU-02,
 HU-04
 (Front Mock)</t>
  </si>
  <si>
    <t>Últimos cambios de API desplegados.</t>
  </si>
  <si>
    <t xml:space="preserve"> Falta Endpoints documentados en Swagger y versionados.</t>
  </si>
  <si>
    <t>Validación en clientes REST, falta mobile app.</t>
  </si>
  <si>
    <t>Cambios subidos al main.</t>
  </si>
  <si>
    <t>Componente 6 – Log-in</t>
  </si>
  <si>
    <t xml:space="preserve">HU-29
</t>
  </si>
  <si>
    <t>HU-36</t>
  </si>
  <si>
    <t>Componente 7 – Registrar</t>
  </si>
  <si>
    <t>Validado en Chrome, pendiente Safari y responsive..</t>
  </si>
  <si>
    <t>COMPONENTE 6</t>
  </si>
  <si>
    <t>COMPONENTE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</si>
</sst>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rgb="FFFFD965"/>
        <bgColor rgb="FFFFD965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rgb="FFFFC000"/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99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0" fillId="11" borderId="0" xfId="0" applyFill="1"/>
    <xf numFmtId="0" fontId="2" fillId="13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 wrapText="1"/>
    </xf>
    <xf numFmtId="0" fontId="11" fillId="12" borderId="13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left" vertical="center" wrapText="1"/>
    </xf>
    <xf numFmtId="0" fontId="4" fillId="14" borderId="2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14" borderId="13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10" fillId="12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 textRotation="255"/>
    </xf>
    <xf numFmtId="0" fontId="6" fillId="11" borderId="10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10" fillId="12" borderId="13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6" fillId="0" borderId="11" xfId="0" applyFont="1" applyBorder="1"/>
    <xf numFmtId="9" fontId="9" fillId="9" borderId="11" xfId="0" applyNumberFormat="1" applyFont="1" applyFill="1" applyBorder="1" applyAlignment="1">
      <alignment horizontal="center" vertical="center"/>
    </xf>
    <xf numFmtId="0" fontId="0" fillId="0" borderId="0" xfId="0"/>
    <xf numFmtId="0" fontId="0" fillId="15" borderId="0" xfId="0" applyFill="1"/>
    <xf numFmtId="0" fontId="10" fillId="16" borderId="13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left" vertical="center"/>
    </xf>
    <xf numFmtId="0" fontId="13" fillId="17" borderId="13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bgColor theme="4" tint="0.79998168889431442"/>
        </patternFill>
      </fill>
      <alignment horizontal="left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Checklist!$K$2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Checklist!$H$3:$H$5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Checklist!$K$3:$K$5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:F21">
  <tableColumns count="3">
    <tableColumn id="1" xr3:uid="{00000000-0010-0000-0000-000001000000}" name="DEFINICION DEL  DOD" dataDxfId="2"/>
    <tableColumn id="2" xr3:uid="{00000000-0010-0000-0000-000002000000}" name="VALOR" dataDxfId="1"/>
    <tableColumn id="3" xr3:uid="{A7BEB3EC-7ACA-B344-AB69-56800CCC0BDD}" name="Comentario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A16" zoomScale="75" workbookViewId="0">
      <selection activeCell="I22" sqref="I22"/>
    </sheetView>
  </sheetViews>
  <sheetFormatPr baseColWidth="10" defaultColWidth="14.5" defaultRowHeight="15" customHeight="1" x14ac:dyDescent="0.2"/>
  <cols>
    <col min="1" max="1" width="10.6640625" customWidth="1"/>
    <col min="2" max="2" width="31.33203125" customWidth="1"/>
    <col min="3" max="3" width="25" customWidth="1"/>
    <col min="4" max="4" width="58" customWidth="1"/>
    <col min="5" max="5" width="18.33203125" customWidth="1"/>
    <col min="6" max="6" width="51.83203125" customWidth="1"/>
    <col min="7" max="7" width="10.6640625" customWidth="1"/>
    <col min="8" max="8" width="15.3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6" width="10.6640625" customWidth="1"/>
  </cols>
  <sheetData>
    <row r="1" spans="1:17" ht="35" customHeight="1" x14ac:dyDescent="0.2">
      <c r="A1" s="9"/>
      <c r="B1" s="9"/>
      <c r="C1" s="14" t="s">
        <v>23</v>
      </c>
      <c r="D1" s="12" t="s">
        <v>0</v>
      </c>
      <c r="E1" s="10" t="s">
        <v>1</v>
      </c>
      <c r="F1" s="19" t="s">
        <v>27</v>
      </c>
    </row>
    <row r="2" spans="1:17" ht="35" customHeight="1" x14ac:dyDescent="0.2">
      <c r="A2" s="39" t="s">
        <v>2</v>
      </c>
      <c r="B2" s="25" t="s">
        <v>22</v>
      </c>
      <c r="C2" s="44" t="s">
        <v>24</v>
      </c>
      <c r="D2" s="15" t="s">
        <v>25</v>
      </c>
      <c r="E2" s="18">
        <v>3</v>
      </c>
      <c r="F2" s="52" t="s">
        <v>28</v>
      </c>
      <c r="H2" s="22" t="s">
        <v>2</v>
      </c>
      <c r="I2" s="23"/>
      <c r="J2" s="23"/>
      <c r="K2" s="24"/>
      <c r="N2" s="3" t="s">
        <v>5</v>
      </c>
      <c r="O2" s="3" t="s">
        <v>6</v>
      </c>
      <c r="P2" s="3" t="s">
        <v>7</v>
      </c>
      <c r="Q2" s="3" t="s">
        <v>8</v>
      </c>
    </row>
    <row r="3" spans="1:17" ht="35" customHeight="1" x14ac:dyDescent="0.2">
      <c r="A3" s="40"/>
      <c r="B3" s="26"/>
      <c r="C3" s="29"/>
      <c r="D3" s="15" t="s">
        <v>9</v>
      </c>
      <c r="E3" s="18">
        <v>3</v>
      </c>
      <c r="F3" s="52" t="s">
        <v>29</v>
      </c>
      <c r="H3" s="33" t="s">
        <v>3</v>
      </c>
      <c r="I3" s="34"/>
      <c r="J3" s="35"/>
      <c r="K3" s="4">
        <f>SUM(E2:E5)/12</f>
        <v>0.75</v>
      </c>
      <c r="N3" s="5" t="s">
        <v>10</v>
      </c>
      <c r="O3" s="5" t="s">
        <v>11</v>
      </c>
      <c r="P3" s="8" t="s">
        <v>12</v>
      </c>
      <c r="Q3" s="5" t="s">
        <v>13</v>
      </c>
    </row>
    <row r="4" spans="1:17" ht="35" customHeight="1" x14ac:dyDescent="0.2">
      <c r="A4" s="40"/>
      <c r="B4" s="26"/>
      <c r="C4" s="29"/>
      <c r="D4" s="15" t="s">
        <v>26</v>
      </c>
      <c r="E4" s="18">
        <v>3</v>
      </c>
      <c r="F4" s="52" t="s">
        <v>30</v>
      </c>
      <c r="H4" s="33" t="s">
        <v>15</v>
      </c>
      <c r="I4" s="34"/>
      <c r="J4" s="35"/>
      <c r="K4" s="4">
        <f>SUM(E6:E9)/12</f>
        <v>0.75</v>
      </c>
      <c r="N4" s="6">
        <v>0</v>
      </c>
      <c r="O4" s="7">
        <v>1</v>
      </c>
      <c r="P4" s="6">
        <v>2</v>
      </c>
      <c r="Q4" s="6">
        <v>3</v>
      </c>
    </row>
    <row r="5" spans="1:17" ht="35" customHeight="1" x14ac:dyDescent="0.2">
      <c r="A5" s="40"/>
      <c r="B5" s="27"/>
      <c r="C5" s="29"/>
      <c r="D5" s="15" t="s">
        <v>16</v>
      </c>
      <c r="E5" s="18">
        <v>0</v>
      </c>
      <c r="F5" s="52" t="s">
        <v>31</v>
      </c>
      <c r="H5" s="33" t="s">
        <v>17</v>
      </c>
      <c r="I5" s="34"/>
      <c r="J5" s="35"/>
      <c r="K5" s="4">
        <f>SUM(E10:E13)/12</f>
        <v>0.66666666666666663</v>
      </c>
    </row>
    <row r="6" spans="1:17" ht="35" customHeight="1" x14ac:dyDescent="0.2">
      <c r="A6" s="40"/>
      <c r="B6" s="41" t="s">
        <v>32</v>
      </c>
      <c r="C6" s="45" t="s">
        <v>33</v>
      </c>
      <c r="D6" s="13" t="s">
        <v>25</v>
      </c>
      <c r="E6" s="18">
        <v>3</v>
      </c>
      <c r="F6" s="52" t="s">
        <v>34</v>
      </c>
      <c r="H6" s="30" t="s">
        <v>18</v>
      </c>
      <c r="I6" s="31"/>
      <c r="J6" s="32"/>
      <c r="K6" s="4">
        <f>SUM(E14:E17)/12</f>
        <v>0.5</v>
      </c>
    </row>
    <row r="7" spans="1:17" ht="35" customHeight="1" x14ac:dyDescent="0.2">
      <c r="A7" s="40"/>
      <c r="B7" s="42"/>
      <c r="C7" s="46"/>
      <c r="D7" s="13" t="s">
        <v>9</v>
      </c>
      <c r="E7" s="18">
        <v>2</v>
      </c>
      <c r="F7" s="52" t="s">
        <v>35</v>
      </c>
      <c r="H7" s="30" t="s">
        <v>20</v>
      </c>
      <c r="I7" s="31"/>
      <c r="J7" s="32"/>
      <c r="K7" s="4">
        <f>SUM(E18:E21)/12</f>
        <v>0.5</v>
      </c>
    </row>
    <row r="8" spans="1:17" ht="35" customHeight="1" x14ac:dyDescent="0.2">
      <c r="A8" s="40"/>
      <c r="B8" s="42"/>
      <c r="C8" s="46"/>
      <c r="D8" s="13" t="s">
        <v>26</v>
      </c>
      <c r="E8" s="18">
        <v>2</v>
      </c>
      <c r="F8" s="52" t="s">
        <v>36</v>
      </c>
      <c r="H8" s="30" t="s">
        <v>59</v>
      </c>
      <c r="I8" s="31"/>
      <c r="J8" s="32"/>
      <c r="K8" s="4">
        <f>SUM(E22:E25)/12</f>
        <v>0.66666666666666663</v>
      </c>
    </row>
    <row r="9" spans="1:17" ht="35" customHeight="1" x14ac:dyDescent="0.2">
      <c r="A9" s="40"/>
      <c r="B9" s="43"/>
      <c r="C9" s="46"/>
      <c r="D9" s="13" t="s">
        <v>16</v>
      </c>
      <c r="E9" s="18">
        <v>2</v>
      </c>
      <c r="F9" s="52" t="s">
        <v>38</v>
      </c>
      <c r="H9" s="30" t="s">
        <v>60</v>
      </c>
      <c r="I9" s="31"/>
      <c r="J9" s="32"/>
      <c r="K9" s="4">
        <f>SUM(E26:E29)/12</f>
        <v>0.66666666666666663</v>
      </c>
    </row>
    <row r="10" spans="1:17" ht="35" customHeight="1" x14ac:dyDescent="0.2">
      <c r="A10" s="40"/>
      <c r="B10" s="25" t="s">
        <v>41</v>
      </c>
      <c r="C10" s="44" t="s">
        <v>37</v>
      </c>
      <c r="D10" s="15" t="s">
        <v>4</v>
      </c>
      <c r="E10" s="18">
        <v>2</v>
      </c>
      <c r="F10" s="52" t="s">
        <v>39</v>
      </c>
      <c r="H10" s="36" t="s">
        <v>19</v>
      </c>
      <c r="I10" s="37"/>
      <c r="J10" s="38"/>
      <c r="K10" s="4">
        <f>SUM(MediaArtefacto1,MediaArtefacto2,MediaArtefacto3,K6,K7)/5</f>
        <v>0.6333333333333333</v>
      </c>
      <c r="P10" s="2"/>
      <c r="Q10" s="1"/>
    </row>
    <row r="11" spans="1:17" ht="35" customHeight="1" x14ac:dyDescent="0.2">
      <c r="A11" s="40"/>
      <c r="B11" s="26"/>
      <c r="C11" s="29"/>
      <c r="D11" s="15" t="s">
        <v>9</v>
      </c>
      <c r="E11" s="18">
        <v>3</v>
      </c>
      <c r="F11" s="53" t="s">
        <v>53</v>
      </c>
      <c r="G11" s="1"/>
    </row>
    <row r="12" spans="1:17" ht="35" customHeight="1" x14ac:dyDescent="0.2">
      <c r="A12" s="40"/>
      <c r="B12" s="26"/>
      <c r="C12" s="29"/>
      <c r="D12" s="15" t="s">
        <v>14</v>
      </c>
      <c r="E12" s="18">
        <v>2</v>
      </c>
      <c r="F12" s="53" t="s">
        <v>26</v>
      </c>
      <c r="G12" s="1"/>
      <c r="P12" s="2"/>
      <c r="Q12" s="1"/>
    </row>
    <row r="13" spans="1:17" ht="35" customHeight="1" x14ac:dyDescent="0.2">
      <c r="A13" s="40"/>
      <c r="B13" s="27"/>
      <c r="C13" s="29"/>
      <c r="D13" s="15" t="s">
        <v>16</v>
      </c>
      <c r="E13" s="18">
        <v>1</v>
      </c>
      <c r="F13" s="53" t="s">
        <v>40</v>
      </c>
      <c r="G13" s="2"/>
      <c r="H13" s="2"/>
      <c r="I13" s="2"/>
      <c r="J13" s="1"/>
    </row>
    <row r="14" spans="1:17" ht="35" customHeight="1" x14ac:dyDescent="0.2">
      <c r="A14" s="40"/>
      <c r="B14" s="25" t="s">
        <v>42</v>
      </c>
      <c r="C14" s="28" t="s">
        <v>49</v>
      </c>
      <c r="D14" s="15" t="s">
        <v>4</v>
      </c>
      <c r="E14" s="18">
        <v>2</v>
      </c>
      <c r="F14" s="53" t="s">
        <v>43</v>
      </c>
      <c r="G14" s="2"/>
      <c r="H14" s="2"/>
      <c r="I14" s="2"/>
      <c r="J14" s="1"/>
    </row>
    <row r="15" spans="1:17" ht="35" customHeight="1" x14ac:dyDescent="0.2">
      <c r="A15" s="40"/>
      <c r="B15" s="26"/>
      <c r="C15" s="29"/>
      <c r="D15" s="15" t="s">
        <v>9</v>
      </c>
      <c r="E15" s="18">
        <v>1</v>
      </c>
      <c r="F15" s="53" t="s">
        <v>44</v>
      </c>
      <c r="G15" s="2"/>
      <c r="H15" s="2"/>
      <c r="I15" s="2"/>
      <c r="J15" s="1"/>
    </row>
    <row r="16" spans="1:17" ht="35" customHeight="1" x14ac:dyDescent="0.2">
      <c r="A16" s="40"/>
      <c r="B16" s="26"/>
      <c r="C16" s="29"/>
      <c r="D16" s="15" t="s">
        <v>14</v>
      </c>
      <c r="E16" s="18">
        <v>2</v>
      </c>
      <c r="F16" s="53" t="s">
        <v>45</v>
      </c>
      <c r="G16" s="2"/>
      <c r="H16" s="2"/>
      <c r="I16" s="2"/>
      <c r="J16" s="1"/>
    </row>
    <row r="17" spans="1:10" ht="35" customHeight="1" x14ac:dyDescent="0.2">
      <c r="A17" s="40"/>
      <c r="B17" s="27"/>
      <c r="C17" s="29"/>
      <c r="D17" s="16" t="s">
        <v>16</v>
      </c>
      <c r="E17" s="17">
        <v>1</v>
      </c>
      <c r="F17" s="53" t="s">
        <v>46</v>
      </c>
      <c r="G17" s="2"/>
      <c r="H17" s="2"/>
      <c r="I17" s="2"/>
      <c r="J17" s="1"/>
    </row>
    <row r="18" spans="1:10" ht="35" customHeight="1" x14ac:dyDescent="0.2">
      <c r="A18" s="11"/>
      <c r="B18" s="25" t="s">
        <v>47</v>
      </c>
      <c r="C18" s="28" t="s">
        <v>48</v>
      </c>
      <c r="D18" s="15" t="s">
        <v>4</v>
      </c>
      <c r="E18" s="18">
        <v>1</v>
      </c>
      <c r="F18" s="53" t="s">
        <v>52</v>
      </c>
      <c r="G18" s="2"/>
      <c r="H18" s="2"/>
      <c r="I18" s="2"/>
      <c r="J18" s="1"/>
    </row>
    <row r="19" spans="1:10" ht="35" customHeight="1" x14ac:dyDescent="0.2">
      <c r="A19" s="11"/>
      <c r="B19" s="26"/>
      <c r="C19" s="29"/>
      <c r="D19" s="15" t="s">
        <v>9</v>
      </c>
      <c r="E19" s="18">
        <v>1</v>
      </c>
      <c r="F19" s="53" t="s">
        <v>51</v>
      </c>
      <c r="G19" s="2"/>
      <c r="H19" s="2"/>
      <c r="I19" s="2"/>
      <c r="J19" s="1"/>
    </row>
    <row r="20" spans="1:10" ht="35" customHeight="1" x14ac:dyDescent="0.2">
      <c r="A20" s="11"/>
      <c r="B20" s="26"/>
      <c r="C20" s="29"/>
      <c r="D20" s="16" t="s">
        <v>14</v>
      </c>
      <c r="E20" s="17">
        <v>3</v>
      </c>
      <c r="F20" s="53" t="s">
        <v>50</v>
      </c>
      <c r="G20" s="2"/>
    </row>
    <row r="21" spans="1:10" ht="35" customHeight="1" x14ac:dyDescent="0.2">
      <c r="A21" s="51"/>
      <c r="B21" s="27"/>
      <c r="C21" s="29"/>
      <c r="D21" s="20" t="s">
        <v>16</v>
      </c>
      <c r="E21" s="21">
        <v>1</v>
      </c>
      <c r="F21" s="53" t="s">
        <v>46</v>
      </c>
    </row>
    <row r="22" spans="1:10" ht="35" customHeight="1" x14ac:dyDescent="0.2">
      <c r="A22" s="51"/>
      <c r="B22" s="25" t="s">
        <v>54</v>
      </c>
      <c r="C22" s="28" t="s">
        <v>55</v>
      </c>
      <c r="D22" s="15" t="s">
        <v>4</v>
      </c>
      <c r="E22" s="18">
        <v>3</v>
      </c>
      <c r="F22" s="53" t="s">
        <v>28</v>
      </c>
    </row>
    <row r="23" spans="1:10" ht="35" customHeight="1" x14ac:dyDescent="0.2">
      <c r="A23" s="51"/>
      <c r="B23" s="26"/>
      <c r="C23" s="29"/>
      <c r="D23" s="15" t="s">
        <v>9</v>
      </c>
      <c r="E23" s="18">
        <v>1</v>
      </c>
      <c r="F23" s="53" t="s">
        <v>29</v>
      </c>
    </row>
    <row r="24" spans="1:10" ht="35" customHeight="1" x14ac:dyDescent="0.2">
      <c r="A24" s="51"/>
      <c r="B24" s="26"/>
      <c r="C24" s="29"/>
      <c r="D24" s="16" t="s">
        <v>14</v>
      </c>
      <c r="E24" s="17">
        <v>3</v>
      </c>
      <c r="F24" s="53" t="s">
        <v>30</v>
      </c>
    </row>
    <row r="25" spans="1:10" ht="35" customHeight="1" x14ac:dyDescent="0.2">
      <c r="A25" s="51"/>
      <c r="B25" s="27"/>
      <c r="C25" s="29"/>
      <c r="D25" s="20" t="s">
        <v>16</v>
      </c>
      <c r="E25" s="21">
        <v>1</v>
      </c>
      <c r="F25" s="53" t="s">
        <v>58</v>
      </c>
    </row>
    <row r="26" spans="1:10" ht="35" customHeight="1" x14ac:dyDescent="0.2">
      <c r="A26" s="51"/>
      <c r="B26" s="25" t="s">
        <v>57</v>
      </c>
      <c r="C26" s="28" t="s">
        <v>56</v>
      </c>
      <c r="D26" s="15" t="s">
        <v>4</v>
      </c>
      <c r="E26" s="18">
        <v>3</v>
      </c>
      <c r="F26" s="53" t="s">
        <v>28</v>
      </c>
    </row>
    <row r="27" spans="1:10" ht="35" customHeight="1" x14ac:dyDescent="0.2">
      <c r="A27" s="51"/>
      <c r="B27" s="26"/>
      <c r="C27" s="29"/>
      <c r="D27" s="15" t="s">
        <v>9</v>
      </c>
      <c r="E27" s="18">
        <v>1</v>
      </c>
      <c r="F27" s="54" t="s">
        <v>29</v>
      </c>
    </row>
    <row r="28" spans="1:10" ht="35" customHeight="1" x14ac:dyDescent="0.2">
      <c r="A28" s="51"/>
      <c r="B28" s="26"/>
      <c r="C28" s="29"/>
      <c r="D28" s="16" t="s">
        <v>14</v>
      </c>
      <c r="E28" s="17">
        <v>3</v>
      </c>
      <c r="F28" s="53" t="s">
        <v>30</v>
      </c>
    </row>
    <row r="29" spans="1:10" ht="35" customHeight="1" x14ac:dyDescent="0.2">
      <c r="A29" s="51"/>
      <c r="B29" s="27"/>
      <c r="C29" s="29"/>
      <c r="D29" s="20" t="s">
        <v>16</v>
      </c>
      <c r="E29" s="21">
        <v>1</v>
      </c>
      <c r="F29" s="53" t="s">
        <v>31</v>
      </c>
    </row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2:B25"/>
    <mergeCell ref="C22:C25"/>
    <mergeCell ref="B26:B29"/>
    <mergeCell ref="C26:C29"/>
    <mergeCell ref="H8:J8"/>
    <mergeCell ref="H9:J9"/>
    <mergeCell ref="A2:A17"/>
    <mergeCell ref="B2:B5"/>
    <mergeCell ref="B6:B9"/>
    <mergeCell ref="C2:C5"/>
    <mergeCell ref="C6:C9"/>
    <mergeCell ref="C10:C13"/>
    <mergeCell ref="C14:C17"/>
    <mergeCell ref="H2:K2"/>
    <mergeCell ref="B18:B21"/>
    <mergeCell ref="C18:C21"/>
    <mergeCell ref="H7:J7"/>
    <mergeCell ref="H5:J5"/>
    <mergeCell ref="H4:J4"/>
    <mergeCell ref="H6:J6"/>
    <mergeCell ref="H10:J10"/>
    <mergeCell ref="B10:B13"/>
    <mergeCell ref="B14:B17"/>
    <mergeCell ref="H3:J3"/>
  </mergeCells>
  <dataValidations count="1">
    <dataValidation type="list" allowBlank="1" showErrorMessage="1" sqref="E2:E29" xr:uid="{00000000-0002-0000-0000-000000000000}">
      <formula1>$N$4:$Q$4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47" t="s">
        <v>21</v>
      </c>
      <c r="B1" s="48"/>
      <c r="C1" s="48"/>
      <c r="D1" s="48"/>
      <c r="E1" s="48"/>
    </row>
    <row r="2" spans="1:5" x14ac:dyDescent="0.2">
      <c r="B2" s="49">
        <f>Checklist!K10</f>
        <v>0.6333333333333333</v>
      </c>
      <c r="C2" s="48"/>
      <c r="D2" s="48"/>
    </row>
    <row r="3" spans="1:5" x14ac:dyDescent="0.2">
      <c r="B3" s="48"/>
      <c r="C3" s="50"/>
      <c r="D3" s="48"/>
    </row>
    <row r="4" spans="1:5" x14ac:dyDescent="0.2">
      <c r="B4" s="48"/>
      <c r="C4" s="50"/>
      <c r="D4" s="48"/>
    </row>
    <row r="5" spans="1:5" x14ac:dyDescent="0.2">
      <c r="B5" s="48"/>
      <c r="C5" s="50"/>
      <c r="D5" s="48"/>
    </row>
    <row r="6" spans="1:5" x14ac:dyDescent="0.2">
      <c r="B6" s="48"/>
      <c r="C6" s="48"/>
      <c r="D6" s="4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FABIAN VARGAS PINTO</cp:lastModifiedBy>
  <cp:revision/>
  <dcterms:created xsi:type="dcterms:W3CDTF">2021-07-28T11:20:26Z</dcterms:created>
  <dcterms:modified xsi:type="dcterms:W3CDTF">2025-09-22T00:36:50Z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