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2980" windowHeight="9555"/>
  </bookViews>
  <sheets>
    <sheet name="Plan1" sheetId="1" r:id="rId1"/>
    <sheet name="Plan2" sheetId="5" r:id="rId2"/>
    <sheet name="Plan3" sheetId="6" r:id="rId3"/>
    <sheet name="Plan4" sheetId="7" r:id="rId4"/>
    <sheet name="Plan5" sheetId="8" r:id="rId5"/>
    <sheet name="Plan6" sheetId="9" r:id="rId6"/>
  </sheets>
  <calcPr calcId="144525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3" i="1"/>
  <c r="F34" i="8" l="1"/>
  <c r="H32" i="8"/>
  <c r="G32" i="8"/>
  <c r="E32" i="8"/>
  <c r="H31" i="8"/>
  <c r="G31" i="8"/>
  <c r="E31" i="8"/>
  <c r="H30" i="8"/>
  <c r="G30" i="8"/>
  <c r="E30" i="8"/>
  <c r="H29" i="8"/>
  <c r="G29" i="8"/>
  <c r="I29" i="8" s="1"/>
  <c r="E29" i="8"/>
  <c r="H28" i="8"/>
  <c r="G28" i="8"/>
  <c r="I28" i="8" s="1"/>
  <c r="E28" i="8"/>
  <c r="H27" i="8"/>
  <c r="G27" i="8"/>
  <c r="E27" i="8"/>
  <c r="H26" i="8"/>
  <c r="G26" i="8"/>
  <c r="E26" i="8"/>
  <c r="H25" i="8"/>
  <c r="G25" i="8"/>
  <c r="E25" i="8"/>
  <c r="H24" i="8"/>
  <c r="G24" i="8"/>
  <c r="E24" i="8"/>
  <c r="H23" i="8"/>
  <c r="G23" i="8"/>
  <c r="E23" i="8"/>
  <c r="H22" i="8"/>
  <c r="G22" i="8"/>
  <c r="E22" i="8"/>
  <c r="H21" i="8"/>
  <c r="G21" i="8"/>
  <c r="I21" i="8" s="1"/>
  <c r="E21" i="8"/>
  <c r="H20" i="8"/>
  <c r="G20" i="8"/>
  <c r="I20" i="8" s="1"/>
  <c r="E20" i="8"/>
  <c r="H19" i="8"/>
  <c r="G19" i="8"/>
  <c r="E19" i="8"/>
  <c r="H18" i="8"/>
  <c r="G18" i="8"/>
  <c r="E18" i="8"/>
  <c r="H17" i="8"/>
  <c r="G17" i="8"/>
  <c r="E17" i="8"/>
  <c r="H16" i="8"/>
  <c r="G16" i="8"/>
  <c r="E16" i="8"/>
  <c r="H15" i="8"/>
  <c r="G15" i="8"/>
  <c r="E15" i="8"/>
  <c r="H14" i="8"/>
  <c r="G14" i="8"/>
  <c r="E14" i="8"/>
  <c r="H13" i="8"/>
  <c r="G13" i="8"/>
  <c r="I13" i="8" s="1"/>
  <c r="E13" i="8"/>
  <c r="H12" i="8"/>
  <c r="G12" i="8"/>
  <c r="I12" i="8" s="1"/>
  <c r="E12" i="8"/>
  <c r="H11" i="8"/>
  <c r="G11" i="8"/>
  <c r="E11" i="8"/>
  <c r="H10" i="8"/>
  <c r="G10" i="8"/>
  <c r="E10" i="8"/>
  <c r="H9" i="8"/>
  <c r="G9" i="8"/>
  <c r="E9" i="8"/>
  <c r="H8" i="8"/>
  <c r="G8" i="8"/>
  <c r="E8" i="8"/>
  <c r="H7" i="8"/>
  <c r="G7" i="8"/>
  <c r="E7" i="8"/>
  <c r="H6" i="8"/>
  <c r="G6" i="8"/>
  <c r="E6" i="8"/>
  <c r="H5" i="8"/>
  <c r="G5" i="8"/>
  <c r="I5" i="8" s="1"/>
  <c r="E5" i="8"/>
  <c r="H4" i="8"/>
  <c r="G4" i="8"/>
  <c r="I4" i="8" s="1"/>
  <c r="H3" i="8"/>
  <c r="G3" i="8"/>
  <c r="E3" i="8"/>
  <c r="I11" i="8" l="1"/>
  <c r="I19" i="8"/>
  <c r="I27" i="8"/>
  <c r="I6" i="8"/>
  <c r="I14" i="8"/>
  <c r="I22" i="8"/>
  <c r="L22" i="8" s="1"/>
  <c r="K22" i="8" s="1"/>
  <c r="I30" i="8"/>
  <c r="I9" i="8"/>
  <c r="I17" i="8"/>
  <c r="I25" i="8"/>
  <c r="L25" i="8" s="1"/>
  <c r="K25" i="8" s="1"/>
  <c r="I7" i="8"/>
  <c r="I15" i="8"/>
  <c r="I23" i="8"/>
  <c r="L23" i="8" s="1"/>
  <c r="K23" i="8" s="1"/>
  <c r="I31" i="8"/>
  <c r="L31" i="8" s="1"/>
  <c r="K31" i="8" s="1"/>
  <c r="I10" i="8"/>
  <c r="L10" i="8" s="1"/>
  <c r="K10" i="8" s="1"/>
  <c r="I18" i="8"/>
  <c r="I26" i="8"/>
  <c r="I8" i="8"/>
  <c r="L8" i="8" s="1"/>
  <c r="K8" i="8" s="1"/>
  <c r="I16" i="8"/>
  <c r="I24" i="8"/>
  <c r="I32" i="8"/>
  <c r="I3" i="8"/>
  <c r="L3" i="8" s="1"/>
  <c r="K3" i="8" s="1"/>
  <c r="L18" i="8"/>
  <c r="K18" i="8" s="1"/>
  <c r="L26" i="8"/>
  <c r="K26" i="8" s="1"/>
  <c r="L16" i="8"/>
  <c r="K16" i="8" s="1"/>
  <c r="L24" i="8"/>
  <c r="K24" i="8" s="1"/>
  <c r="L32" i="8"/>
  <c r="K32" i="8" s="1"/>
  <c r="L7" i="8"/>
  <c r="K7" i="8" s="1"/>
  <c r="L15" i="8"/>
  <c r="K15" i="8" s="1"/>
  <c r="L6" i="8"/>
  <c r="K6" i="8" s="1"/>
  <c r="L14" i="8"/>
  <c r="K14" i="8" s="1"/>
  <c r="L30" i="8"/>
  <c r="K30" i="8" s="1"/>
  <c r="L5" i="8"/>
  <c r="K5" i="8" s="1"/>
  <c r="L13" i="8"/>
  <c r="K13" i="8" s="1"/>
  <c r="L21" i="8"/>
  <c r="K21" i="8" s="1"/>
  <c r="L29" i="8"/>
  <c r="K29" i="8" s="1"/>
  <c r="L11" i="8"/>
  <c r="K11" i="8" s="1"/>
  <c r="L19" i="8"/>
  <c r="K19" i="8" s="1"/>
  <c r="L27" i="8"/>
  <c r="K27" i="8" s="1"/>
  <c r="L9" i="8"/>
  <c r="K9" i="8" s="1"/>
  <c r="L17" i="8"/>
  <c r="K17" i="8" s="1"/>
  <c r="L4" i="8"/>
  <c r="K4" i="8" s="1"/>
  <c r="L12" i="8"/>
  <c r="K12" i="8" s="1"/>
  <c r="L20" i="8"/>
  <c r="K20" i="8" s="1"/>
  <c r="L28" i="8"/>
  <c r="K28" i="8" s="1"/>
  <c r="H34" i="8"/>
  <c r="G34" i="8"/>
  <c r="I34" i="8" l="1"/>
  <c r="F604" i="1" l="1"/>
  <c r="E601" i="1" l="1"/>
  <c r="G601" i="1"/>
  <c r="H601" i="1"/>
  <c r="E602" i="1"/>
  <c r="G602" i="1"/>
  <c r="H6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L3" i="1" l="1"/>
  <c r="L602" i="1"/>
  <c r="K602" i="1" s="1"/>
  <c r="L601" i="1"/>
  <c r="K601" i="1" s="1"/>
  <c r="C5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E3" i="1" l="1"/>
  <c r="H64" i="1" l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H604" i="1" l="1"/>
  <c r="G604" i="1"/>
  <c r="K3" i="1"/>
  <c r="I604" i="1" l="1"/>
  <c r="L5" i="1"/>
  <c r="L12" i="1"/>
  <c r="L16" i="1"/>
  <c r="L20" i="1"/>
  <c r="L24" i="1"/>
  <c r="L28" i="1"/>
  <c r="L32" i="1"/>
  <c r="L36" i="1"/>
  <c r="L40" i="1"/>
  <c r="L44" i="1"/>
  <c r="L48" i="1"/>
  <c r="L58" i="1"/>
  <c r="L62" i="1"/>
  <c r="L66" i="1"/>
  <c r="L70" i="1"/>
  <c r="L74" i="1"/>
  <c r="L78" i="1"/>
  <c r="L81" i="1"/>
  <c r="L85" i="1"/>
  <c r="L89" i="1"/>
  <c r="L93" i="1"/>
  <c r="L97" i="1"/>
  <c r="L101" i="1"/>
  <c r="L105" i="1"/>
  <c r="L109" i="1"/>
  <c r="L113" i="1"/>
  <c r="L119" i="1"/>
  <c r="L123" i="1"/>
  <c r="L127" i="1"/>
  <c r="L130" i="1"/>
  <c r="L134" i="1"/>
  <c r="L141" i="1"/>
  <c r="L145" i="1"/>
  <c r="L149" i="1"/>
  <c r="L156" i="1"/>
  <c r="L160" i="1"/>
  <c r="L164" i="1"/>
  <c r="L168" i="1"/>
  <c r="L172" i="1"/>
  <c r="L176" i="1"/>
  <c r="L179" i="1"/>
  <c r="L183" i="1"/>
  <c r="L187" i="1"/>
  <c r="L191" i="1"/>
  <c r="L195" i="1"/>
  <c r="L10" i="1"/>
  <c r="L14" i="1"/>
  <c r="L18" i="1"/>
  <c r="L22" i="1"/>
  <c r="L26" i="1"/>
  <c r="L30" i="1"/>
  <c r="L34" i="1"/>
  <c r="L38" i="1"/>
  <c r="L42" i="1"/>
  <c r="L46" i="1"/>
  <c r="L50" i="1"/>
  <c r="L53" i="1"/>
  <c r="L56" i="1"/>
  <c r="L60" i="1"/>
  <c r="L64" i="1"/>
  <c r="L68" i="1"/>
  <c r="L72" i="1"/>
  <c r="L76" i="1"/>
  <c r="L80" i="1"/>
  <c r="L83" i="1"/>
  <c r="L87" i="1"/>
  <c r="L91" i="1"/>
  <c r="L95" i="1"/>
  <c r="L99" i="1"/>
  <c r="L103" i="1"/>
  <c r="L107" i="1"/>
  <c r="L111" i="1"/>
  <c r="L115" i="1"/>
  <c r="L121" i="1"/>
  <c r="L125" i="1"/>
  <c r="L128" i="1"/>
  <c r="L132" i="1"/>
  <c r="L136" i="1"/>
  <c r="L139" i="1"/>
  <c r="L143" i="1"/>
  <c r="L147" i="1"/>
  <c r="L151" i="1"/>
  <c r="L154" i="1"/>
  <c r="L158" i="1"/>
  <c r="L162" i="1"/>
  <c r="L166" i="1"/>
  <c r="L170" i="1"/>
  <c r="L174" i="1"/>
  <c r="L178" i="1"/>
  <c r="L181" i="1"/>
  <c r="L185" i="1"/>
  <c r="L189" i="1"/>
  <c r="L193" i="1"/>
  <c r="L15" i="1"/>
  <c r="L23" i="1"/>
  <c r="L31" i="1"/>
  <c r="L39" i="1"/>
  <c r="L47" i="1"/>
  <c r="L54" i="1"/>
  <c r="L61" i="1"/>
  <c r="L69" i="1"/>
  <c r="L77" i="1"/>
  <c r="L84" i="1"/>
  <c r="L92" i="1"/>
  <c r="L100" i="1"/>
  <c r="L108" i="1"/>
  <c r="L116" i="1"/>
  <c r="L122" i="1"/>
  <c r="L129" i="1"/>
  <c r="L137" i="1"/>
  <c r="L144" i="1"/>
  <c r="L152" i="1"/>
  <c r="L159" i="1"/>
  <c r="L167" i="1"/>
  <c r="L175" i="1"/>
  <c r="L182" i="1"/>
  <c r="L190" i="1"/>
  <c r="L197" i="1"/>
  <c r="L201" i="1"/>
  <c r="L205" i="1"/>
  <c r="L209" i="1"/>
  <c r="L212" i="1"/>
  <c r="L219" i="1"/>
  <c r="L223" i="1"/>
  <c r="L227" i="1"/>
  <c r="L231" i="1"/>
  <c r="L235" i="1"/>
  <c r="L242" i="1"/>
  <c r="L246" i="1"/>
  <c r="L250" i="1"/>
  <c r="L254" i="1"/>
  <c r="L260" i="1"/>
  <c r="L264" i="1"/>
  <c r="L268" i="1"/>
  <c r="L272" i="1"/>
  <c r="L276" i="1"/>
  <c r="L282" i="1"/>
  <c r="L286" i="1"/>
  <c r="L290" i="1"/>
  <c r="L293" i="1"/>
  <c r="L300" i="1"/>
  <c r="L304" i="1"/>
  <c r="L308" i="1"/>
  <c r="L312" i="1"/>
  <c r="L316" i="1"/>
  <c r="L323" i="1"/>
  <c r="L327" i="1"/>
  <c r="L331" i="1"/>
  <c r="L335" i="1"/>
  <c r="L339" i="1"/>
  <c r="L342" i="1"/>
  <c r="L346" i="1"/>
  <c r="L350" i="1"/>
  <c r="L354" i="1"/>
  <c r="L358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9" i="1"/>
  <c r="L17" i="1"/>
  <c r="L25" i="1"/>
  <c r="L33" i="1"/>
  <c r="L41" i="1"/>
  <c r="L49" i="1"/>
  <c r="L55" i="1"/>
  <c r="L63" i="1"/>
  <c r="L71" i="1"/>
  <c r="L79" i="1"/>
  <c r="L86" i="1"/>
  <c r="L94" i="1"/>
  <c r="L102" i="1"/>
  <c r="L110" i="1"/>
  <c r="L117" i="1"/>
  <c r="L124" i="1"/>
  <c r="L131" i="1"/>
  <c r="L138" i="1"/>
  <c r="L146" i="1"/>
  <c r="L153" i="1"/>
  <c r="L161" i="1"/>
  <c r="L169" i="1"/>
  <c r="L177" i="1"/>
  <c r="L184" i="1"/>
  <c r="L192" i="1"/>
  <c r="L198" i="1"/>
  <c r="L202" i="1"/>
  <c r="L206" i="1"/>
  <c r="L210" i="1"/>
  <c r="L213" i="1"/>
  <c r="L216" i="1"/>
  <c r="L220" i="1"/>
  <c r="L224" i="1"/>
  <c r="L228" i="1"/>
  <c r="L232" i="1"/>
  <c r="L236" i="1"/>
  <c r="L239" i="1"/>
  <c r="L243" i="1"/>
  <c r="L247" i="1"/>
  <c r="L251" i="1"/>
  <c r="L255" i="1"/>
  <c r="L257" i="1"/>
  <c r="L261" i="1"/>
  <c r="L265" i="1"/>
  <c r="L269" i="1"/>
  <c r="L273" i="1"/>
  <c r="L279" i="1"/>
  <c r="L283" i="1"/>
  <c r="L287" i="1"/>
  <c r="L291" i="1"/>
  <c r="L294" i="1"/>
  <c r="L297" i="1"/>
  <c r="L301" i="1"/>
  <c r="L305" i="1"/>
  <c r="L309" i="1"/>
  <c r="L313" i="1"/>
  <c r="L317" i="1"/>
  <c r="L320" i="1"/>
  <c r="L324" i="1"/>
  <c r="L328" i="1"/>
  <c r="L332" i="1"/>
  <c r="L336" i="1"/>
  <c r="L343" i="1"/>
  <c r="L347" i="1"/>
  <c r="L351" i="1"/>
  <c r="L355" i="1"/>
  <c r="L359" i="1"/>
  <c r="L362" i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1" i="1"/>
  <c r="L545" i="1"/>
  <c r="L549" i="1"/>
  <c r="L553" i="1"/>
  <c r="L557" i="1"/>
  <c r="L561" i="1"/>
  <c r="L565" i="1"/>
  <c r="L568" i="1"/>
  <c r="L572" i="1"/>
  <c r="L576" i="1"/>
  <c r="L580" i="1"/>
  <c r="L584" i="1"/>
  <c r="L588" i="1"/>
  <c r="L592" i="1"/>
  <c r="L596" i="1"/>
  <c r="L600" i="1"/>
  <c r="L11" i="1"/>
  <c r="L19" i="1"/>
  <c r="L27" i="1"/>
  <c r="L35" i="1"/>
  <c r="L43" i="1"/>
  <c r="L51" i="1"/>
  <c r="L57" i="1"/>
  <c r="L65" i="1"/>
  <c r="L73" i="1"/>
  <c r="L88" i="1"/>
  <c r="L96" i="1"/>
  <c r="L104" i="1"/>
  <c r="L112" i="1"/>
  <c r="L118" i="1"/>
  <c r="L126" i="1"/>
  <c r="L133" i="1"/>
  <c r="L140" i="1"/>
  <c r="L148" i="1"/>
  <c r="L155" i="1"/>
  <c r="L163" i="1"/>
  <c r="L171" i="1"/>
  <c r="L186" i="1"/>
  <c r="L194" i="1"/>
  <c r="L199" i="1"/>
  <c r="L203" i="1"/>
  <c r="L207" i="1"/>
  <c r="L211" i="1"/>
  <c r="L214" i="1"/>
  <c r="L217" i="1"/>
  <c r="L221" i="1"/>
  <c r="L225" i="1"/>
  <c r="L229" i="1"/>
  <c r="L233" i="1"/>
  <c r="L237" i="1"/>
  <c r="L240" i="1"/>
  <c r="L244" i="1"/>
  <c r="L248" i="1"/>
  <c r="L252" i="1"/>
  <c r="L258" i="1"/>
  <c r="L262" i="1"/>
  <c r="L266" i="1"/>
  <c r="L270" i="1"/>
  <c r="L274" i="1"/>
  <c r="L277" i="1"/>
  <c r="L280" i="1"/>
  <c r="L284" i="1"/>
  <c r="L288" i="1"/>
  <c r="L295" i="1"/>
  <c r="L298" i="1"/>
  <c r="L302" i="1"/>
  <c r="L306" i="1"/>
  <c r="L310" i="1"/>
  <c r="L314" i="1"/>
  <c r="L318" i="1"/>
  <c r="L321" i="1"/>
  <c r="L325" i="1"/>
  <c r="L329" i="1"/>
  <c r="L333" i="1"/>
  <c r="L337" i="1"/>
  <c r="L340" i="1"/>
  <c r="L344" i="1"/>
  <c r="L348" i="1"/>
  <c r="L352" i="1"/>
  <c r="L356" i="1"/>
  <c r="L360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511" i="1"/>
  <c r="L515" i="1"/>
  <c r="L13" i="1"/>
  <c r="L21" i="1"/>
  <c r="L29" i="1"/>
  <c r="L37" i="1"/>
  <c r="L45" i="1"/>
  <c r="L52" i="1"/>
  <c r="L59" i="1"/>
  <c r="L67" i="1"/>
  <c r="L75" i="1"/>
  <c r="L82" i="1"/>
  <c r="L90" i="1"/>
  <c r="L98" i="1"/>
  <c r="L106" i="1"/>
  <c r="L114" i="1"/>
  <c r="L120" i="1"/>
  <c r="L135" i="1"/>
  <c r="L142" i="1"/>
  <c r="L150" i="1"/>
  <c r="L157" i="1"/>
  <c r="L165" i="1"/>
  <c r="L173" i="1"/>
  <c r="L180" i="1"/>
  <c r="L188" i="1"/>
  <c r="L196" i="1"/>
  <c r="L200" i="1"/>
  <c r="L204" i="1"/>
  <c r="L208" i="1"/>
  <c r="L215" i="1"/>
  <c r="L218" i="1"/>
  <c r="L222" i="1"/>
  <c r="L226" i="1"/>
  <c r="L230" i="1"/>
  <c r="L234" i="1"/>
  <c r="L238" i="1"/>
  <c r="L241" i="1"/>
  <c r="L245" i="1"/>
  <c r="L249" i="1"/>
  <c r="L253" i="1"/>
  <c r="L256" i="1"/>
  <c r="L259" i="1"/>
  <c r="L263" i="1"/>
  <c r="L267" i="1"/>
  <c r="L271" i="1"/>
  <c r="L275" i="1"/>
  <c r="L278" i="1"/>
  <c r="L281" i="1"/>
  <c r="L285" i="1"/>
  <c r="L289" i="1"/>
  <c r="L292" i="1"/>
  <c r="L296" i="1"/>
  <c r="L299" i="1"/>
  <c r="L303" i="1"/>
  <c r="L307" i="1"/>
  <c r="L311" i="1"/>
  <c r="L315" i="1"/>
  <c r="L319" i="1"/>
  <c r="L322" i="1"/>
  <c r="L326" i="1"/>
  <c r="L330" i="1"/>
  <c r="L334" i="1"/>
  <c r="L338" i="1"/>
  <c r="L341" i="1"/>
  <c r="L345" i="1"/>
  <c r="L349" i="1"/>
  <c r="L353" i="1"/>
  <c r="L357" i="1"/>
  <c r="L361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2" i="1"/>
  <c r="L496" i="1"/>
  <c r="L500" i="1"/>
  <c r="L504" i="1"/>
  <c r="L508" i="1"/>
  <c r="L512" i="1"/>
  <c r="L516" i="1"/>
  <c r="L520" i="1"/>
  <c r="L524" i="1"/>
  <c r="L528" i="1"/>
  <c r="L532" i="1"/>
  <c r="L536" i="1"/>
  <c r="L543" i="1"/>
  <c r="L547" i="1"/>
  <c r="L551" i="1"/>
  <c r="L555" i="1"/>
  <c r="L559" i="1"/>
  <c r="L563" i="1"/>
  <c r="L566" i="1"/>
  <c r="L570" i="1"/>
  <c r="L574" i="1"/>
  <c r="L578" i="1"/>
  <c r="L582" i="1"/>
  <c r="L586" i="1"/>
  <c r="L590" i="1"/>
  <c r="L594" i="1"/>
  <c r="L598" i="1"/>
  <c r="L519" i="1"/>
  <c r="L527" i="1"/>
  <c r="L535" i="1"/>
  <c r="L542" i="1"/>
  <c r="L550" i="1"/>
  <c r="L558" i="1"/>
  <c r="L573" i="1"/>
  <c r="L581" i="1"/>
  <c r="L589" i="1"/>
  <c r="L597" i="1"/>
  <c r="L509" i="1"/>
  <c r="L521" i="1"/>
  <c r="L529" i="1"/>
  <c r="L537" i="1"/>
  <c r="L544" i="1"/>
  <c r="L552" i="1"/>
  <c r="L560" i="1"/>
  <c r="L567" i="1"/>
  <c r="L575" i="1"/>
  <c r="L583" i="1"/>
  <c r="L591" i="1"/>
  <c r="L599" i="1"/>
  <c r="L513" i="1"/>
  <c r="L523" i="1"/>
  <c r="L531" i="1"/>
  <c r="L539" i="1"/>
  <c r="L546" i="1"/>
  <c r="L554" i="1"/>
  <c r="L562" i="1"/>
  <c r="L569" i="1"/>
  <c r="L577" i="1"/>
  <c r="L585" i="1"/>
  <c r="L593" i="1"/>
  <c r="L517" i="1"/>
  <c r="L525" i="1"/>
  <c r="L533" i="1"/>
  <c r="L540" i="1"/>
  <c r="L548" i="1"/>
  <c r="L556" i="1"/>
  <c r="L564" i="1"/>
  <c r="L571" i="1"/>
  <c r="L579" i="1"/>
  <c r="L587" i="1"/>
  <c r="L595" i="1"/>
  <c r="L8" i="1"/>
  <c r="L7" i="1"/>
  <c r="L6" i="1"/>
  <c r="L4" i="1"/>
  <c r="K509" i="1" l="1"/>
  <c r="K519" i="1"/>
  <c r="K574" i="1"/>
  <c r="K492" i="1"/>
  <c r="K428" i="1"/>
  <c r="K364" i="1"/>
  <c r="K303" i="1"/>
  <c r="K245" i="1"/>
  <c r="K165" i="1"/>
  <c r="K37" i="1"/>
  <c r="K467" i="1"/>
  <c r="K403" i="1"/>
  <c r="K356" i="1"/>
  <c r="K295" i="1"/>
  <c r="K229" i="1"/>
  <c r="K133" i="1"/>
  <c r="K35" i="1"/>
  <c r="K600" i="1"/>
  <c r="K553" i="1"/>
  <c r="K506" i="1"/>
  <c r="K442" i="1"/>
  <c r="K378" i="1"/>
  <c r="K328" i="1"/>
  <c r="K265" i="1"/>
  <c r="K206" i="1"/>
  <c r="K94" i="1"/>
  <c r="K489" i="1"/>
  <c r="K425" i="1"/>
  <c r="K358" i="1"/>
  <c r="K308" i="1"/>
  <c r="K235" i="1"/>
  <c r="K175" i="1"/>
  <c r="K54" i="1"/>
  <c r="K154" i="1"/>
  <c r="K76" i="1"/>
  <c r="K187" i="1"/>
  <c r="K119" i="1"/>
  <c r="K48" i="1"/>
  <c r="K554" i="1"/>
  <c r="K537" i="1"/>
  <c r="K542" i="1"/>
  <c r="K586" i="1"/>
  <c r="K555" i="1"/>
  <c r="K520" i="1"/>
  <c r="K488" i="1"/>
  <c r="K456" i="1"/>
  <c r="K424" i="1"/>
  <c r="K392" i="1"/>
  <c r="K361" i="1"/>
  <c r="K345" i="1"/>
  <c r="K315" i="1"/>
  <c r="K299" i="1"/>
  <c r="K285" i="1"/>
  <c r="K271" i="1"/>
  <c r="K241" i="1"/>
  <c r="K226" i="1"/>
  <c r="K208" i="1"/>
  <c r="K188" i="1"/>
  <c r="K157" i="1"/>
  <c r="K120" i="1"/>
  <c r="K90" i="1"/>
  <c r="K59" i="1"/>
  <c r="K29" i="1"/>
  <c r="K511" i="1"/>
  <c r="K495" i="1"/>
  <c r="K479" i="1"/>
  <c r="K463" i="1"/>
  <c r="K447" i="1"/>
  <c r="K431" i="1"/>
  <c r="K415" i="1"/>
  <c r="K399" i="1"/>
  <c r="K383" i="1"/>
  <c r="K367" i="1"/>
  <c r="K352" i="1"/>
  <c r="K337" i="1"/>
  <c r="K321" i="1"/>
  <c r="K306" i="1"/>
  <c r="K288" i="1"/>
  <c r="K274" i="1"/>
  <c r="K258" i="1"/>
  <c r="K240" i="1"/>
  <c r="K225" i="1"/>
  <c r="K211" i="1"/>
  <c r="K194" i="1"/>
  <c r="K155" i="1"/>
  <c r="K126" i="1"/>
  <c r="K96" i="1"/>
  <c r="K57" i="1"/>
  <c r="K27" i="1"/>
  <c r="K596" i="1"/>
  <c r="K580" i="1"/>
  <c r="K565" i="1"/>
  <c r="K549" i="1"/>
  <c r="K534" i="1"/>
  <c r="K518" i="1"/>
  <c r="K502" i="1"/>
  <c r="K486" i="1"/>
  <c r="K470" i="1"/>
  <c r="K454" i="1"/>
  <c r="K438" i="1"/>
  <c r="K422" i="1"/>
  <c r="K406" i="1"/>
  <c r="K390" i="1"/>
  <c r="K374" i="1"/>
  <c r="K359" i="1"/>
  <c r="K343" i="1"/>
  <c r="K6" i="1"/>
  <c r="K579" i="1"/>
  <c r="K593" i="1"/>
  <c r="K589" i="1"/>
  <c r="K559" i="1"/>
  <c r="K508" i="1"/>
  <c r="K460" i="1"/>
  <c r="K396" i="1"/>
  <c r="K334" i="1"/>
  <c r="K289" i="1"/>
  <c r="K230" i="1"/>
  <c r="K135" i="1"/>
  <c r="K499" i="1"/>
  <c r="K435" i="1"/>
  <c r="K387" i="1"/>
  <c r="K310" i="1"/>
  <c r="K262" i="1"/>
  <c r="K199" i="1"/>
  <c r="K65" i="1"/>
  <c r="K538" i="1"/>
  <c r="K474" i="1"/>
  <c r="K410" i="1"/>
  <c r="K362" i="1"/>
  <c r="K297" i="1"/>
  <c r="K236" i="1"/>
  <c r="K153" i="1"/>
  <c r="K505" i="1"/>
  <c r="K441" i="1"/>
  <c r="K377" i="1"/>
  <c r="K290" i="1"/>
  <c r="K219" i="1"/>
  <c r="K116" i="1"/>
  <c r="K185" i="1"/>
  <c r="K125" i="1"/>
  <c r="K60" i="1"/>
  <c r="K14" i="1"/>
  <c r="K156" i="1"/>
  <c r="K85" i="1"/>
  <c r="K32" i="1"/>
  <c r="K7" i="1"/>
  <c r="K571" i="1"/>
  <c r="K585" i="1"/>
  <c r="K567" i="1"/>
  <c r="K548" i="1"/>
  <c r="K562" i="1"/>
  <c r="K544" i="1"/>
  <c r="K550" i="1"/>
  <c r="K543" i="1"/>
  <c r="K444" i="1"/>
  <c r="K380" i="1"/>
  <c r="K319" i="1"/>
  <c r="K259" i="1"/>
  <c r="K196" i="1"/>
  <c r="K67" i="1"/>
  <c r="K483" i="1"/>
  <c r="K419" i="1"/>
  <c r="K340" i="1"/>
  <c r="K244" i="1"/>
  <c r="K163" i="1"/>
  <c r="K584" i="1"/>
  <c r="K522" i="1"/>
  <c r="K458" i="1"/>
  <c r="K394" i="1"/>
  <c r="K347" i="1"/>
  <c r="K283" i="1"/>
  <c r="K220" i="1"/>
  <c r="K124" i="1"/>
  <c r="K33" i="1"/>
  <c r="K457" i="1"/>
  <c r="K393" i="1"/>
  <c r="K327" i="1"/>
  <c r="K272" i="1"/>
  <c r="K201" i="1"/>
  <c r="K84" i="1"/>
  <c r="K170" i="1"/>
  <c r="K107" i="1"/>
  <c r="K30" i="1"/>
  <c r="K134" i="1"/>
  <c r="K70" i="1"/>
  <c r="K540" i="1"/>
  <c r="K523" i="1"/>
  <c r="K599" i="1"/>
  <c r="K581" i="1"/>
  <c r="K570" i="1"/>
  <c r="K536" i="1"/>
  <c r="K504" i="1"/>
  <c r="K472" i="1"/>
  <c r="K440" i="1"/>
  <c r="K408" i="1"/>
  <c r="K376" i="1"/>
  <c r="K330" i="1"/>
  <c r="K256" i="1"/>
  <c r="K517" i="1"/>
  <c r="K531" i="1"/>
  <c r="K575" i="1"/>
  <c r="K590" i="1"/>
  <c r="K524" i="1"/>
  <c r="K476" i="1"/>
  <c r="K412" i="1"/>
  <c r="K349" i="1"/>
  <c r="K275" i="1"/>
  <c r="K215" i="1"/>
  <c r="K98" i="1"/>
  <c r="K515" i="1"/>
  <c r="K451" i="1"/>
  <c r="K371" i="1"/>
  <c r="K325" i="1"/>
  <c r="K277" i="1"/>
  <c r="K214" i="1"/>
  <c r="K104" i="1"/>
  <c r="K568" i="1"/>
  <c r="K490" i="1"/>
  <c r="K426" i="1"/>
  <c r="K313" i="1"/>
  <c r="K251" i="1"/>
  <c r="K184" i="1"/>
  <c r="K63" i="1"/>
  <c r="K473" i="1"/>
  <c r="K409" i="1"/>
  <c r="K342" i="1"/>
  <c r="K254" i="1"/>
  <c r="K144" i="1"/>
  <c r="K23" i="1"/>
  <c r="K139" i="1"/>
  <c r="K91" i="1"/>
  <c r="K46" i="1"/>
  <c r="K172" i="1"/>
  <c r="K101" i="1"/>
  <c r="K16" i="1"/>
  <c r="K309" i="1"/>
  <c r="K279" i="1"/>
  <c r="K232" i="1"/>
  <c r="K177" i="1"/>
  <c r="K86" i="1"/>
  <c r="K25" i="1"/>
  <c r="K469" i="1"/>
  <c r="K421" i="1"/>
  <c r="K389" i="1"/>
  <c r="K339" i="1"/>
  <c r="K268" i="1"/>
  <c r="K212" i="1"/>
  <c r="K137" i="1"/>
  <c r="K47" i="1"/>
  <c r="K166" i="1"/>
  <c r="K121" i="1"/>
  <c r="K72" i="1"/>
  <c r="K26" i="1"/>
  <c r="K183" i="1"/>
  <c r="K130" i="1"/>
  <c r="K81" i="1"/>
  <c r="K28" i="1"/>
  <c r="K324" i="1"/>
  <c r="K261" i="1"/>
  <c r="K202" i="1"/>
  <c r="K117" i="1"/>
  <c r="K485" i="1"/>
  <c r="K437" i="1"/>
  <c r="K373" i="1"/>
  <c r="K304" i="1"/>
  <c r="K250" i="1"/>
  <c r="K197" i="1"/>
  <c r="K108" i="1"/>
  <c r="K15" i="1"/>
  <c r="K151" i="1"/>
  <c r="K103" i="1"/>
  <c r="K42" i="1"/>
  <c r="K168" i="1"/>
  <c r="K97" i="1"/>
  <c r="K44" i="1"/>
  <c r="K8" i="1"/>
  <c r="K595" i="1"/>
  <c r="K533" i="1"/>
  <c r="K546" i="1"/>
  <c r="K560" i="1"/>
  <c r="K529" i="1"/>
  <c r="K535" i="1"/>
  <c r="K598" i="1"/>
  <c r="K566" i="1"/>
  <c r="K532" i="1"/>
  <c r="K500" i="1"/>
  <c r="K468" i="1"/>
  <c r="K436" i="1"/>
  <c r="K404" i="1"/>
  <c r="K372" i="1"/>
  <c r="K341" i="1"/>
  <c r="K311" i="1"/>
  <c r="K296" i="1"/>
  <c r="K267" i="1"/>
  <c r="K238" i="1"/>
  <c r="K204" i="1"/>
  <c r="K150" i="1"/>
  <c r="K82" i="1"/>
  <c r="K21" i="1"/>
  <c r="K491" i="1"/>
  <c r="K459" i="1"/>
  <c r="K427" i="1"/>
  <c r="K395" i="1"/>
  <c r="K363" i="1"/>
  <c r="K333" i="1"/>
  <c r="K302" i="1"/>
  <c r="K252" i="1"/>
  <c r="K221" i="1"/>
  <c r="K186" i="1"/>
  <c r="K118" i="1"/>
  <c r="K51" i="1"/>
  <c r="K576" i="1"/>
  <c r="K545" i="1"/>
  <c r="K514" i="1"/>
  <c r="K482" i="1"/>
  <c r="K450" i="1"/>
  <c r="K434" i="1"/>
  <c r="K402" i="1"/>
  <c r="K370" i="1"/>
  <c r="K336" i="1"/>
  <c r="K320" i="1"/>
  <c r="K291" i="1"/>
  <c r="K273" i="1"/>
  <c r="K243" i="1"/>
  <c r="K228" i="1"/>
  <c r="K213" i="1"/>
  <c r="K198" i="1"/>
  <c r="K138" i="1"/>
  <c r="K110" i="1"/>
  <c r="K79" i="1"/>
  <c r="K49" i="1"/>
  <c r="K17" i="1"/>
  <c r="K497" i="1"/>
  <c r="K481" i="1"/>
  <c r="K465" i="1"/>
  <c r="K433" i="1"/>
  <c r="K417" i="1"/>
  <c r="K401" i="1"/>
  <c r="K385" i="1"/>
  <c r="K369" i="1"/>
  <c r="K350" i="1"/>
  <c r="K335" i="1"/>
  <c r="K316" i="1"/>
  <c r="K300" i="1"/>
  <c r="K282" i="1"/>
  <c r="K264" i="1"/>
  <c r="K246" i="1"/>
  <c r="K227" i="1"/>
  <c r="K209" i="1"/>
  <c r="K190" i="1"/>
  <c r="K159" i="1"/>
  <c r="K129" i="1"/>
  <c r="K69" i="1"/>
  <c r="K193" i="1"/>
  <c r="K162" i="1"/>
  <c r="K132" i="1"/>
  <c r="K99" i="1"/>
  <c r="K68" i="1"/>
  <c r="K38" i="1"/>
  <c r="K195" i="1"/>
  <c r="K164" i="1"/>
  <c r="K127" i="1"/>
  <c r="K93" i="1"/>
  <c r="K62" i="1"/>
  <c r="K24" i="1"/>
  <c r="K294" i="1"/>
  <c r="K247" i="1"/>
  <c r="K216" i="1"/>
  <c r="K146" i="1"/>
  <c r="K55" i="1"/>
  <c r="K501" i="1"/>
  <c r="K453" i="1"/>
  <c r="K405" i="1"/>
  <c r="K354" i="1"/>
  <c r="K323" i="1"/>
  <c r="K286" i="1"/>
  <c r="K231" i="1"/>
  <c r="K167" i="1"/>
  <c r="K77" i="1"/>
  <c r="K181" i="1"/>
  <c r="K136" i="1"/>
  <c r="K87" i="1"/>
  <c r="K56" i="1"/>
  <c r="K10" i="1"/>
  <c r="K149" i="1"/>
  <c r="K113" i="1"/>
  <c r="K66" i="1"/>
  <c r="K12" i="1"/>
  <c r="K564" i="1"/>
  <c r="K577" i="1"/>
  <c r="K513" i="1"/>
  <c r="K591" i="1"/>
  <c r="K573" i="1"/>
  <c r="K582" i="1"/>
  <c r="K551" i="1"/>
  <c r="K516" i="1"/>
  <c r="K484" i="1"/>
  <c r="K452" i="1"/>
  <c r="K420" i="1"/>
  <c r="K388" i="1"/>
  <c r="K357" i="1"/>
  <c r="K326" i="1"/>
  <c r="K281" i="1"/>
  <c r="K253" i="1"/>
  <c r="K222" i="1"/>
  <c r="K180" i="1"/>
  <c r="K114" i="1"/>
  <c r="K52" i="1"/>
  <c r="K507" i="1"/>
  <c r="K475" i="1"/>
  <c r="K443" i="1"/>
  <c r="K411" i="1"/>
  <c r="K379" i="1"/>
  <c r="K348" i="1"/>
  <c r="K318" i="1"/>
  <c r="K284" i="1"/>
  <c r="K270" i="1"/>
  <c r="K237" i="1"/>
  <c r="K207" i="1"/>
  <c r="K148" i="1"/>
  <c r="K88" i="1"/>
  <c r="K19" i="1"/>
  <c r="K592" i="1"/>
  <c r="K561" i="1"/>
  <c r="K530" i="1"/>
  <c r="K498" i="1"/>
  <c r="K466" i="1"/>
  <c r="K418" i="1"/>
  <c r="K386" i="1"/>
  <c r="K355" i="1"/>
  <c r="K305" i="1"/>
  <c r="K257" i="1"/>
  <c r="K169" i="1"/>
  <c r="K449" i="1"/>
  <c r="K100" i="1"/>
  <c r="K39" i="1"/>
  <c r="K178" i="1"/>
  <c r="K147" i="1"/>
  <c r="K115" i="1"/>
  <c r="K83" i="1"/>
  <c r="K53" i="1"/>
  <c r="K22" i="1"/>
  <c r="K179" i="1"/>
  <c r="K145" i="1"/>
  <c r="K109" i="1"/>
  <c r="K78" i="1"/>
  <c r="K40" i="1"/>
  <c r="K5" i="1"/>
  <c r="K4" i="1"/>
  <c r="K587" i="1"/>
  <c r="K556" i="1"/>
  <c r="K525" i="1"/>
  <c r="K569" i="1"/>
  <c r="K539" i="1"/>
  <c r="K583" i="1"/>
  <c r="K552" i="1"/>
  <c r="K521" i="1"/>
  <c r="K597" i="1"/>
  <c r="K558" i="1"/>
  <c r="K527" i="1"/>
  <c r="K594" i="1"/>
  <c r="K578" i="1"/>
  <c r="K563" i="1"/>
  <c r="K547" i="1"/>
  <c r="K528" i="1"/>
  <c r="K512" i="1"/>
  <c r="K496" i="1"/>
  <c r="K480" i="1"/>
  <c r="K464" i="1"/>
  <c r="K448" i="1"/>
  <c r="K432" i="1"/>
  <c r="K416" i="1"/>
  <c r="K400" i="1"/>
  <c r="K384" i="1"/>
  <c r="K368" i="1"/>
  <c r="K353" i="1"/>
  <c r="K338" i="1"/>
  <c r="K322" i="1"/>
  <c r="K307" i="1"/>
  <c r="K292" i="1"/>
  <c r="K278" i="1"/>
  <c r="K263" i="1"/>
  <c r="K249" i="1"/>
  <c r="K234" i="1"/>
  <c r="K218" i="1"/>
  <c r="K200" i="1"/>
  <c r="K173" i="1"/>
  <c r="K142" i="1"/>
  <c r="K106" i="1"/>
  <c r="K75" i="1"/>
  <c r="K45" i="1"/>
  <c r="K13" i="1"/>
  <c r="K503" i="1"/>
  <c r="K487" i="1"/>
  <c r="K471" i="1"/>
  <c r="K455" i="1"/>
  <c r="K439" i="1"/>
  <c r="K423" i="1"/>
  <c r="K407" i="1"/>
  <c r="K391" i="1"/>
  <c r="K375" i="1"/>
  <c r="K360" i="1"/>
  <c r="K344" i="1"/>
  <c r="K329" i="1"/>
  <c r="K314" i="1"/>
  <c r="K298" i="1"/>
  <c r="K280" i="1"/>
  <c r="K266" i="1"/>
  <c r="K248" i="1"/>
  <c r="K233" i="1"/>
  <c r="K217" i="1"/>
  <c r="K203" i="1"/>
  <c r="K171" i="1"/>
  <c r="K140" i="1"/>
  <c r="K112" i="1"/>
  <c r="K73" i="1"/>
  <c r="K43" i="1"/>
  <c r="K11" i="1"/>
  <c r="K588" i="1"/>
  <c r="K572" i="1"/>
  <c r="K557" i="1"/>
  <c r="K541" i="1"/>
  <c r="K526" i="1"/>
  <c r="K510" i="1"/>
  <c r="K494" i="1"/>
  <c r="K478" i="1"/>
  <c r="K462" i="1"/>
  <c r="K446" i="1"/>
  <c r="K430" i="1"/>
  <c r="K414" i="1"/>
  <c r="K398" i="1"/>
  <c r="K382" i="1"/>
  <c r="K366" i="1"/>
  <c r="K351" i="1"/>
  <c r="K332" i="1"/>
  <c r="K317" i="1"/>
  <c r="K301" i="1"/>
  <c r="K287" i="1"/>
  <c r="K269" i="1"/>
  <c r="K255" i="1"/>
  <c r="K239" i="1"/>
  <c r="K224" i="1"/>
  <c r="K210" i="1"/>
  <c r="K192" i="1"/>
  <c r="K161" i="1"/>
  <c r="K131" i="1"/>
  <c r="K102" i="1"/>
  <c r="K71" i="1"/>
  <c r="K41" i="1"/>
  <c r="K9" i="1"/>
  <c r="K493" i="1"/>
  <c r="K477" i="1"/>
  <c r="K461" i="1"/>
  <c r="K445" i="1"/>
  <c r="K429" i="1"/>
  <c r="K413" i="1"/>
  <c r="K397" i="1"/>
  <c r="K381" i="1"/>
  <c r="K365" i="1"/>
  <c r="K346" i="1"/>
  <c r="K331" i="1"/>
  <c r="K312" i="1"/>
  <c r="K293" i="1"/>
  <c r="K276" i="1"/>
  <c r="K260" i="1"/>
  <c r="K242" i="1"/>
  <c r="K223" i="1"/>
  <c r="K205" i="1"/>
  <c r="K182" i="1"/>
  <c r="K152" i="1"/>
  <c r="K122" i="1"/>
  <c r="K92" i="1"/>
  <c r="K61" i="1"/>
  <c r="K31" i="1"/>
  <c r="K189" i="1"/>
  <c r="K174" i="1"/>
  <c r="K158" i="1"/>
  <c r="K143" i="1"/>
  <c r="K128" i="1"/>
  <c r="K111" i="1"/>
  <c r="K95" i="1"/>
  <c r="K80" i="1"/>
  <c r="K64" i="1"/>
  <c r="K50" i="1"/>
  <c r="K34" i="1"/>
  <c r="K18" i="1"/>
  <c r="K191" i="1"/>
  <c r="K176" i="1"/>
  <c r="K160" i="1"/>
  <c r="K141" i="1"/>
  <c r="K123" i="1"/>
  <c r="K105" i="1"/>
  <c r="K89" i="1"/>
  <c r="K74" i="1"/>
  <c r="K58" i="1"/>
  <c r="K36" i="1"/>
  <c r="K20" i="1"/>
</calcChain>
</file>

<file path=xl/sharedStrings.xml><?xml version="1.0" encoding="utf-8"?>
<sst xmlns="http://schemas.openxmlformats.org/spreadsheetml/2006/main" count="29" uniqueCount="15">
  <si>
    <t>Temp. de Entrada [ºC]</t>
  </si>
  <si>
    <t>Variação da temperatura [ºC]</t>
  </si>
  <si>
    <t>Temp. do Fluído</t>
  </si>
  <si>
    <t>Temp. Média Logarítmica [ºC]</t>
  </si>
  <si>
    <t>Area da superfície aquecida + Área das aletas [mm²]</t>
  </si>
  <si>
    <t>Tempo</t>
  </si>
  <si>
    <t>Temp. de Saída  [ºC]</t>
  </si>
  <si>
    <t>Qreal WATERCOOLER</t>
  </si>
  <si>
    <t>U1</t>
  </si>
  <si>
    <t>U2</t>
  </si>
  <si>
    <t>Qdissipado S2</t>
  </si>
  <si>
    <t>Taxa</t>
  </si>
  <si>
    <t>Qdiss</t>
  </si>
  <si>
    <t>/100</t>
  </si>
  <si>
    <t>TCPU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</si>
</sst>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vertical="top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Fill="1" applyBorder="1" applyAlignment="1">
      <alignment horizontal="justify" vertical="top" wrapText="1"/>
    </xf>
    <xf numFmtId="0" fontId="1" fillId="0" borderId="1" xfId="0" applyFont="1" applyBorder="1" applyAlignment="1">
      <alignment vertical="top" wrapText="1"/>
    </xf>
    <xf numFmtId="0" fontId="0" fillId="3" borderId="1" xfId="0" applyFill="1" applyBorder="1"/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3" borderId="1" xfId="0" applyNumberFormat="1" applyFill="1" applyBorder="1"/>
    <xf numFmtId="0" fontId="0" fillId="0" borderId="1" xfId="0" applyFill="1" applyBorder="1"/>
    <xf numFmtId="2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1" fontId="0" fillId="3" borderId="1" xfId="0" applyNumberFormat="1" applyFill="1" applyBorder="1"/>
    <xf numFmtId="1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2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FF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Plan2!$A$1:$A$77</c:f>
              <c:numCache>
                <c:formatCode>General</c:formatCode>
                <c:ptCount val="77"/>
                <c:pt idx="0">
                  <c:v>5.9999999999998721E-2</c:v>
                </c:pt>
                <c:pt idx="1">
                  <c:v>5.9999999999998721E-2</c:v>
                </c:pt>
                <c:pt idx="2">
                  <c:v>7.0000000000000284E-2</c:v>
                </c:pt>
                <c:pt idx="3">
                  <c:v>7.0000000000000284E-2</c:v>
                </c:pt>
                <c:pt idx="4">
                  <c:v>0.11999999999999744</c:v>
                </c:pt>
                <c:pt idx="5">
                  <c:v>0.12999999999999901</c:v>
                </c:pt>
                <c:pt idx="6">
                  <c:v>0.12999999999999901</c:v>
                </c:pt>
                <c:pt idx="7">
                  <c:v>0.17999999999999972</c:v>
                </c:pt>
                <c:pt idx="8">
                  <c:v>0.18999999999999773</c:v>
                </c:pt>
                <c:pt idx="9">
                  <c:v>0.18999999999999773</c:v>
                </c:pt>
                <c:pt idx="10">
                  <c:v>0.19000000000000128</c:v>
                </c:pt>
                <c:pt idx="11">
                  <c:v>0.36999999999999744</c:v>
                </c:pt>
                <c:pt idx="12">
                  <c:v>0.36999999999999744</c:v>
                </c:pt>
                <c:pt idx="13">
                  <c:v>0.36999999999999744</c:v>
                </c:pt>
                <c:pt idx="14">
                  <c:v>0.37999999999999901</c:v>
                </c:pt>
                <c:pt idx="15">
                  <c:v>0.37999999999999901</c:v>
                </c:pt>
                <c:pt idx="16">
                  <c:v>0.42999999999999972</c:v>
                </c:pt>
                <c:pt idx="17">
                  <c:v>0.42999999999999972</c:v>
                </c:pt>
                <c:pt idx="18">
                  <c:v>0.42999999999999972</c:v>
                </c:pt>
                <c:pt idx="19">
                  <c:v>0.42999999999999972</c:v>
                </c:pt>
                <c:pt idx="20">
                  <c:v>0.43999999999999773</c:v>
                </c:pt>
                <c:pt idx="21">
                  <c:v>0.44000000000000128</c:v>
                </c:pt>
                <c:pt idx="22">
                  <c:v>0.5</c:v>
                </c:pt>
                <c:pt idx="23">
                  <c:v>0.5</c:v>
                </c:pt>
                <c:pt idx="24">
                  <c:v>0.55999999999999872</c:v>
                </c:pt>
                <c:pt idx="25">
                  <c:v>0.55999999999999872</c:v>
                </c:pt>
                <c:pt idx="26">
                  <c:v>0.55999999999999872</c:v>
                </c:pt>
                <c:pt idx="27">
                  <c:v>0.55999999999999872</c:v>
                </c:pt>
                <c:pt idx="28">
                  <c:v>0.57000000000000028</c:v>
                </c:pt>
                <c:pt idx="29">
                  <c:v>0.57000000000000028</c:v>
                </c:pt>
                <c:pt idx="30">
                  <c:v>0.61999999999999744</c:v>
                </c:pt>
                <c:pt idx="31">
                  <c:v>0.61999999999999744</c:v>
                </c:pt>
                <c:pt idx="32">
                  <c:v>0.61999999999999744</c:v>
                </c:pt>
                <c:pt idx="33">
                  <c:v>0.62000000000000099</c:v>
                </c:pt>
                <c:pt idx="34">
                  <c:v>0.62000000000000099</c:v>
                </c:pt>
                <c:pt idx="35">
                  <c:v>0.62999999999999901</c:v>
                </c:pt>
                <c:pt idx="36">
                  <c:v>0.67999999999999972</c:v>
                </c:pt>
                <c:pt idx="37">
                  <c:v>0.67999999999999972</c:v>
                </c:pt>
                <c:pt idx="38">
                  <c:v>0.67999999999999972</c:v>
                </c:pt>
                <c:pt idx="39">
                  <c:v>0.68999999999999773</c:v>
                </c:pt>
                <c:pt idx="40">
                  <c:v>0.68999999999999773</c:v>
                </c:pt>
                <c:pt idx="41">
                  <c:v>0.75</c:v>
                </c:pt>
                <c:pt idx="42">
                  <c:v>0.75</c:v>
                </c:pt>
                <c:pt idx="43">
                  <c:v>0.82000000000000028</c:v>
                </c:pt>
                <c:pt idx="44">
                  <c:v>0.92999999999999972</c:v>
                </c:pt>
                <c:pt idx="45">
                  <c:v>0.93999999999999773</c:v>
                </c:pt>
                <c:pt idx="46">
                  <c:v>0.94000000000000128</c:v>
                </c:pt>
                <c:pt idx="47">
                  <c:v>0.94000000000000128</c:v>
                </c:pt>
                <c:pt idx="48">
                  <c:v>0.94000000000000128</c:v>
                </c:pt>
                <c:pt idx="49">
                  <c:v>1</c:v>
                </c:pt>
                <c:pt idx="50">
                  <c:v>1</c:v>
                </c:pt>
                <c:pt idx="51">
                  <c:v>1.0599999999999987</c:v>
                </c:pt>
                <c:pt idx="52">
                  <c:v>1.0599999999999987</c:v>
                </c:pt>
                <c:pt idx="53">
                  <c:v>1.0599999999999987</c:v>
                </c:pt>
                <c:pt idx="54">
                  <c:v>1.0599999999999987</c:v>
                </c:pt>
                <c:pt idx="55">
                  <c:v>1.0599999999999987</c:v>
                </c:pt>
                <c:pt idx="56">
                  <c:v>1.0700000000000003</c:v>
                </c:pt>
                <c:pt idx="57">
                  <c:v>1.0700000000000003</c:v>
                </c:pt>
                <c:pt idx="58">
                  <c:v>1.0700000000000003</c:v>
                </c:pt>
                <c:pt idx="59">
                  <c:v>1.1199999999999974</c:v>
                </c:pt>
                <c:pt idx="60">
                  <c:v>1.120000000000001</c:v>
                </c:pt>
                <c:pt idx="61">
                  <c:v>1.120000000000001</c:v>
                </c:pt>
                <c:pt idx="62">
                  <c:v>1.129999999999999</c:v>
                </c:pt>
                <c:pt idx="63">
                  <c:v>1.1300000000000026</c:v>
                </c:pt>
                <c:pt idx="64">
                  <c:v>1.1799999999999997</c:v>
                </c:pt>
                <c:pt idx="65">
                  <c:v>1.1899999999999977</c:v>
                </c:pt>
                <c:pt idx="66">
                  <c:v>1.1899999999999977</c:v>
                </c:pt>
                <c:pt idx="67">
                  <c:v>1.1899999999999977</c:v>
                </c:pt>
                <c:pt idx="68">
                  <c:v>1.1900000000000013</c:v>
                </c:pt>
                <c:pt idx="69">
                  <c:v>1.1900000000000013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1.3099999999999987</c:v>
                </c:pt>
                <c:pt idx="74">
                  <c:v>1.3099999999999987</c:v>
                </c:pt>
                <c:pt idx="75">
                  <c:v>1.3100000000000023</c:v>
                </c:pt>
                <c:pt idx="76">
                  <c:v>1.379999999999999</c:v>
                </c:pt>
              </c:numCache>
            </c:numRef>
          </c:cat>
          <c:val>
            <c:numRef>
              <c:f>Plan2!$B$1:$B$77</c:f>
              <c:numCache>
                <c:formatCode>General</c:formatCode>
                <c:ptCount val="77"/>
                <c:pt idx="0">
                  <c:v>9.0483774117028233</c:v>
                </c:pt>
                <c:pt idx="1">
                  <c:v>9.6449737245617797</c:v>
                </c:pt>
                <c:pt idx="2">
                  <c:v>10.556440313652935</c:v>
                </c:pt>
                <c:pt idx="3">
                  <c:v>11.252469345322362</c:v>
                </c:pt>
                <c:pt idx="4">
                  <c:v>18.096754823404574</c:v>
                </c:pt>
                <c:pt idx="5">
                  <c:v>19.604817725355222</c:v>
                </c:pt>
                <c:pt idx="6">
                  <c:v>20.897443069884144</c:v>
                </c:pt>
                <c:pt idx="7">
                  <c:v>28.653195137057509</c:v>
                </c:pt>
                <c:pt idx="8">
                  <c:v>28.653195137058045</c:v>
                </c:pt>
                <c:pt idx="9">
                  <c:v>28.934921173685911</c:v>
                </c:pt>
                <c:pt idx="10">
                  <c:v>30.542416794445924</c:v>
                </c:pt>
                <c:pt idx="11">
                  <c:v>55.798327372165438</c:v>
                </c:pt>
                <c:pt idx="12">
                  <c:v>57.306390274115557</c:v>
                </c:pt>
                <c:pt idx="13">
                  <c:v>59.477337968131835</c:v>
                </c:pt>
                <c:pt idx="14">
                  <c:v>59.47733796813241</c:v>
                </c:pt>
                <c:pt idx="15">
                  <c:v>61.084833588892415</c:v>
                </c:pt>
                <c:pt idx="16">
                  <c:v>64.846704783867722</c:v>
                </c:pt>
                <c:pt idx="17">
                  <c:v>64.846704783867722</c:v>
                </c:pt>
                <c:pt idx="18">
                  <c:v>66.354767685817848</c:v>
                </c:pt>
                <c:pt idx="19">
                  <c:v>69.122311692694183</c:v>
                </c:pt>
                <c:pt idx="20">
                  <c:v>69.122311692694183</c:v>
                </c:pt>
                <c:pt idx="21">
                  <c:v>70.729807313454202</c:v>
                </c:pt>
                <c:pt idx="22">
                  <c:v>75.403145097520664</c:v>
                </c:pt>
                <c:pt idx="23">
                  <c:v>80.37478103801655</c:v>
                </c:pt>
                <c:pt idx="24">
                  <c:v>84.451522509222954</c:v>
                </c:pt>
                <c:pt idx="25">
                  <c:v>85.959585411173606</c:v>
                </c:pt>
                <c:pt idx="26">
                  <c:v>87.578334910413588</c:v>
                </c:pt>
                <c:pt idx="27">
                  <c:v>90.01975476257833</c:v>
                </c:pt>
                <c:pt idx="28">
                  <c:v>90.019754762578899</c:v>
                </c:pt>
                <c:pt idx="29">
                  <c:v>91.627250383338918</c:v>
                </c:pt>
                <c:pt idx="30">
                  <c:v>92.431258107768969</c:v>
                </c:pt>
                <c:pt idx="31">
                  <c:v>93.49989992092523</c:v>
                </c:pt>
                <c:pt idx="32">
                  <c:v>95.007962822875882</c:v>
                </c:pt>
                <c:pt idx="33">
                  <c:v>98.525626774215297</c:v>
                </c:pt>
                <c:pt idx="34">
                  <c:v>99.66472848714011</c:v>
                </c:pt>
                <c:pt idx="35">
                  <c:v>101.2722241079007</c:v>
                </c:pt>
                <c:pt idx="36">
                  <c:v>102.54827733262806</c:v>
                </c:pt>
                <c:pt idx="37">
                  <c:v>104.05634023457817</c:v>
                </c:pt>
                <c:pt idx="38">
                  <c:v>109.30970221170246</c:v>
                </c:pt>
                <c:pt idx="39">
                  <c:v>109.30970221170246</c:v>
                </c:pt>
                <c:pt idx="40">
                  <c:v>110.91719783246248</c:v>
                </c:pt>
                <c:pt idx="41">
                  <c:v>113.10471764628099</c:v>
                </c:pt>
                <c:pt idx="42">
                  <c:v>120.56217155702483</c:v>
                </c:pt>
                <c:pt idx="43">
                  <c:v>131.81464090234718</c:v>
                </c:pt>
                <c:pt idx="44">
                  <c:v>141.7579127833385</c:v>
                </c:pt>
                <c:pt idx="45">
                  <c:v>141.75791278333904</c:v>
                </c:pt>
                <c:pt idx="46">
                  <c:v>149.49709273071073</c:v>
                </c:pt>
                <c:pt idx="47">
                  <c:v>150.80629019504133</c:v>
                </c:pt>
                <c:pt idx="48">
                  <c:v>151.10458835147074</c:v>
                </c:pt>
                <c:pt idx="49">
                  <c:v>151.10458835147131</c:v>
                </c:pt>
                <c:pt idx="50">
                  <c:v>159.85466760674362</c:v>
                </c:pt>
                <c:pt idx="51">
                  <c:v>159.85466760674362</c:v>
                </c:pt>
                <c:pt idx="52">
                  <c:v>160.7495620760331</c:v>
                </c:pt>
                <c:pt idx="53">
                  <c:v>161.36273050869426</c:v>
                </c:pt>
                <c:pt idx="54">
                  <c:v>168.90304501844645</c:v>
                </c:pt>
                <c:pt idx="55">
                  <c:v>170.39453580059489</c:v>
                </c:pt>
                <c:pt idx="56">
                  <c:v>170.39453580059546</c:v>
                </c:pt>
                <c:pt idx="57">
                  <c:v>170.41110792039655</c:v>
                </c:pt>
                <c:pt idx="58">
                  <c:v>172.00203142135547</c:v>
                </c:pt>
                <c:pt idx="59">
                  <c:v>172.00203142135547</c:v>
                </c:pt>
                <c:pt idx="60">
                  <c:v>177.95142243014871</c:v>
                </c:pt>
                <c:pt idx="61">
                  <c:v>179.45948533209884</c:v>
                </c:pt>
                <c:pt idx="62">
                  <c:v>179.45948533209884</c:v>
                </c:pt>
                <c:pt idx="63">
                  <c:v>181.64700514591723</c:v>
                </c:pt>
                <c:pt idx="64">
                  <c:v>181.64700514591723</c:v>
                </c:pt>
                <c:pt idx="65">
                  <c:v>181.6470051459178</c:v>
                </c:pt>
                <c:pt idx="66">
                  <c:v>186.10396168462833</c:v>
                </c:pt>
                <c:pt idx="67">
                  <c:v>188.50786274380167</c:v>
                </c:pt>
                <c:pt idx="68">
                  <c:v>189.68448324971902</c:v>
                </c:pt>
                <c:pt idx="69">
                  <c:v>191.29197887047903</c:v>
                </c:pt>
                <c:pt idx="70">
                  <c:v>191.2919788704796</c:v>
                </c:pt>
                <c:pt idx="71">
                  <c:v>197.55624015550396</c:v>
                </c:pt>
                <c:pt idx="72">
                  <c:v>200.93695259504136</c:v>
                </c:pt>
                <c:pt idx="73">
                  <c:v>200.93695259504136</c:v>
                </c:pt>
                <c:pt idx="74">
                  <c:v>208.11268046915689</c:v>
                </c:pt>
                <c:pt idx="75">
                  <c:v>210.58192631960316</c:v>
                </c:pt>
                <c:pt idx="76">
                  <c:v>212.18942194036373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60768"/>
        <c:axId val="216562304"/>
      </c:lineChart>
      <c:catAx>
        <c:axId val="2165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562304"/>
        <c:crosses val="autoZero"/>
        <c:auto val="1"/>
        <c:lblAlgn val="ctr"/>
        <c:lblOffset val="100"/>
        <c:noMultiLvlLbl val="0"/>
      </c:catAx>
      <c:valAx>
        <c:axId val="21656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60768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val>
            <c:numRef>
              <c:f>Plan5!$A$3:$A$32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val>
            <c:numRef>
              <c:f>Plan5!$I$3:$I$32</c:f>
              <c:numCache>
                <c:formatCode>General</c:formatCode>
                <c:ptCount val="30"/>
                <c:pt idx="0">
                  <c:v>-33.849597891075739</c:v>
                </c:pt>
                <c:pt idx="1">
                  <c:v>-9.6257127643999034</c:v>
                </c:pt>
                <c:pt idx="2">
                  <c:v>0.49351235990931741</c:v>
                </c:pt>
                <c:pt idx="3">
                  <c:v>-2.6382157261722146</c:v>
                </c:pt>
                <c:pt idx="4">
                  <c:v>-7.8600670599423097</c:v>
                </c:pt>
                <c:pt idx="5">
                  <c:v>-21.424074738735392</c:v>
                </c:pt>
                <c:pt idx="6">
                  <c:v>-12.925680470898197</c:v>
                </c:pt>
                <c:pt idx="7">
                  <c:v>12.788075944856088</c:v>
                </c:pt>
                <c:pt idx="8">
                  <c:v>12.788075944856088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-3.7307176798805122</c:v>
                </c:pt>
                <c:pt idx="13">
                  <c:v>-46.608552159094629</c:v>
                </c:pt>
                <c:pt idx="14">
                  <c:v>-16.90423798712883</c:v>
                </c:pt>
                <c:pt idx="15">
                  <c:v>-18.797820774258589</c:v>
                </c:pt>
                <c:pt idx="16">
                  <c:v>-25.804093883919233</c:v>
                </c:pt>
                <c:pt idx="17">
                  <c:v>-33.808475974257661</c:v>
                </c:pt>
                <c:pt idx="18">
                  <c:v>-66.911005515348933</c:v>
                </c:pt>
                <c:pt idx="19">
                  <c:v>-52.814201177245508</c:v>
                </c:pt>
                <c:pt idx="20">
                  <c:v>-63.816175200203716</c:v>
                </c:pt>
                <c:pt idx="21">
                  <c:v>0</c:v>
                </c:pt>
                <c:pt idx="22">
                  <c:v>0</c:v>
                </c:pt>
                <c:pt idx="23">
                  <c:v>114.4202496336889</c:v>
                </c:pt>
                <c:pt idx="24">
                  <c:v>52.846938266606728</c:v>
                </c:pt>
                <c:pt idx="25">
                  <c:v>31.612482100997298</c:v>
                </c:pt>
                <c:pt idx="26">
                  <c:v>38.777041412694594</c:v>
                </c:pt>
                <c:pt idx="27">
                  <c:v>46.608552159094629</c:v>
                </c:pt>
                <c:pt idx="28">
                  <c:v>55.106960169690666</c:v>
                </c:pt>
                <c:pt idx="29">
                  <c:v>471.9185077856709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96416"/>
        <c:axId val="217197952"/>
      </c:lineChart>
      <c:catAx>
        <c:axId val="2171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197952"/>
        <c:crosses val="autoZero"/>
        <c:auto val="1"/>
        <c:lblAlgn val="ctr"/>
        <c:lblOffset val="100"/>
        <c:noMultiLvlLbl val="0"/>
      </c:catAx>
      <c:valAx>
        <c:axId val="2171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96416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Plan3!$C$2:$C$58</c:f>
              <c:numCache>
                <c:formatCode>0</c:formatCode>
                <c:ptCount val="57"/>
                <c:pt idx="0">
                  <c:v>1.0709237820851198</c:v>
                </c:pt>
                <c:pt idx="1">
                  <c:v>4.0750370326895142</c:v>
                </c:pt>
                <c:pt idx="2">
                  <c:v>12.270998767287606</c:v>
                </c:pt>
                <c:pt idx="3">
                  <c:v>12.617204595271762</c:v>
                </c:pt>
                <c:pt idx="4">
                  <c:v>14.028276250218548</c:v>
                </c:pt>
                <c:pt idx="5">
                  <c:v>14.028276250218548</c:v>
                </c:pt>
                <c:pt idx="6">
                  <c:v>15.106511209968341</c:v>
                </c:pt>
                <c:pt idx="7">
                  <c:v>16.198918004128675</c:v>
                </c:pt>
                <c:pt idx="8">
                  <c:v>23.157642691482408</c:v>
                </c:pt>
                <c:pt idx="9">
                  <c:v>26.308329800133436</c:v>
                </c:pt>
                <c:pt idx="10">
                  <c:v>28.419438368917511</c:v>
                </c:pt>
                <c:pt idx="11">
                  <c:v>43.124744322380543</c:v>
                </c:pt>
                <c:pt idx="12">
                  <c:v>47.181750922676812</c:v>
                </c:pt>
                <c:pt idx="13">
                  <c:v>49.199353119111208</c:v>
                </c:pt>
                <c:pt idx="14">
                  <c:v>72.355793018343462</c:v>
                </c:pt>
                <c:pt idx="15">
                  <c:v>80.918907157062392</c:v>
                </c:pt>
                <c:pt idx="16">
                  <c:v>100.27724363333843</c:v>
                </c:pt>
                <c:pt idx="17">
                  <c:v>136.34005237046748</c:v>
                </c:pt>
                <c:pt idx="18">
                  <c:v>162.36258843436511</c:v>
                </c:pt>
                <c:pt idx="19">
                  <c:v>193.9582680774725</c:v>
                </c:pt>
                <c:pt idx="20">
                  <c:v>644.75607450460154</c:v>
                </c:pt>
                <c:pt idx="21">
                  <c:v>1870.06027785984</c:v>
                </c:pt>
                <c:pt idx="22">
                  <c:v>2907.3475793677298</c:v>
                </c:pt>
                <c:pt idx="23">
                  <c:v>2948.4926778614013</c:v>
                </c:pt>
                <c:pt idx="24">
                  <c:v>2951.5218277803069</c:v>
                </c:pt>
                <c:pt idx="25">
                  <c:v>6276.5696956583952</c:v>
                </c:pt>
                <c:pt idx="26">
                  <c:v>6837.8601012548606</c:v>
                </c:pt>
                <c:pt idx="27">
                  <c:v>6928.0958362095253</c:v>
                </c:pt>
                <c:pt idx="28">
                  <c:v>8266.3307877910993</c:v>
                </c:pt>
                <c:pt idx="29">
                  <c:v>9220.9554550870216</c:v>
                </c:pt>
                <c:pt idx="30">
                  <c:v>9749.5998622267489</c:v>
                </c:pt>
                <c:pt idx="31">
                  <c:v>10581.807098003444</c:v>
                </c:pt>
                <c:pt idx="32">
                  <c:v>13202.420889579247</c:v>
                </c:pt>
                <c:pt idx="33">
                  <c:v>13546.139231337116</c:v>
                </c:pt>
                <c:pt idx="34">
                  <c:v>13546.139231337116</c:v>
                </c:pt>
                <c:pt idx="35">
                  <c:v>13553.551146677606</c:v>
                </c:pt>
                <c:pt idx="36">
                  <c:v>13725.744472977651</c:v>
                </c:pt>
                <c:pt idx="37">
                  <c:v>14158.172074282624</c:v>
                </c:pt>
                <c:pt idx="38">
                  <c:v>17539.919445813062</c:v>
                </c:pt>
                <c:pt idx="39">
                  <c:v>17783.687078951618</c:v>
                </c:pt>
                <c:pt idx="40">
                  <c:v>17783.687078951618</c:v>
                </c:pt>
                <c:pt idx="41">
                  <c:v>19845.572578954143</c:v>
                </c:pt>
                <c:pt idx="42">
                  <c:v>21759.532770291884</c:v>
                </c:pt>
                <c:pt idx="43">
                  <c:v>22737.790039405019</c:v>
                </c:pt>
                <c:pt idx="44">
                  <c:v>23053.454920662105</c:v>
                </c:pt>
                <c:pt idx="45">
                  <c:v>23171.784651358652</c:v>
                </c:pt>
                <c:pt idx="46">
                  <c:v>23297.219499689374</c:v>
                </c:pt>
                <c:pt idx="47">
                  <c:v>23297.219499689374</c:v>
                </c:pt>
                <c:pt idx="48">
                  <c:v>23748.659259735952</c:v>
                </c:pt>
                <c:pt idx="49">
                  <c:v>27866.487996383614</c:v>
                </c:pt>
                <c:pt idx="50">
                  <c:v>31416.784625576751</c:v>
                </c:pt>
                <c:pt idx="51">
                  <c:v>32574.193947309792</c:v>
                </c:pt>
                <c:pt idx="52">
                  <c:v>32574.193947309792</c:v>
                </c:pt>
                <c:pt idx="53">
                  <c:v>32903.852541300905</c:v>
                </c:pt>
                <c:pt idx="54">
                  <c:v>41785.278944760961</c:v>
                </c:pt>
                <c:pt idx="55">
                  <c:v>47414.17853081967</c:v>
                </c:pt>
                <c:pt idx="56">
                  <c:v>50850.472461366517</c:v>
                </c:pt>
              </c:numCache>
            </c:numRef>
          </c:cat>
          <c:val>
            <c:numRef>
              <c:f>Plan3!$A$2:$A$58</c:f>
              <c:numCache>
                <c:formatCode>General</c:formatCode>
                <c:ptCount val="57"/>
                <c:pt idx="0">
                  <c:v>9.0483774117022868</c:v>
                </c:pt>
                <c:pt idx="1">
                  <c:v>9.6449737245617797</c:v>
                </c:pt>
                <c:pt idx="2">
                  <c:v>10.556440313652935</c:v>
                </c:pt>
                <c:pt idx="3">
                  <c:v>11.252469345322362</c:v>
                </c:pt>
                <c:pt idx="4">
                  <c:v>18.096754823404574</c:v>
                </c:pt>
                <c:pt idx="5">
                  <c:v>19.289947449123559</c:v>
                </c:pt>
                <c:pt idx="6">
                  <c:v>19.604817725355222</c:v>
                </c:pt>
                <c:pt idx="7">
                  <c:v>20.897443069884144</c:v>
                </c:pt>
                <c:pt idx="8">
                  <c:v>28.653195137057509</c:v>
                </c:pt>
                <c:pt idx="9">
                  <c:v>28.934921173685911</c:v>
                </c:pt>
                <c:pt idx="10">
                  <c:v>30.542416794445924</c:v>
                </c:pt>
                <c:pt idx="11">
                  <c:v>55.798327372165438</c:v>
                </c:pt>
                <c:pt idx="12">
                  <c:v>57.306390274115557</c:v>
                </c:pt>
                <c:pt idx="13">
                  <c:v>59.477337968131835</c:v>
                </c:pt>
                <c:pt idx="14">
                  <c:v>61.084833588892415</c:v>
                </c:pt>
                <c:pt idx="15">
                  <c:v>64.846704783867722</c:v>
                </c:pt>
                <c:pt idx="16">
                  <c:v>66.354767685817848</c:v>
                </c:pt>
                <c:pt idx="17">
                  <c:v>69.122311692694183</c:v>
                </c:pt>
                <c:pt idx="18">
                  <c:v>70.729807313454202</c:v>
                </c:pt>
                <c:pt idx="19">
                  <c:v>75.403145097520664</c:v>
                </c:pt>
                <c:pt idx="20">
                  <c:v>80.37478103801655</c:v>
                </c:pt>
                <c:pt idx="21">
                  <c:v>84.451522509222954</c:v>
                </c:pt>
                <c:pt idx="22">
                  <c:v>85.959585411173606</c:v>
                </c:pt>
                <c:pt idx="23">
                  <c:v>87.578334910413588</c:v>
                </c:pt>
                <c:pt idx="24">
                  <c:v>90.01975476257833</c:v>
                </c:pt>
                <c:pt idx="25">
                  <c:v>91.627250383338918</c:v>
                </c:pt>
                <c:pt idx="26">
                  <c:v>92.431258107768969</c:v>
                </c:pt>
                <c:pt idx="27">
                  <c:v>93.49989992092523</c:v>
                </c:pt>
                <c:pt idx="28">
                  <c:v>95.007962822875882</c:v>
                </c:pt>
                <c:pt idx="29">
                  <c:v>98.525626774215297</c:v>
                </c:pt>
                <c:pt idx="30">
                  <c:v>99.66472848714011</c:v>
                </c:pt>
                <c:pt idx="31">
                  <c:v>101.2722241079007</c:v>
                </c:pt>
                <c:pt idx="32">
                  <c:v>102.54827733262806</c:v>
                </c:pt>
                <c:pt idx="33">
                  <c:v>102.54827733262806</c:v>
                </c:pt>
                <c:pt idx="34">
                  <c:v>102.54827733262806</c:v>
                </c:pt>
                <c:pt idx="35">
                  <c:v>104.05634023457817</c:v>
                </c:pt>
                <c:pt idx="36">
                  <c:v>109.30970221170246</c:v>
                </c:pt>
                <c:pt idx="37">
                  <c:v>110.91719783246248</c:v>
                </c:pt>
                <c:pt idx="38">
                  <c:v>113.10471764628099</c:v>
                </c:pt>
                <c:pt idx="39">
                  <c:v>113.10471764628099</c:v>
                </c:pt>
                <c:pt idx="40">
                  <c:v>120.56217155702483</c:v>
                </c:pt>
                <c:pt idx="41">
                  <c:v>131.81464090234718</c:v>
                </c:pt>
                <c:pt idx="42">
                  <c:v>141.7579127833385</c:v>
                </c:pt>
                <c:pt idx="43">
                  <c:v>149.49709273071073</c:v>
                </c:pt>
                <c:pt idx="44">
                  <c:v>150.80629019504133</c:v>
                </c:pt>
                <c:pt idx="45">
                  <c:v>151.10458835147074</c:v>
                </c:pt>
                <c:pt idx="46">
                  <c:v>151.10458835147131</c:v>
                </c:pt>
                <c:pt idx="47">
                  <c:v>151.10458835147131</c:v>
                </c:pt>
                <c:pt idx="48">
                  <c:v>159.85466760674362</c:v>
                </c:pt>
                <c:pt idx="49">
                  <c:v>160.7495620760331</c:v>
                </c:pt>
                <c:pt idx="50">
                  <c:v>161.36273050869426</c:v>
                </c:pt>
                <c:pt idx="51">
                  <c:v>161.36273050869426</c:v>
                </c:pt>
                <c:pt idx="52">
                  <c:v>168.90304501844645</c:v>
                </c:pt>
                <c:pt idx="53">
                  <c:v>170.39453580059489</c:v>
                </c:pt>
                <c:pt idx="54">
                  <c:v>172.00203142135547</c:v>
                </c:pt>
                <c:pt idx="55">
                  <c:v>177.95142243014871</c:v>
                </c:pt>
                <c:pt idx="56">
                  <c:v>179.45948533209884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86112"/>
        <c:axId val="216587648"/>
      </c:lineChart>
      <c:catAx>
        <c:axId val="2165861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6587648"/>
        <c:crosses val="autoZero"/>
        <c:auto val="1"/>
        <c:lblAlgn val="ctr"/>
        <c:lblOffset val="100"/>
        <c:noMultiLvlLbl val="0"/>
      </c:catAx>
      <c:valAx>
        <c:axId val="2165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86112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U2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(Plan1!$F$192,Plan1!$F$234,Plan1!$F$274,Plan1!$F$315,Plan1!$F$357,Plan1!$F$400)</c:f>
              <c:numCache>
                <c:formatCode>General</c:formatCode>
                <c:ptCount val="6"/>
                <c:pt idx="0">
                  <c:v>47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49</c:v>
                </c:pt>
                <c:pt idx="5">
                  <c:v>53</c:v>
                </c:pt>
              </c:numCache>
            </c:numRef>
          </c:cat>
          <c:val>
            <c:numRef>
              <c:f>(Plan1!$L$191,Plan1!$L$233,Plan1!$L$274,Plan1!$L$314,Plan1!$L$356,Plan1!$L$400)</c:f>
              <c:numCache>
                <c:formatCode>General</c:formatCode>
                <c:ptCount val="6"/>
                <c:pt idx="0">
                  <c:v>-400.99761030130412</c:v>
                </c:pt>
                <c:pt idx="1">
                  <c:v>-402.93252723715716</c:v>
                </c:pt>
                <c:pt idx="2">
                  <c:v>-608.69601260422735</c:v>
                </c:pt>
                <c:pt idx="3">
                  <c:v>-457.15405581545582</c:v>
                </c:pt>
                <c:pt idx="4">
                  <c:v>-748.89336408587462</c:v>
                </c:pt>
                <c:pt idx="5">
                  <c:v>-887.70960665318546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86592"/>
        <c:axId val="217092480"/>
      </c:lineChart>
      <c:catAx>
        <c:axId val="2170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092480"/>
        <c:crosses val="autoZero"/>
        <c:auto val="1"/>
        <c:lblAlgn val="ctr"/>
        <c:lblOffset val="100"/>
        <c:noMultiLvlLbl val="0"/>
      </c:catAx>
      <c:valAx>
        <c:axId val="217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86592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v>DCML</c:v>
          </c:tx>
          <c:marker>
            <c:symbol val="none"/>
          </c:marker>
          <c:cat>
            <c:numRef>
              <c:f>Plan1!$A$3:$A$602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Plan1!$I$3:$I$602</c:f>
              <c:numCache>
                <c:formatCode>General</c:formatCode>
                <c:ptCount val="600"/>
                <c:pt idx="0">
                  <c:v>-19.257445369099063</c:v>
                </c:pt>
                <c:pt idx="1">
                  <c:v>-54.581490155099388</c:v>
                </c:pt>
                <c:pt idx="2">
                  <c:v>-63.431956227053576</c:v>
                </c:pt>
                <c:pt idx="3">
                  <c:v>-54.581490155099388</c:v>
                </c:pt>
                <c:pt idx="4">
                  <c:v>-63.431956227053576</c:v>
                </c:pt>
                <c:pt idx="5">
                  <c:v>-63.431956227053576</c:v>
                </c:pt>
                <c:pt idx="6">
                  <c:v>-63.431956227053576</c:v>
                </c:pt>
                <c:pt idx="7">
                  <c:v>-29.910055784589371</c:v>
                </c:pt>
                <c:pt idx="8">
                  <c:v>-21.603523291397899</c:v>
                </c:pt>
                <c:pt idx="9">
                  <c:v>-63.431956227053576</c:v>
                </c:pt>
                <c:pt idx="10">
                  <c:v>-51.461418644502672</c:v>
                </c:pt>
                <c:pt idx="11">
                  <c:v>-63.431956227053576</c:v>
                </c:pt>
                <c:pt idx="12">
                  <c:v>-60.774197760852502</c:v>
                </c:pt>
                <c:pt idx="13">
                  <c:v>-32.584853758336735</c:v>
                </c:pt>
                <c:pt idx="14">
                  <c:v>-51.461418644502672</c:v>
                </c:pt>
                <c:pt idx="15">
                  <c:v>-58.035928846878178</c:v>
                </c:pt>
                <c:pt idx="16">
                  <c:v>-58.198956572356366</c:v>
                </c:pt>
                <c:pt idx="17">
                  <c:v>-56.873693194010031</c:v>
                </c:pt>
                <c:pt idx="18">
                  <c:v>-40.870806275457554</c:v>
                </c:pt>
                <c:pt idx="19">
                  <c:v>-58.035928846878178</c:v>
                </c:pt>
                <c:pt idx="20">
                  <c:v>-58.198956572356366</c:v>
                </c:pt>
                <c:pt idx="21">
                  <c:v>-58.198956572356366</c:v>
                </c:pt>
                <c:pt idx="22">
                  <c:v>-74.459920080798071</c:v>
                </c:pt>
                <c:pt idx="23">
                  <c:v>-346.96503896312947</c:v>
                </c:pt>
                <c:pt idx="24">
                  <c:v>-58.035928846878178</c:v>
                </c:pt>
                <c:pt idx="25">
                  <c:v>-58.035928846878178</c:v>
                </c:pt>
                <c:pt idx="26">
                  <c:v>-755.93502209791825</c:v>
                </c:pt>
                <c:pt idx="27">
                  <c:v>-66.082337054076064</c:v>
                </c:pt>
                <c:pt idx="28">
                  <c:v>-66.082337054076064</c:v>
                </c:pt>
                <c:pt idx="29">
                  <c:v>-66.02477671946906</c:v>
                </c:pt>
                <c:pt idx="30">
                  <c:v>-36.437013727497856</c:v>
                </c:pt>
                <c:pt idx="31">
                  <c:v>-236.22201719031091</c:v>
                </c:pt>
                <c:pt idx="32">
                  <c:v>-68.891702775977834</c:v>
                </c:pt>
                <c:pt idx="33">
                  <c:v>-59.365124775436726</c:v>
                </c:pt>
                <c:pt idx="34">
                  <c:v>-34.068690886939365</c:v>
                </c:pt>
                <c:pt idx="35">
                  <c:v>-68.891702775977834</c:v>
                </c:pt>
                <c:pt idx="36">
                  <c:v>-53.804934468510375</c:v>
                </c:pt>
                <c:pt idx="37">
                  <c:v>-31.947262683520186</c:v>
                </c:pt>
                <c:pt idx="38">
                  <c:v>-63.061977695026187</c:v>
                </c:pt>
                <c:pt idx="39">
                  <c:v>-61.792957273936182</c:v>
                </c:pt>
                <c:pt idx="40">
                  <c:v>-61.792957273936182</c:v>
                </c:pt>
                <c:pt idx="41">
                  <c:v>-353.19349960432913</c:v>
                </c:pt>
                <c:pt idx="42">
                  <c:v>-785.40168834929193</c:v>
                </c:pt>
                <c:pt idx="43">
                  <c:v>-79.187075436353027</c:v>
                </c:pt>
                <c:pt idx="44">
                  <c:v>2823.1016550944573</c:v>
                </c:pt>
                <c:pt idx="45">
                  <c:v>-266.89078807274393</c:v>
                </c:pt>
                <c:pt idx="46">
                  <c:v>-291.93074484062817</c:v>
                </c:pt>
                <c:pt idx="47">
                  <c:v>-915.00065945063659</c:v>
                </c:pt>
                <c:pt idx="48">
                  <c:v>-212.7165927045217</c:v>
                </c:pt>
                <c:pt idx="49">
                  <c:v>-1388.7633794306662</c:v>
                </c:pt>
                <c:pt idx="50">
                  <c:v>-122.42117270598732</c:v>
                </c:pt>
                <c:pt idx="51">
                  <c:v>-351.77487077075034</c:v>
                </c:pt>
                <c:pt idx="52">
                  <c:v>-218.4636610260211</c:v>
                </c:pt>
                <c:pt idx="53">
                  <c:v>-138.62920078329327</c:v>
                </c:pt>
                <c:pt idx="54">
                  <c:v>-348.38760099411184</c:v>
                </c:pt>
                <c:pt idx="55">
                  <c:v>-411.63258971498931</c:v>
                </c:pt>
                <c:pt idx="56">
                  <c:v>2797.1316550404758</c:v>
                </c:pt>
                <c:pt idx="57">
                  <c:v>-348.38760099411184</c:v>
                </c:pt>
                <c:pt idx="58">
                  <c:v>-2784.1916782248263</c:v>
                </c:pt>
                <c:pt idx="59">
                  <c:v>-302.74634996139469</c:v>
                </c:pt>
                <c:pt idx="60">
                  <c:v>-302.74634996139469</c:v>
                </c:pt>
                <c:pt idx="61">
                  <c:v>-2784.1916782248263</c:v>
                </c:pt>
                <c:pt idx="62">
                  <c:v>-158.95788306935921</c:v>
                </c:pt>
                <c:pt idx="63">
                  <c:v>1414.7032869078773</c:v>
                </c:pt>
                <c:pt idx="64">
                  <c:v>-157.39598112634101</c:v>
                </c:pt>
                <c:pt idx="65">
                  <c:v>-348.38760099411184</c:v>
                </c:pt>
                <c:pt idx="66">
                  <c:v>-411.63258971498931</c:v>
                </c:pt>
                <c:pt idx="67">
                  <c:v>-302.74634996139469</c:v>
                </c:pt>
                <c:pt idx="68">
                  <c:v>2797.1316550404758</c:v>
                </c:pt>
                <c:pt idx="69">
                  <c:v>-349.77361282318122</c:v>
                </c:pt>
                <c:pt idx="70">
                  <c:v>-299.79795382107909</c:v>
                </c:pt>
                <c:pt idx="71">
                  <c:v>-330.95911561522382</c:v>
                </c:pt>
                <c:pt idx="72">
                  <c:v>-137.25431155424457</c:v>
                </c:pt>
                <c:pt idx="73">
                  <c:v>-137.25431155424457</c:v>
                </c:pt>
                <c:pt idx="74">
                  <c:v>-299.79795382107909</c:v>
                </c:pt>
                <c:pt idx="75">
                  <c:v>-299.79795382107909</c:v>
                </c:pt>
                <c:pt idx="76">
                  <c:v>-137.25431155424457</c:v>
                </c:pt>
                <c:pt idx="77">
                  <c:v>-134.31203096273498</c:v>
                </c:pt>
                <c:pt idx="78">
                  <c:v>-411.63258971498931</c:v>
                </c:pt>
                <c:pt idx="79">
                  <c:v>-349.77361282318122</c:v>
                </c:pt>
                <c:pt idx="80">
                  <c:v>-411.63258971498931</c:v>
                </c:pt>
                <c:pt idx="81">
                  <c:v>-337.76920143246912</c:v>
                </c:pt>
                <c:pt idx="82">
                  <c:v>-296.37635837041739</c:v>
                </c:pt>
                <c:pt idx="83">
                  <c:v>-411.63258971498931</c:v>
                </c:pt>
                <c:pt idx="84">
                  <c:v>-337.76920143246912</c:v>
                </c:pt>
                <c:pt idx="85">
                  <c:v>-349.77361282318122</c:v>
                </c:pt>
                <c:pt idx="86">
                  <c:v>-363.72085441086489</c:v>
                </c:pt>
                <c:pt idx="87">
                  <c:v>-460.5961999623604</c:v>
                </c:pt>
                <c:pt idx="88">
                  <c:v>-541.94791470446478</c:v>
                </c:pt>
                <c:pt idx="89">
                  <c:v>-214.31967831618189</c:v>
                </c:pt>
                <c:pt idx="90">
                  <c:v>-414.10487810874571</c:v>
                </c:pt>
                <c:pt idx="91">
                  <c:v>-464.85779698920254</c:v>
                </c:pt>
                <c:pt idx="92">
                  <c:v>4173.7749904896009</c:v>
                </c:pt>
                <c:pt idx="93">
                  <c:v>-460.5961999623604</c:v>
                </c:pt>
                <c:pt idx="94">
                  <c:v>3610.3555823452689</c:v>
                </c:pt>
                <c:pt idx="95">
                  <c:v>-402.94959198304809</c:v>
                </c:pt>
                <c:pt idx="96">
                  <c:v>-301.647323960905</c:v>
                </c:pt>
                <c:pt idx="97">
                  <c:v>-541.94791470446478</c:v>
                </c:pt>
                <c:pt idx="98">
                  <c:v>-360.84038225767392</c:v>
                </c:pt>
                <c:pt idx="99">
                  <c:v>4242.6316572336636</c:v>
                </c:pt>
                <c:pt idx="100">
                  <c:v>-214.31967831618189</c:v>
                </c:pt>
                <c:pt idx="101">
                  <c:v>-3562.8206081157887</c:v>
                </c:pt>
                <c:pt idx="102">
                  <c:v>-460.5961999623604</c:v>
                </c:pt>
                <c:pt idx="103">
                  <c:v>3610.3555823452689</c:v>
                </c:pt>
                <c:pt idx="104">
                  <c:v>-541.94791470446478</c:v>
                </c:pt>
                <c:pt idx="105">
                  <c:v>-407.05934931401208</c:v>
                </c:pt>
                <c:pt idx="106">
                  <c:v>-460.5961999623604</c:v>
                </c:pt>
                <c:pt idx="107">
                  <c:v>-1914.6934417446023</c:v>
                </c:pt>
                <c:pt idx="108">
                  <c:v>-460.5961999623604</c:v>
                </c:pt>
                <c:pt idx="109">
                  <c:v>-3562.8206081157887</c:v>
                </c:pt>
                <c:pt idx="110">
                  <c:v>-407.05934931401208</c:v>
                </c:pt>
                <c:pt idx="111">
                  <c:v>-186.52019352176583</c:v>
                </c:pt>
                <c:pt idx="112">
                  <c:v>-541.94791470446478</c:v>
                </c:pt>
                <c:pt idx="113">
                  <c:v>-4126.4350095010041</c:v>
                </c:pt>
                <c:pt idx="114">
                  <c:v>-631.21872118196006</c:v>
                </c:pt>
                <c:pt idx="115">
                  <c:v>-460.5961999623604</c:v>
                </c:pt>
                <c:pt idx="116">
                  <c:v>-1900.1572880664003</c:v>
                </c:pt>
                <c:pt idx="117">
                  <c:v>-407.05934931401208</c:v>
                </c:pt>
                <c:pt idx="118">
                  <c:v>-210.25059350243865</c:v>
                </c:pt>
                <c:pt idx="119">
                  <c:v>-407.05934931401208</c:v>
                </c:pt>
                <c:pt idx="120">
                  <c:v>1947.6021990155079</c:v>
                </c:pt>
                <c:pt idx="121">
                  <c:v>-541.94791470446478</c:v>
                </c:pt>
                <c:pt idx="122">
                  <c:v>-541.94791470446478</c:v>
                </c:pt>
                <c:pt idx="123">
                  <c:v>-360.84038225767392</c:v>
                </c:pt>
                <c:pt idx="124">
                  <c:v>-198.55433107181778</c:v>
                </c:pt>
                <c:pt idx="125">
                  <c:v>-460.5961999623604</c:v>
                </c:pt>
                <c:pt idx="126">
                  <c:v>-196.96168869030902</c:v>
                </c:pt>
                <c:pt idx="127">
                  <c:v>-595.95086508041572</c:v>
                </c:pt>
                <c:pt idx="128">
                  <c:v>-486.72583229547723</c:v>
                </c:pt>
                <c:pt idx="129">
                  <c:v>-523.33615986472125</c:v>
                </c:pt>
                <c:pt idx="130">
                  <c:v>-462.80929887603241</c:v>
                </c:pt>
                <c:pt idx="131">
                  <c:v>-462.80929887603241</c:v>
                </c:pt>
                <c:pt idx="132">
                  <c:v>-523.33615986472125</c:v>
                </c:pt>
                <c:pt idx="133">
                  <c:v>-523.33615986472125</c:v>
                </c:pt>
                <c:pt idx="134">
                  <c:v>-243.78177130998711</c:v>
                </c:pt>
                <c:pt idx="135">
                  <c:v>-4028.3206073517813</c:v>
                </c:pt>
                <c:pt idx="136">
                  <c:v>-273.82469587517721</c:v>
                </c:pt>
                <c:pt idx="137">
                  <c:v>4078.8555831110239</c:v>
                </c:pt>
                <c:pt idx="138">
                  <c:v>-457.9232243661329</c:v>
                </c:pt>
                <c:pt idx="139">
                  <c:v>-436.28076599309804</c:v>
                </c:pt>
                <c:pt idx="140">
                  <c:v>-615.30835025989688</c:v>
                </c:pt>
                <c:pt idx="141">
                  <c:v>-279.30397887785807</c:v>
                </c:pt>
                <c:pt idx="142">
                  <c:v>-4028.3206073517813</c:v>
                </c:pt>
                <c:pt idx="143">
                  <c:v>-595.95086508041572</c:v>
                </c:pt>
                <c:pt idx="144">
                  <c:v>-224.33759832688122</c:v>
                </c:pt>
                <c:pt idx="145">
                  <c:v>-519.45896213405217</c:v>
                </c:pt>
                <c:pt idx="146">
                  <c:v>-462.80929887603241</c:v>
                </c:pt>
                <c:pt idx="147">
                  <c:v>-254.85663500948328</c:v>
                </c:pt>
                <c:pt idx="148">
                  <c:v>4684.3516576911998</c:v>
                </c:pt>
                <c:pt idx="149">
                  <c:v>-239.84499996291652</c:v>
                </c:pt>
                <c:pt idx="150">
                  <c:v>-595.95086508041572</c:v>
                </c:pt>
                <c:pt idx="151">
                  <c:v>-523.33615986472125</c:v>
                </c:pt>
                <c:pt idx="152">
                  <c:v>-515.5961644198801</c:v>
                </c:pt>
                <c:pt idx="153">
                  <c:v>-239.84499996291652</c:v>
                </c:pt>
                <c:pt idx="154">
                  <c:v>-515.5961644198801</c:v>
                </c:pt>
                <c:pt idx="155">
                  <c:v>-462.80929887603241</c:v>
                </c:pt>
                <c:pt idx="156">
                  <c:v>2363.0757974781573</c:v>
                </c:pt>
                <c:pt idx="157">
                  <c:v>-462.80929887603241</c:v>
                </c:pt>
                <c:pt idx="158">
                  <c:v>-716.55653703008113</c:v>
                </c:pt>
                <c:pt idx="159">
                  <c:v>-519.45896213405217</c:v>
                </c:pt>
                <c:pt idx="160">
                  <c:v>2363.0757974781573</c:v>
                </c:pt>
                <c:pt idx="161">
                  <c:v>-595.95086508041572</c:v>
                </c:pt>
                <c:pt idx="162">
                  <c:v>-462.80929887603241</c:v>
                </c:pt>
                <c:pt idx="163">
                  <c:v>-595.95086508041572</c:v>
                </c:pt>
                <c:pt idx="164">
                  <c:v>-224.33759832688122</c:v>
                </c:pt>
                <c:pt idx="165">
                  <c:v>4717.9416577232296</c:v>
                </c:pt>
                <c:pt idx="166">
                  <c:v>-519.45896213405217</c:v>
                </c:pt>
                <c:pt idx="167">
                  <c:v>-523.33615986472125</c:v>
                </c:pt>
                <c:pt idx="168">
                  <c:v>-585.9589263360117</c:v>
                </c:pt>
                <c:pt idx="169">
                  <c:v>-585.9589263360117</c:v>
                </c:pt>
                <c:pt idx="170">
                  <c:v>-807.29976078058473</c:v>
                </c:pt>
                <c:pt idx="171">
                  <c:v>-418.91384288013819</c:v>
                </c:pt>
                <c:pt idx="172">
                  <c:v>-590.07612431731047</c:v>
                </c:pt>
                <c:pt idx="173">
                  <c:v>-463.01486565192812</c:v>
                </c:pt>
                <c:pt idx="174">
                  <c:v>-253.48344136306036</c:v>
                </c:pt>
                <c:pt idx="175">
                  <c:v>-590.07612431731047</c:v>
                </c:pt>
                <c:pt idx="176">
                  <c:v>-581.85612836855114</c:v>
                </c:pt>
                <c:pt idx="177">
                  <c:v>-253.48344136306036</c:v>
                </c:pt>
                <c:pt idx="178">
                  <c:v>-522.13068274046077</c:v>
                </c:pt>
                <c:pt idx="179">
                  <c:v>-585.9589263360117</c:v>
                </c:pt>
                <c:pt idx="180">
                  <c:v>-5242.1016750995359</c:v>
                </c:pt>
                <c:pt idx="181">
                  <c:v>5295.4416582264921</c:v>
                </c:pt>
                <c:pt idx="182">
                  <c:v>-693.31995195556215</c:v>
                </c:pt>
                <c:pt idx="183">
                  <c:v>-590.07612431731047</c:v>
                </c:pt>
                <c:pt idx="184">
                  <c:v>-671.85992833969271</c:v>
                </c:pt>
                <c:pt idx="185">
                  <c:v>-463.01486565192812</c:v>
                </c:pt>
                <c:pt idx="186">
                  <c:v>-585.9589263360117</c:v>
                </c:pt>
                <c:pt idx="187">
                  <c:v>-522.13068274046077</c:v>
                </c:pt>
                <c:pt idx="188">
                  <c:v>-466.27629104802804</c:v>
                </c:pt>
                <c:pt idx="189">
                  <c:v>-463.01486565192812</c:v>
                </c:pt>
                <c:pt idx="190">
                  <c:v>-467.34085722713354</c:v>
                </c:pt>
                <c:pt idx="191">
                  <c:v>-561.33690709312395</c:v>
                </c:pt>
                <c:pt idx="192">
                  <c:v>-259.7999137182303</c:v>
                </c:pt>
                <c:pt idx="193">
                  <c:v>-466.27629104802804</c:v>
                </c:pt>
                <c:pt idx="194">
                  <c:v>-466.27629104802804</c:v>
                </c:pt>
                <c:pt idx="195">
                  <c:v>-228.07444273105384</c:v>
                </c:pt>
                <c:pt idx="196">
                  <c:v>-530.10478444177795</c:v>
                </c:pt>
                <c:pt idx="197">
                  <c:v>-477.83987974501247</c:v>
                </c:pt>
                <c:pt idx="198">
                  <c:v>-477.83987974501247</c:v>
                </c:pt>
                <c:pt idx="199">
                  <c:v>-275.13067573030321</c:v>
                </c:pt>
                <c:pt idx="200">
                  <c:v>-275.13067573030321</c:v>
                </c:pt>
                <c:pt idx="201">
                  <c:v>-275.13067573030321</c:v>
                </c:pt>
                <c:pt idx="202">
                  <c:v>2708.8699665252389</c:v>
                </c:pt>
                <c:pt idx="203">
                  <c:v>-603.20891801446589</c:v>
                </c:pt>
                <c:pt idx="204">
                  <c:v>-277.07161053021053</c:v>
                </c:pt>
                <c:pt idx="205">
                  <c:v>-2655.050033415047</c:v>
                </c:pt>
                <c:pt idx="206">
                  <c:v>-530.10478444177795</c:v>
                </c:pt>
                <c:pt idx="207">
                  <c:v>-477.83987974501247</c:v>
                </c:pt>
                <c:pt idx="208">
                  <c:v>-313.83136787686612</c:v>
                </c:pt>
                <c:pt idx="209">
                  <c:v>-2655.050033415047</c:v>
                </c:pt>
                <c:pt idx="210">
                  <c:v>-417.37701781067648</c:v>
                </c:pt>
                <c:pt idx="211">
                  <c:v>-188.03102007552616</c:v>
                </c:pt>
                <c:pt idx="212">
                  <c:v>-216.03419574910211</c:v>
                </c:pt>
                <c:pt idx="213">
                  <c:v>-468.52619446181063</c:v>
                </c:pt>
                <c:pt idx="214">
                  <c:v>-468.52619446181063</c:v>
                </c:pt>
                <c:pt idx="215">
                  <c:v>-468.52619446181063</c:v>
                </c:pt>
                <c:pt idx="216">
                  <c:v>-376.11515148261458</c:v>
                </c:pt>
                <c:pt idx="217">
                  <c:v>-178.51175785242802</c:v>
                </c:pt>
                <c:pt idx="218">
                  <c:v>-472.20899195359391</c:v>
                </c:pt>
                <c:pt idx="219">
                  <c:v>-339.43396379530515</c:v>
                </c:pt>
                <c:pt idx="220">
                  <c:v>-198.55433107181778</c:v>
                </c:pt>
                <c:pt idx="221">
                  <c:v>-4258.6016760195507</c:v>
                </c:pt>
                <c:pt idx="222">
                  <c:v>-417.37701781067648</c:v>
                </c:pt>
                <c:pt idx="223">
                  <c:v>-376.11515148261458</c:v>
                </c:pt>
                <c:pt idx="224">
                  <c:v>-216.03419574910211</c:v>
                </c:pt>
                <c:pt idx="225">
                  <c:v>-407.05934931401208</c:v>
                </c:pt>
                <c:pt idx="226">
                  <c:v>-533.60748290694528</c:v>
                </c:pt>
                <c:pt idx="227">
                  <c:v>-216.03419574910211</c:v>
                </c:pt>
                <c:pt idx="228">
                  <c:v>1962.3183530302761</c:v>
                </c:pt>
                <c:pt idx="229">
                  <c:v>-414.10487810874571</c:v>
                </c:pt>
                <c:pt idx="230">
                  <c:v>-468.52619446181063</c:v>
                </c:pt>
                <c:pt idx="231">
                  <c:v>-417.37701781067648</c:v>
                </c:pt>
                <c:pt idx="232">
                  <c:v>-231.4192497993522</c:v>
                </c:pt>
                <c:pt idx="233">
                  <c:v>-214.31967831618189</c:v>
                </c:pt>
                <c:pt idx="234">
                  <c:v>-503.45897176926371</c:v>
                </c:pt>
                <c:pt idx="235">
                  <c:v>-533.60748290694528</c:v>
                </c:pt>
                <c:pt idx="236">
                  <c:v>-468.52619446181063</c:v>
                </c:pt>
                <c:pt idx="237">
                  <c:v>-414.10487810874571</c:v>
                </c:pt>
                <c:pt idx="238">
                  <c:v>-414.10487810874571</c:v>
                </c:pt>
                <c:pt idx="239">
                  <c:v>-414.10487810874571</c:v>
                </c:pt>
                <c:pt idx="240">
                  <c:v>-499.65617412581793</c:v>
                </c:pt>
                <c:pt idx="241">
                  <c:v>-417.37701781067648</c:v>
                </c:pt>
                <c:pt idx="242">
                  <c:v>-397.66771486787439</c:v>
                </c:pt>
                <c:pt idx="243">
                  <c:v>1962.3183530302761</c:v>
                </c:pt>
                <c:pt idx="244">
                  <c:v>-468.52619446181063</c:v>
                </c:pt>
                <c:pt idx="245">
                  <c:v>-468.52619446181063</c:v>
                </c:pt>
                <c:pt idx="246">
                  <c:v>-533.60748290694528</c:v>
                </c:pt>
                <c:pt idx="247">
                  <c:v>-468.52619446181063</c:v>
                </c:pt>
                <c:pt idx="248">
                  <c:v>-229.59285944558064</c:v>
                </c:pt>
                <c:pt idx="249">
                  <c:v>-468.52619446181063</c:v>
                </c:pt>
                <c:pt idx="250">
                  <c:v>-537.79657186434781</c:v>
                </c:pt>
                <c:pt idx="251">
                  <c:v>-414.10487810874571</c:v>
                </c:pt>
                <c:pt idx="252">
                  <c:v>-707.78606116770618</c:v>
                </c:pt>
                <c:pt idx="253">
                  <c:v>-423.88832058207964</c:v>
                </c:pt>
                <c:pt idx="254">
                  <c:v>-245.60949752615011</c:v>
                </c:pt>
                <c:pt idx="255">
                  <c:v>-564.91613698962158</c:v>
                </c:pt>
                <c:pt idx="256">
                  <c:v>-568.95893489786272</c:v>
                </c:pt>
                <c:pt idx="257">
                  <c:v>-423.88832058207964</c:v>
                </c:pt>
                <c:pt idx="258">
                  <c:v>-423.88832058207964</c:v>
                </c:pt>
                <c:pt idx="259">
                  <c:v>-376.62926434935576</c:v>
                </c:pt>
                <c:pt idx="260">
                  <c:v>-4774.1916755018656</c:v>
                </c:pt>
                <c:pt idx="261">
                  <c:v>-4774.1916755018656</c:v>
                </c:pt>
                <c:pt idx="262">
                  <c:v>-473.80553997195636</c:v>
                </c:pt>
                <c:pt idx="263">
                  <c:v>-247.44401626249908</c:v>
                </c:pt>
                <c:pt idx="264">
                  <c:v>-245.60949752615011</c:v>
                </c:pt>
                <c:pt idx="265">
                  <c:v>-423.88832058207964</c:v>
                </c:pt>
                <c:pt idx="266">
                  <c:v>-506.96551486268964</c:v>
                </c:pt>
                <c:pt idx="267">
                  <c:v>-535.70895278535329</c:v>
                </c:pt>
                <c:pt idx="268">
                  <c:v>-473.80553997195636</c:v>
                </c:pt>
                <c:pt idx="269">
                  <c:v>-470.31911419049226</c:v>
                </c:pt>
                <c:pt idx="270">
                  <c:v>-531.78615500359592</c:v>
                </c:pt>
                <c:pt idx="271">
                  <c:v>-707.78606116770618</c:v>
                </c:pt>
                <c:pt idx="272">
                  <c:v>-473.80553997195636</c:v>
                </c:pt>
                <c:pt idx="273">
                  <c:v>-473.80553997195636</c:v>
                </c:pt>
                <c:pt idx="274">
                  <c:v>-282.44168540080136</c:v>
                </c:pt>
                <c:pt idx="275">
                  <c:v>-712.97605988406804</c:v>
                </c:pt>
                <c:pt idx="276">
                  <c:v>-473.80553997195636</c:v>
                </c:pt>
                <c:pt idx="277">
                  <c:v>-470.31911419049226</c:v>
                </c:pt>
                <c:pt idx="278">
                  <c:v>-568.95893489786272</c:v>
                </c:pt>
                <c:pt idx="279">
                  <c:v>-423.2113358177902</c:v>
                </c:pt>
                <c:pt idx="280">
                  <c:v>-712.97605988406804</c:v>
                </c:pt>
                <c:pt idx="281">
                  <c:v>-280.36148017034628</c:v>
                </c:pt>
                <c:pt idx="282">
                  <c:v>-245.60949752615011</c:v>
                </c:pt>
                <c:pt idx="283">
                  <c:v>-531.78615500359592</c:v>
                </c:pt>
                <c:pt idx="284">
                  <c:v>-610.02381411876365</c:v>
                </c:pt>
                <c:pt idx="285">
                  <c:v>4859.191657854637</c:v>
                </c:pt>
                <c:pt idx="286">
                  <c:v>-247.44401626249908</c:v>
                </c:pt>
                <c:pt idx="287">
                  <c:v>-453.70377359437214</c:v>
                </c:pt>
                <c:pt idx="288">
                  <c:v>-231.45812797888362</c:v>
                </c:pt>
                <c:pt idx="289">
                  <c:v>-539.64615058288575</c:v>
                </c:pt>
                <c:pt idx="290">
                  <c:v>-535.70895278535329</c:v>
                </c:pt>
                <c:pt idx="291">
                  <c:v>-533.80549624283572</c:v>
                </c:pt>
                <c:pt idx="292">
                  <c:v>-686.79651434699269</c:v>
                </c:pt>
                <c:pt idx="293">
                  <c:v>-261.0464537928753</c:v>
                </c:pt>
                <c:pt idx="294">
                  <c:v>-691.5474219116594</c:v>
                </c:pt>
                <c:pt idx="295">
                  <c:v>-607.38611605193159</c:v>
                </c:pt>
                <c:pt idx="296">
                  <c:v>-245.58533763596762</c:v>
                </c:pt>
                <c:pt idx="297">
                  <c:v>-603.20891801446589</c:v>
                </c:pt>
                <c:pt idx="298">
                  <c:v>-279.01933783974403</c:v>
                </c:pt>
                <c:pt idx="299">
                  <c:v>-537.51906520344835</c:v>
                </c:pt>
                <c:pt idx="300">
                  <c:v>-713.5495970231068</c:v>
                </c:pt>
                <c:pt idx="301">
                  <c:v>2726.9299666370107</c:v>
                </c:pt>
                <c:pt idx="302">
                  <c:v>-261.63526130372435</c:v>
                </c:pt>
                <c:pt idx="303">
                  <c:v>4704.6591553778017</c:v>
                </c:pt>
                <c:pt idx="304">
                  <c:v>-1684.7379341633284</c:v>
                </c:pt>
                <c:pt idx="305">
                  <c:v>-603.20891801446589</c:v>
                </c:pt>
                <c:pt idx="306">
                  <c:v>-686.79651434699269</c:v>
                </c:pt>
                <c:pt idx="307">
                  <c:v>-713.5495970231068</c:v>
                </c:pt>
                <c:pt idx="308">
                  <c:v>-476.67953510155627</c:v>
                </c:pt>
                <c:pt idx="309">
                  <c:v>-612.27771377889485</c:v>
                </c:pt>
                <c:pt idx="310">
                  <c:v>2537.3618199572284</c:v>
                </c:pt>
                <c:pt idx="311">
                  <c:v>-531.574483506344</c:v>
                </c:pt>
                <c:pt idx="312">
                  <c:v>2554.1548970095205</c:v>
                </c:pt>
                <c:pt idx="313">
                  <c:v>1738.8427673567915</c:v>
                </c:pt>
                <c:pt idx="314">
                  <c:v>-298.49255722294822</c:v>
                </c:pt>
                <c:pt idx="315">
                  <c:v>-537.51906520344835</c:v>
                </c:pt>
                <c:pt idx="316">
                  <c:v>-300.92084844106842</c:v>
                </c:pt>
                <c:pt idx="317">
                  <c:v>-607.38611605193159</c:v>
                </c:pt>
                <c:pt idx="318">
                  <c:v>-713.5495970231068</c:v>
                </c:pt>
                <c:pt idx="319">
                  <c:v>-476.67953510155627</c:v>
                </c:pt>
                <c:pt idx="320">
                  <c:v>-531.574483506344</c:v>
                </c:pt>
                <c:pt idx="321">
                  <c:v>-247.31700764135371</c:v>
                </c:pt>
                <c:pt idx="322">
                  <c:v>-531.574483506344</c:v>
                </c:pt>
                <c:pt idx="323">
                  <c:v>-434.34418574462114</c:v>
                </c:pt>
                <c:pt idx="324">
                  <c:v>-531.574483506344</c:v>
                </c:pt>
                <c:pt idx="325">
                  <c:v>-531.574483506344</c:v>
                </c:pt>
                <c:pt idx="326">
                  <c:v>-476.67953510155627</c:v>
                </c:pt>
                <c:pt idx="327">
                  <c:v>-4650.3741779438924</c:v>
                </c:pt>
                <c:pt idx="328">
                  <c:v>-612.27771377889485</c:v>
                </c:pt>
                <c:pt idx="329">
                  <c:v>-713.5495970231068</c:v>
                </c:pt>
                <c:pt idx="330">
                  <c:v>-437.36287770886634</c:v>
                </c:pt>
                <c:pt idx="331">
                  <c:v>2554.1548970095205</c:v>
                </c:pt>
                <c:pt idx="332">
                  <c:v>-701.89719136705241</c:v>
                </c:pt>
                <c:pt idx="333">
                  <c:v>-765.00605400904919</c:v>
                </c:pt>
                <c:pt idx="334">
                  <c:v>-611.02526232994535</c:v>
                </c:pt>
                <c:pt idx="335">
                  <c:v>-614.80042123003614</c:v>
                </c:pt>
                <c:pt idx="336">
                  <c:v>6803.9649925563372</c:v>
                </c:pt>
                <c:pt idx="337">
                  <c:v>-760.31765557535221</c:v>
                </c:pt>
                <c:pt idx="338">
                  <c:v>-3366.6125296941404</c:v>
                </c:pt>
                <c:pt idx="339">
                  <c:v>-334.09148649937424</c:v>
                </c:pt>
                <c:pt idx="340">
                  <c:v>-870.80623730915659</c:v>
                </c:pt>
                <c:pt idx="341">
                  <c:v>6844.4349925787037</c:v>
                </c:pt>
                <c:pt idx="342">
                  <c:v>-681.86344952146078</c:v>
                </c:pt>
                <c:pt idx="343">
                  <c:v>-354.7600040014886</c:v>
                </c:pt>
                <c:pt idx="344">
                  <c:v>-314.66376201413107</c:v>
                </c:pt>
                <c:pt idx="345">
                  <c:v>-6783.7750074154919</c:v>
                </c:pt>
                <c:pt idx="346">
                  <c:v>-379.10621106206366</c:v>
                </c:pt>
                <c:pt idx="347">
                  <c:v>-355.70087235914883</c:v>
                </c:pt>
                <c:pt idx="348">
                  <c:v>-881.5189621686111</c:v>
                </c:pt>
                <c:pt idx="349">
                  <c:v>3205.0060550515454</c:v>
                </c:pt>
                <c:pt idx="350">
                  <c:v>-354.7600040014886</c:v>
                </c:pt>
                <c:pt idx="351">
                  <c:v>-611.02526232994535</c:v>
                </c:pt>
                <c:pt idx="352">
                  <c:v>-712.90552334846632</c:v>
                </c:pt>
                <c:pt idx="353">
                  <c:v>-870.80623730915659</c:v>
                </c:pt>
                <c:pt idx="354">
                  <c:v>-769.70885245211934</c:v>
                </c:pt>
                <c:pt idx="355">
                  <c:v>-765.00605400904919</c:v>
                </c:pt>
                <c:pt idx="356">
                  <c:v>-551.28689147025636</c:v>
                </c:pt>
                <c:pt idx="357">
                  <c:v>-6824.1850073938331</c:v>
                </c:pt>
                <c:pt idx="358">
                  <c:v>-551.28689147025636</c:v>
                </c:pt>
                <c:pt idx="359">
                  <c:v>-608.59014619650509</c:v>
                </c:pt>
                <c:pt idx="360">
                  <c:v>-554.68645375768108</c:v>
                </c:pt>
                <c:pt idx="361">
                  <c:v>-318.58693844063271</c:v>
                </c:pt>
                <c:pt idx="362">
                  <c:v>-608.59014619650509</c:v>
                </c:pt>
                <c:pt idx="363">
                  <c:v>-334.09148649937424</c:v>
                </c:pt>
                <c:pt idx="364">
                  <c:v>-677.96255712796562</c:v>
                </c:pt>
                <c:pt idx="365">
                  <c:v>-586.91889099681089</c:v>
                </c:pt>
                <c:pt idx="366">
                  <c:v>-784.69604758268531</c:v>
                </c:pt>
                <c:pt idx="367">
                  <c:v>-695.19397911402984</c:v>
                </c:pt>
                <c:pt idx="368">
                  <c:v>6973.3816593141155</c:v>
                </c:pt>
                <c:pt idx="369">
                  <c:v>-908.6978047856594</c:v>
                </c:pt>
                <c:pt idx="370">
                  <c:v>-323.71193735739081</c:v>
                </c:pt>
                <c:pt idx="371">
                  <c:v>-285.96859288438503</c:v>
                </c:pt>
                <c:pt idx="372">
                  <c:v>-695.19397911402984</c:v>
                </c:pt>
                <c:pt idx="373">
                  <c:v>-784.69604758268531</c:v>
                </c:pt>
                <c:pt idx="374">
                  <c:v>-735.23396172191985</c:v>
                </c:pt>
                <c:pt idx="375">
                  <c:v>-911.75189481729694</c:v>
                </c:pt>
                <c:pt idx="376">
                  <c:v>-4965.2633578073837</c:v>
                </c:pt>
                <c:pt idx="377">
                  <c:v>-901.60389210203653</c:v>
                </c:pt>
                <c:pt idx="378">
                  <c:v>-856.93083176640584</c:v>
                </c:pt>
                <c:pt idx="379">
                  <c:v>-3131.3300173843427</c:v>
                </c:pt>
                <c:pt idx="380">
                  <c:v>-530.24979086768985</c:v>
                </c:pt>
                <c:pt idx="381">
                  <c:v>-4604.9168876195754</c:v>
                </c:pt>
                <c:pt idx="382">
                  <c:v>-751.38326000755399</c:v>
                </c:pt>
                <c:pt idx="383">
                  <c:v>-911.75189481729694</c:v>
                </c:pt>
                <c:pt idx="384">
                  <c:v>-906.15103329631881</c:v>
                </c:pt>
                <c:pt idx="385">
                  <c:v>-3146.7547540770847</c:v>
                </c:pt>
                <c:pt idx="386">
                  <c:v>-473.14001821450631</c:v>
                </c:pt>
                <c:pt idx="387">
                  <c:v>-911.75189481729694</c:v>
                </c:pt>
                <c:pt idx="388">
                  <c:v>-944.48832133748169</c:v>
                </c:pt>
                <c:pt idx="389">
                  <c:v>-473.14001821450631</c:v>
                </c:pt>
                <c:pt idx="390">
                  <c:v>-822.03592050869145</c:v>
                </c:pt>
                <c:pt idx="391">
                  <c:v>-901.60389210203653</c:v>
                </c:pt>
                <c:pt idx="392">
                  <c:v>-1027.0733313000508</c:v>
                </c:pt>
                <c:pt idx="393">
                  <c:v>-473.14001821450631</c:v>
                </c:pt>
                <c:pt idx="394">
                  <c:v>-822.03592050869145</c:v>
                </c:pt>
                <c:pt idx="395">
                  <c:v>-1002.9383175111694</c:v>
                </c:pt>
                <c:pt idx="396">
                  <c:v>-826.18504895495892</c:v>
                </c:pt>
                <c:pt idx="397">
                  <c:v>-1032.2204728525412</c:v>
                </c:pt>
                <c:pt idx="398">
                  <c:v>-926.38801874908961</c:v>
                </c:pt>
                <c:pt idx="399">
                  <c:v>-843.45926487373674</c:v>
                </c:pt>
                <c:pt idx="400">
                  <c:v>-906.15103329631881</c:v>
                </c:pt>
                <c:pt idx="401">
                  <c:v>-449.72533336921714</c:v>
                </c:pt>
                <c:pt idx="402">
                  <c:v>-759.00325531174838</c:v>
                </c:pt>
                <c:pt idx="403">
                  <c:v>-449.72533336921714</c:v>
                </c:pt>
                <c:pt idx="404">
                  <c:v>-965.46058634213603</c:v>
                </c:pt>
                <c:pt idx="405">
                  <c:v>-509.15456956575559</c:v>
                </c:pt>
                <c:pt idx="406">
                  <c:v>-843.45926487373674</c:v>
                </c:pt>
                <c:pt idx="407">
                  <c:v>-926.38801874908961</c:v>
                </c:pt>
                <c:pt idx="408">
                  <c:v>-1032.2204728525412</c:v>
                </c:pt>
                <c:pt idx="409">
                  <c:v>-931.03414618706029</c:v>
                </c:pt>
                <c:pt idx="410">
                  <c:v>-931.03414618706029</c:v>
                </c:pt>
                <c:pt idx="411">
                  <c:v>-1032.2204728525412</c:v>
                </c:pt>
                <c:pt idx="412">
                  <c:v>-1032.2204728525412</c:v>
                </c:pt>
                <c:pt idx="413">
                  <c:v>-763.46598592702026</c:v>
                </c:pt>
                <c:pt idx="414">
                  <c:v>-539.00185476320723</c:v>
                </c:pt>
                <c:pt idx="415">
                  <c:v>-931.03414618706029</c:v>
                </c:pt>
                <c:pt idx="416">
                  <c:v>-507.06225667647766</c:v>
                </c:pt>
                <c:pt idx="417">
                  <c:v>-8780.8920320237357</c:v>
                </c:pt>
                <c:pt idx="418">
                  <c:v>-452.3889660082333</c:v>
                </c:pt>
                <c:pt idx="419">
                  <c:v>-640.08615806565172</c:v>
                </c:pt>
                <c:pt idx="420">
                  <c:v>-583.42193724875301</c:v>
                </c:pt>
                <c:pt idx="421">
                  <c:v>-3301.5034312376465</c:v>
                </c:pt>
                <c:pt idx="422">
                  <c:v>-7165.6016738825892</c:v>
                </c:pt>
                <c:pt idx="423">
                  <c:v>-583.42193724875301</c:v>
                </c:pt>
                <c:pt idx="424">
                  <c:v>-363.8893612646475</c:v>
                </c:pt>
                <c:pt idx="425">
                  <c:v>-360.84038225767392</c:v>
                </c:pt>
                <c:pt idx="426">
                  <c:v>-353.60393849405443</c:v>
                </c:pt>
                <c:pt idx="427">
                  <c:v>-360.84038225767392</c:v>
                </c:pt>
                <c:pt idx="428">
                  <c:v>-402.94959198304809</c:v>
                </c:pt>
                <c:pt idx="429">
                  <c:v>-363.8893612646475</c:v>
                </c:pt>
                <c:pt idx="430">
                  <c:v>-360.84038225767392</c:v>
                </c:pt>
                <c:pt idx="431">
                  <c:v>-360.84038225767392</c:v>
                </c:pt>
                <c:pt idx="432">
                  <c:v>-322.06394468162046</c:v>
                </c:pt>
                <c:pt idx="433">
                  <c:v>-360.84038225767392</c:v>
                </c:pt>
                <c:pt idx="434">
                  <c:v>-353.60393849405443</c:v>
                </c:pt>
                <c:pt idx="435">
                  <c:v>-1297.511366709002</c:v>
                </c:pt>
                <c:pt idx="436">
                  <c:v>-360.84038225767392</c:v>
                </c:pt>
                <c:pt idx="437">
                  <c:v>-328.67586615153283</c:v>
                </c:pt>
                <c:pt idx="438">
                  <c:v>-1900.1572880664003</c:v>
                </c:pt>
                <c:pt idx="439">
                  <c:v>-402.94959198304809</c:v>
                </c:pt>
                <c:pt idx="440">
                  <c:v>-373.1625746865829</c:v>
                </c:pt>
                <c:pt idx="441">
                  <c:v>-2093.3833709368428</c:v>
                </c:pt>
                <c:pt idx="442">
                  <c:v>-402.94959198304809</c:v>
                </c:pt>
                <c:pt idx="443">
                  <c:v>-186.52019352176583</c:v>
                </c:pt>
                <c:pt idx="444">
                  <c:v>-414.10487810874571</c:v>
                </c:pt>
                <c:pt idx="445">
                  <c:v>-363.72085441086489</c:v>
                </c:pt>
                <c:pt idx="446">
                  <c:v>-414.10487810874571</c:v>
                </c:pt>
                <c:pt idx="447">
                  <c:v>-414.10487810874571</c:v>
                </c:pt>
                <c:pt idx="448">
                  <c:v>-188.03102007552616</c:v>
                </c:pt>
                <c:pt idx="449">
                  <c:v>-4194.901676089713</c:v>
                </c:pt>
                <c:pt idx="450">
                  <c:v>-417.37701781067648</c:v>
                </c:pt>
                <c:pt idx="451">
                  <c:v>-373.1625746865829</c:v>
                </c:pt>
                <c:pt idx="452">
                  <c:v>-464.85779698920254</c:v>
                </c:pt>
                <c:pt idx="453">
                  <c:v>-229.59285944558064</c:v>
                </c:pt>
                <c:pt idx="454">
                  <c:v>-414.10487810874571</c:v>
                </c:pt>
                <c:pt idx="455">
                  <c:v>-376.11515148261458</c:v>
                </c:pt>
                <c:pt idx="456">
                  <c:v>-373.1625746865829</c:v>
                </c:pt>
                <c:pt idx="457">
                  <c:v>-1392.8339732960619</c:v>
                </c:pt>
                <c:pt idx="458">
                  <c:v>-188.03102007552616</c:v>
                </c:pt>
                <c:pt idx="459">
                  <c:v>-4226.6916760547356</c:v>
                </c:pt>
                <c:pt idx="460">
                  <c:v>-373.1625746865829</c:v>
                </c:pt>
                <c:pt idx="461">
                  <c:v>-339.43396379530515</c:v>
                </c:pt>
                <c:pt idx="462">
                  <c:v>-339.43396379530515</c:v>
                </c:pt>
                <c:pt idx="463">
                  <c:v>-135.76280700783536</c:v>
                </c:pt>
                <c:pt idx="464">
                  <c:v>-167.90503704292831</c:v>
                </c:pt>
                <c:pt idx="465">
                  <c:v>-167.23873671851635</c:v>
                </c:pt>
                <c:pt idx="466">
                  <c:v>-151.99606329401365</c:v>
                </c:pt>
                <c:pt idx="467">
                  <c:v>-188.80597253914135</c:v>
                </c:pt>
                <c:pt idx="468">
                  <c:v>-167.92111068558688</c:v>
                </c:pt>
                <c:pt idx="469">
                  <c:v>-169.90594115623381</c:v>
                </c:pt>
                <c:pt idx="470">
                  <c:v>-991.76338779990658</c:v>
                </c:pt>
                <c:pt idx="471">
                  <c:v>-185.88244306647044</c:v>
                </c:pt>
                <c:pt idx="472">
                  <c:v>-89.801739422430103</c:v>
                </c:pt>
                <c:pt idx="473">
                  <c:v>-169.90594115623381</c:v>
                </c:pt>
                <c:pt idx="474">
                  <c:v>-152.52276292945339</c:v>
                </c:pt>
                <c:pt idx="475">
                  <c:v>-169.90594115623381</c:v>
                </c:pt>
                <c:pt idx="476">
                  <c:v>-85.087367992110842</c:v>
                </c:pt>
                <c:pt idx="477">
                  <c:v>-152.52276292945339</c:v>
                </c:pt>
                <c:pt idx="478">
                  <c:v>-80.626513367268487</c:v>
                </c:pt>
                <c:pt idx="479">
                  <c:v>-991.76338779990658</c:v>
                </c:pt>
                <c:pt idx="480">
                  <c:v>-85.087367992110842</c:v>
                </c:pt>
                <c:pt idx="481">
                  <c:v>-86.113138160440528</c:v>
                </c:pt>
                <c:pt idx="482">
                  <c:v>-151.99606329401365</c:v>
                </c:pt>
                <c:pt idx="483">
                  <c:v>-80.626513367268487</c:v>
                </c:pt>
                <c:pt idx="484">
                  <c:v>-167.92111068558688</c:v>
                </c:pt>
                <c:pt idx="485">
                  <c:v>-169.90594115623381</c:v>
                </c:pt>
                <c:pt idx="486">
                  <c:v>-169.11655365311015</c:v>
                </c:pt>
                <c:pt idx="487">
                  <c:v>-97.615293277421031</c:v>
                </c:pt>
                <c:pt idx="488">
                  <c:v>-191.01953727407863</c:v>
                </c:pt>
                <c:pt idx="489">
                  <c:v>-169.06901759030248</c:v>
                </c:pt>
                <c:pt idx="490">
                  <c:v>-925.1284609759</c:v>
                </c:pt>
                <c:pt idx="491">
                  <c:v>-151.99606329401365</c:v>
                </c:pt>
                <c:pt idx="492">
                  <c:v>-169.06901759030248</c:v>
                </c:pt>
                <c:pt idx="493">
                  <c:v>-151.99606329401365</c:v>
                </c:pt>
                <c:pt idx="494">
                  <c:v>-86.113138160440528</c:v>
                </c:pt>
                <c:pt idx="495">
                  <c:v>-139.29444777342277</c:v>
                </c:pt>
                <c:pt idx="496">
                  <c:v>-139.29444777342277</c:v>
                </c:pt>
                <c:pt idx="497">
                  <c:v>-81.601602510224396</c:v>
                </c:pt>
                <c:pt idx="498">
                  <c:v>-171.04472356456651</c:v>
                </c:pt>
                <c:pt idx="499">
                  <c:v>-191.01953727407863</c:v>
                </c:pt>
                <c:pt idx="500">
                  <c:v>-151.99606329401365</c:v>
                </c:pt>
                <c:pt idx="501">
                  <c:v>-631.1364071944879</c:v>
                </c:pt>
                <c:pt idx="502">
                  <c:v>-171.04472356456651</c:v>
                </c:pt>
                <c:pt idx="503">
                  <c:v>-76.56840378407297</c:v>
                </c:pt>
                <c:pt idx="504">
                  <c:v>-189.74163448705468</c:v>
                </c:pt>
                <c:pt idx="505">
                  <c:v>-92.185155938063872</c:v>
                </c:pt>
                <c:pt idx="506">
                  <c:v>-217.20649114034831</c:v>
                </c:pt>
                <c:pt idx="507">
                  <c:v>-18.462797398533358</c:v>
                </c:pt>
                <c:pt idx="508">
                  <c:v>-21.918010506320574</c:v>
                </c:pt>
                <c:pt idx="509">
                  <c:v>-21.918010506320574</c:v>
                </c:pt>
                <c:pt idx="510">
                  <c:v>-41.278128911244771</c:v>
                </c:pt>
                <c:pt idx="511">
                  <c:v>-36.774758989280826</c:v>
                </c:pt>
                <c:pt idx="512">
                  <c:v>-60.781977557098273</c:v>
                </c:pt>
                <c:pt idx="513">
                  <c:v>-40.346423277527535</c:v>
                </c:pt>
                <c:pt idx="514">
                  <c:v>-24.959707257753859</c:v>
                </c:pt>
                <c:pt idx="515">
                  <c:v>-60.038885625518063</c:v>
                </c:pt>
                <c:pt idx="516">
                  <c:v>-44.58617803771493</c:v>
                </c:pt>
                <c:pt idx="517">
                  <c:v>-53.182124777214952</c:v>
                </c:pt>
                <c:pt idx="518">
                  <c:v>-23.361493036960447</c:v>
                </c:pt>
                <c:pt idx="519">
                  <c:v>-61.367268109974034</c:v>
                </c:pt>
                <c:pt idx="520">
                  <c:v>-50.839173364688634</c:v>
                </c:pt>
                <c:pt idx="521">
                  <c:v>-36.774758989280826</c:v>
                </c:pt>
                <c:pt idx="522">
                  <c:v>-44.58617803771493</c:v>
                </c:pt>
                <c:pt idx="523">
                  <c:v>-53.182124777214952</c:v>
                </c:pt>
                <c:pt idx="524">
                  <c:v>-70.434193212801318</c:v>
                </c:pt>
                <c:pt idx="525">
                  <c:v>-24.959707257753859</c:v>
                </c:pt>
                <c:pt idx="526">
                  <c:v>-50.839173364688634</c:v>
                </c:pt>
                <c:pt idx="527">
                  <c:v>-27.805227577954486</c:v>
                </c:pt>
                <c:pt idx="528">
                  <c:v>-25.946842631232034</c:v>
                </c:pt>
                <c:pt idx="529">
                  <c:v>-190.04651532063804</c:v>
                </c:pt>
                <c:pt idx="530">
                  <c:v>-21.918010506320574</c:v>
                </c:pt>
                <c:pt idx="531">
                  <c:v>-36.774758989280826</c:v>
                </c:pt>
                <c:pt idx="532">
                  <c:v>-53.182124777214952</c:v>
                </c:pt>
                <c:pt idx="533">
                  <c:v>-45.609483096294113</c:v>
                </c:pt>
                <c:pt idx="534">
                  <c:v>-50.839173364688634</c:v>
                </c:pt>
                <c:pt idx="535">
                  <c:v>-41.278128911244771</c:v>
                </c:pt>
                <c:pt idx="536">
                  <c:v>-53.182124777214952</c:v>
                </c:pt>
                <c:pt idx="537">
                  <c:v>641.63164228421351</c:v>
                </c:pt>
                <c:pt idx="538">
                  <c:v>-63.431956227053576</c:v>
                </c:pt>
                <c:pt idx="539">
                  <c:v>-53.182124777214952</c:v>
                </c:pt>
                <c:pt idx="540">
                  <c:v>-309.94593001573202</c:v>
                </c:pt>
                <c:pt idx="541">
                  <c:v>-23.361493036960447</c:v>
                </c:pt>
                <c:pt idx="542">
                  <c:v>-623.15169098582442</c:v>
                </c:pt>
                <c:pt idx="543">
                  <c:v>-21.918010506320574</c:v>
                </c:pt>
                <c:pt idx="544">
                  <c:v>-24.280727890484762</c:v>
                </c:pt>
                <c:pt idx="545">
                  <c:v>-58.035928846878178</c:v>
                </c:pt>
                <c:pt idx="546">
                  <c:v>-623.15169098582442</c:v>
                </c:pt>
                <c:pt idx="547">
                  <c:v>-43.064602516250517</c:v>
                </c:pt>
                <c:pt idx="548">
                  <c:v>-31.285347496949949</c:v>
                </c:pt>
                <c:pt idx="549">
                  <c:v>-20.606983114723477</c:v>
                </c:pt>
                <c:pt idx="550">
                  <c:v>-38.742764820251281</c:v>
                </c:pt>
                <c:pt idx="551">
                  <c:v>-4.7133885008939531</c:v>
                </c:pt>
                <c:pt idx="552">
                  <c:v>-2.8066123208007374</c:v>
                </c:pt>
                <c:pt idx="553">
                  <c:v>-1.663897573289463</c:v>
                </c:pt>
                <c:pt idx="554">
                  <c:v>-1.663897573289463</c:v>
                </c:pt>
                <c:pt idx="555">
                  <c:v>-3.3294079668544629</c:v>
                </c:pt>
                <c:pt idx="556">
                  <c:v>-3.3294079668544629</c:v>
                </c:pt>
                <c:pt idx="557">
                  <c:v>-4.3307405975307072</c:v>
                </c:pt>
                <c:pt idx="558">
                  <c:v>-2.3649408952162236</c:v>
                </c:pt>
                <c:pt idx="559">
                  <c:v>-0.29036431852343103</c:v>
                </c:pt>
                <c:pt idx="560">
                  <c:v>-0.18299784375389816</c:v>
                </c:pt>
                <c:pt idx="561">
                  <c:v>-3.3294079668544629</c:v>
                </c:pt>
                <c:pt idx="562">
                  <c:v>-3.0976712897477734</c:v>
                </c:pt>
                <c:pt idx="563">
                  <c:v>-0.63282528145622408</c:v>
                </c:pt>
                <c:pt idx="564">
                  <c:v>-83.185065561651697</c:v>
                </c:pt>
                <c:pt idx="565">
                  <c:v>-3.3113400941069404</c:v>
                </c:pt>
                <c:pt idx="566">
                  <c:v>-0.11229877856004666</c:v>
                </c:pt>
                <c:pt idx="567">
                  <c:v>-4.7133885008939531</c:v>
                </c:pt>
                <c:pt idx="568">
                  <c:v>-3.9933139562577278</c:v>
                </c:pt>
                <c:pt idx="569">
                  <c:v>-3.9933139562577278</c:v>
                </c:pt>
                <c:pt idx="570">
                  <c:v>-78.775067327349888</c:v>
                </c:pt>
                <c:pt idx="571">
                  <c:v>-0.29036431852343103</c:v>
                </c:pt>
                <c:pt idx="572">
                  <c:v>-23.942449523126999</c:v>
                </c:pt>
                <c:pt idx="573">
                  <c:v>-83.185065561651697</c:v>
                </c:pt>
                <c:pt idx="574">
                  <c:v>0.1764898396259249</c:v>
                </c:pt>
                <c:pt idx="575">
                  <c:v>-7.3135401644314531</c:v>
                </c:pt>
                <c:pt idx="576">
                  <c:v>-0.11229877856004666</c:v>
                </c:pt>
                <c:pt idx="577">
                  <c:v>-1.0169697279798982</c:v>
                </c:pt>
                <c:pt idx="578">
                  <c:v>-3.0976712897477734</c:v>
                </c:pt>
                <c:pt idx="579">
                  <c:v>-2.3649408952162236</c:v>
                </c:pt>
                <c:pt idx="580">
                  <c:v>-0.43320920606995506</c:v>
                </c:pt>
                <c:pt idx="581">
                  <c:v>-0.11229877856004666</c:v>
                </c:pt>
                <c:pt idx="582">
                  <c:v>-3.9933139562577278</c:v>
                </c:pt>
                <c:pt idx="583">
                  <c:v>-0.88534561080743357</c:v>
                </c:pt>
                <c:pt idx="584">
                  <c:v>-0.11229877856004666</c:v>
                </c:pt>
                <c:pt idx="585">
                  <c:v>-0.24677432528992505</c:v>
                </c:pt>
                <c:pt idx="586">
                  <c:v>-7.5941588402169184</c:v>
                </c:pt>
                <c:pt idx="587">
                  <c:v>-2.1615254527849235</c:v>
                </c:pt>
                <c:pt idx="588">
                  <c:v>-2.8250224035385756</c:v>
                </c:pt>
                <c:pt idx="589">
                  <c:v>-25.314538289943837</c:v>
                </c:pt>
                <c:pt idx="590">
                  <c:v>-3.3113400941069404</c:v>
                </c:pt>
                <c:pt idx="591">
                  <c:v>-3.3113400941069404</c:v>
                </c:pt>
                <c:pt idx="592">
                  <c:v>-3.3113400941069404</c:v>
                </c:pt>
                <c:pt idx="593">
                  <c:v>-9.5493187735787419</c:v>
                </c:pt>
                <c:pt idx="594">
                  <c:v>-8.2388521619567392</c:v>
                </c:pt>
                <c:pt idx="595">
                  <c:v>-13.416582948667761</c:v>
                </c:pt>
                <c:pt idx="596">
                  <c:v>0</c:v>
                </c:pt>
                <c:pt idx="597">
                  <c:v>0</c:v>
                </c:pt>
                <c:pt idx="598">
                  <c:v>-9.1879899802080853</c:v>
                </c:pt>
                <c:pt idx="599">
                  <c:v>-9.0161895226374824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03744"/>
        <c:axId val="216876160"/>
      </c:lineChart>
      <c:catAx>
        <c:axId val="2171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876160"/>
        <c:crosses val="autoZero"/>
        <c:auto val="1"/>
        <c:lblAlgn val="ctr"/>
        <c:lblOffset val="100"/>
        <c:noMultiLvlLbl val="0"/>
      </c:catAx>
      <c:valAx>
        <c:axId val="2168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03744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v>DCML</c:v>
          </c:tx>
          <c:marker>
            <c:symbol val="none"/>
          </c:marker>
          <c:cat>
            <c:numRef>
              <c:f>Plan1!$A$3:$A$602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Plan1!$E$3:$E$602</c:f>
              <c:numCache>
                <c:formatCode>0.00</c:formatCode>
                <c:ptCount val="600"/>
                <c:pt idx="0">
                  <c:v>1.1900000000000013</c:v>
                </c:pt>
                <c:pt idx="1">
                  <c:v>0.63000000000000256</c:v>
                </c:pt>
                <c:pt idx="2">
                  <c:v>0.56000000000000227</c:v>
                </c:pt>
                <c:pt idx="3">
                  <c:v>0.63000000000000256</c:v>
                </c:pt>
                <c:pt idx="4">
                  <c:v>0.56000000000000227</c:v>
                </c:pt>
                <c:pt idx="5">
                  <c:v>0.56000000000000227</c:v>
                </c:pt>
                <c:pt idx="6">
                  <c:v>0.56000000000000227</c:v>
                </c:pt>
                <c:pt idx="7">
                  <c:v>1.1199999999999974</c:v>
                </c:pt>
                <c:pt idx="8">
                  <c:v>1.379999999999999</c:v>
                </c:pt>
                <c:pt idx="9">
                  <c:v>0.56000000000000227</c:v>
                </c:pt>
                <c:pt idx="10">
                  <c:v>0.67999999999999972</c:v>
                </c:pt>
                <c:pt idx="11">
                  <c:v>0.56000000000000227</c:v>
                </c:pt>
                <c:pt idx="12">
                  <c:v>0.68999999999999773</c:v>
                </c:pt>
                <c:pt idx="13">
                  <c:v>1.0599999999999987</c:v>
                </c:pt>
                <c:pt idx="14">
                  <c:v>0.67999999999999972</c:v>
                </c:pt>
                <c:pt idx="15">
                  <c:v>0.61999999999999744</c:v>
                </c:pt>
                <c:pt idx="16">
                  <c:v>0.62999999999999901</c:v>
                </c:pt>
                <c:pt idx="17">
                  <c:v>0.62000000000000099</c:v>
                </c:pt>
                <c:pt idx="18">
                  <c:v>0.82000000000000028</c:v>
                </c:pt>
                <c:pt idx="19">
                  <c:v>0.61999999999999744</c:v>
                </c:pt>
                <c:pt idx="20">
                  <c:v>0.62999999999999901</c:v>
                </c:pt>
                <c:pt idx="21">
                  <c:v>0.62999999999999901</c:v>
                </c:pt>
                <c:pt idx="22">
                  <c:v>0.5</c:v>
                </c:pt>
                <c:pt idx="23">
                  <c:v>0.12999999999999901</c:v>
                </c:pt>
                <c:pt idx="24">
                  <c:v>0.61999999999999744</c:v>
                </c:pt>
                <c:pt idx="25">
                  <c:v>0.61999999999999744</c:v>
                </c:pt>
                <c:pt idx="26">
                  <c:v>5.9999999999998721E-2</c:v>
                </c:pt>
                <c:pt idx="27">
                  <c:v>0.57000000000000028</c:v>
                </c:pt>
                <c:pt idx="28">
                  <c:v>0.57000000000000028</c:v>
                </c:pt>
                <c:pt idx="29">
                  <c:v>0.55999999999999872</c:v>
                </c:pt>
                <c:pt idx="30">
                  <c:v>1</c:v>
                </c:pt>
                <c:pt idx="31">
                  <c:v>0.19000000000000128</c:v>
                </c:pt>
                <c:pt idx="32">
                  <c:v>0.56000000000000227</c:v>
                </c:pt>
                <c:pt idx="33">
                  <c:v>0.63000000000000256</c:v>
                </c:pt>
                <c:pt idx="34">
                  <c:v>1.0600000000000023</c:v>
                </c:pt>
                <c:pt idx="35">
                  <c:v>0.56000000000000227</c:v>
                </c:pt>
                <c:pt idx="36">
                  <c:v>0.69000000000000128</c:v>
                </c:pt>
                <c:pt idx="37">
                  <c:v>1.120000000000001</c:v>
                </c:pt>
                <c:pt idx="38">
                  <c:v>0.69000000000000128</c:v>
                </c:pt>
                <c:pt idx="39">
                  <c:v>0.62000000000000099</c:v>
                </c:pt>
                <c:pt idx="40">
                  <c:v>0.62000000000000099</c:v>
                </c:pt>
                <c:pt idx="41">
                  <c:v>0.13000000000000256</c:v>
                </c:pt>
                <c:pt idx="42">
                  <c:v>6.0000000000002274E-2</c:v>
                </c:pt>
                <c:pt idx="43">
                  <c:v>0.5</c:v>
                </c:pt>
                <c:pt idx="44">
                  <c:v>-5.9999999999998721E-2</c:v>
                </c:pt>
                <c:pt idx="45">
                  <c:v>0.56000000000000227</c:v>
                </c:pt>
                <c:pt idx="46">
                  <c:v>0.55999999999999872</c:v>
                </c:pt>
                <c:pt idx="47">
                  <c:v>0.17999999999999972</c:v>
                </c:pt>
                <c:pt idx="48">
                  <c:v>0.69000000000000128</c:v>
                </c:pt>
                <c:pt idx="49">
                  <c:v>0.11999999999999744</c:v>
                </c:pt>
                <c:pt idx="50">
                  <c:v>1.1799999999999997</c:v>
                </c:pt>
                <c:pt idx="51">
                  <c:v>0.44000000000000128</c:v>
                </c:pt>
                <c:pt idx="52">
                  <c:v>0.67999999999999972</c:v>
                </c:pt>
                <c:pt idx="53">
                  <c:v>1.0599999999999987</c:v>
                </c:pt>
                <c:pt idx="54">
                  <c:v>0.44000000000000128</c:v>
                </c:pt>
                <c:pt idx="55">
                  <c:v>0.36999999999999744</c:v>
                </c:pt>
                <c:pt idx="56">
                  <c:v>-6.0000000000002274E-2</c:v>
                </c:pt>
                <c:pt idx="57">
                  <c:v>0.44000000000000128</c:v>
                </c:pt>
                <c:pt idx="58">
                  <c:v>5.9999999999998721E-2</c:v>
                </c:pt>
                <c:pt idx="59">
                  <c:v>0.5</c:v>
                </c:pt>
                <c:pt idx="60">
                  <c:v>0.5</c:v>
                </c:pt>
                <c:pt idx="61">
                  <c:v>5.9999999999998721E-2</c:v>
                </c:pt>
                <c:pt idx="62">
                  <c:v>0.94000000000000128</c:v>
                </c:pt>
                <c:pt idx="63">
                  <c:v>-0.12000000000000099</c:v>
                </c:pt>
                <c:pt idx="64">
                  <c:v>0.93999999999999773</c:v>
                </c:pt>
                <c:pt idx="65">
                  <c:v>0.44000000000000128</c:v>
                </c:pt>
                <c:pt idx="66">
                  <c:v>0.36999999999999744</c:v>
                </c:pt>
                <c:pt idx="67">
                  <c:v>0.5</c:v>
                </c:pt>
                <c:pt idx="68">
                  <c:v>-6.0000000000002274E-2</c:v>
                </c:pt>
                <c:pt idx="69">
                  <c:v>0.42999999999999972</c:v>
                </c:pt>
                <c:pt idx="70">
                  <c:v>0.5</c:v>
                </c:pt>
                <c:pt idx="71">
                  <c:v>0.5</c:v>
                </c:pt>
                <c:pt idx="72">
                  <c:v>1.0600000000000023</c:v>
                </c:pt>
                <c:pt idx="73">
                  <c:v>1.0600000000000023</c:v>
                </c:pt>
                <c:pt idx="74">
                  <c:v>0.5</c:v>
                </c:pt>
                <c:pt idx="75">
                  <c:v>0.5</c:v>
                </c:pt>
                <c:pt idx="76">
                  <c:v>1.0600000000000023</c:v>
                </c:pt>
                <c:pt idx="77">
                  <c:v>1.0700000000000003</c:v>
                </c:pt>
                <c:pt idx="78">
                  <c:v>0.36999999999999744</c:v>
                </c:pt>
                <c:pt idx="79">
                  <c:v>0.42999999999999972</c:v>
                </c:pt>
                <c:pt idx="80">
                  <c:v>0.36999999999999744</c:v>
                </c:pt>
                <c:pt idx="81">
                  <c:v>0.44000000000000128</c:v>
                </c:pt>
                <c:pt idx="82">
                  <c:v>0.5</c:v>
                </c:pt>
                <c:pt idx="83">
                  <c:v>0.36999999999999744</c:v>
                </c:pt>
                <c:pt idx="84">
                  <c:v>0.44000000000000128</c:v>
                </c:pt>
                <c:pt idx="85">
                  <c:v>0.42999999999999972</c:v>
                </c:pt>
                <c:pt idx="86">
                  <c:v>0.63000000000000256</c:v>
                </c:pt>
                <c:pt idx="87">
                  <c:v>0.5</c:v>
                </c:pt>
                <c:pt idx="88">
                  <c:v>0.42999999999999972</c:v>
                </c:pt>
                <c:pt idx="89">
                  <c:v>1.0600000000000023</c:v>
                </c:pt>
                <c:pt idx="90">
                  <c:v>0.56000000000000227</c:v>
                </c:pt>
                <c:pt idx="91">
                  <c:v>0.5</c:v>
                </c:pt>
                <c:pt idx="92">
                  <c:v>-5.9999999999998721E-2</c:v>
                </c:pt>
                <c:pt idx="93">
                  <c:v>0.5</c:v>
                </c:pt>
                <c:pt idx="94">
                  <c:v>-7.0000000000000284E-2</c:v>
                </c:pt>
                <c:pt idx="95">
                  <c:v>0.57000000000000028</c:v>
                </c:pt>
                <c:pt idx="96">
                  <c:v>0.75</c:v>
                </c:pt>
                <c:pt idx="97">
                  <c:v>0.42999999999999972</c:v>
                </c:pt>
                <c:pt idx="98">
                  <c:v>0.62999999999999901</c:v>
                </c:pt>
                <c:pt idx="99">
                  <c:v>-6.0000000000002274E-2</c:v>
                </c:pt>
                <c:pt idx="100">
                  <c:v>1.0600000000000023</c:v>
                </c:pt>
                <c:pt idx="101">
                  <c:v>7.0000000000000284E-2</c:v>
                </c:pt>
                <c:pt idx="102">
                  <c:v>0.5</c:v>
                </c:pt>
                <c:pt idx="103">
                  <c:v>-7.0000000000000284E-2</c:v>
                </c:pt>
                <c:pt idx="104">
                  <c:v>0.42999999999999972</c:v>
                </c:pt>
                <c:pt idx="105">
                  <c:v>0.55999999999999872</c:v>
                </c:pt>
                <c:pt idx="106">
                  <c:v>0.5</c:v>
                </c:pt>
                <c:pt idx="107">
                  <c:v>0.13000000000000256</c:v>
                </c:pt>
                <c:pt idx="108">
                  <c:v>0.5</c:v>
                </c:pt>
                <c:pt idx="109">
                  <c:v>7.0000000000000284E-2</c:v>
                </c:pt>
                <c:pt idx="110">
                  <c:v>0.55999999999999872</c:v>
                </c:pt>
                <c:pt idx="111">
                  <c:v>1.1900000000000013</c:v>
                </c:pt>
                <c:pt idx="112">
                  <c:v>0.42999999999999972</c:v>
                </c:pt>
                <c:pt idx="113">
                  <c:v>5.9999999999998721E-2</c:v>
                </c:pt>
                <c:pt idx="114">
                  <c:v>0.37000000000000099</c:v>
                </c:pt>
                <c:pt idx="115">
                  <c:v>0.5</c:v>
                </c:pt>
                <c:pt idx="116">
                  <c:v>0.12999999999999901</c:v>
                </c:pt>
                <c:pt idx="117">
                  <c:v>0.55999999999999872</c:v>
                </c:pt>
                <c:pt idx="118">
                  <c:v>1.0700000000000003</c:v>
                </c:pt>
                <c:pt idx="119">
                  <c:v>0.55999999999999872</c:v>
                </c:pt>
                <c:pt idx="120">
                  <c:v>-0.12999999999999901</c:v>
                </c:pt>
                <c:pt idx="121">
                  <c:v>0.42999999999999972</c:v>
                </c:pt>
                <c:pt idx="122">
                  <c:v>0.42999999999999972</c:v>
                </c:pt>
                <c:pt idx="123">
                  <c:v>0.62999999999999901</c:v>
                </c:pt>
                <c:pt idx="124">
                  <c:v>1.1300000000000026</c:v>
                </c:pt>
                <c:pt idx="125">
                  <c:v>0.5</c:v>
                </c:pt>
                <c:pt idx="126">
                  <c:v>1.129999999999999</c:v>
                </c:pt>
                <c:pt idx="127">
                  <c:v>0.44000000000000128</c:v>
                </c:pt>
                <c:pt idx="128">
                  <c:v>0.57000000000000028</c:v>
                </c:pt>
                <c:pt idx="129">
                  <c:v>0.5</c:v>
                </c:pt>
                <c:pt idx="130">
                  <c:v>0.55999999999999872</c:v>
                </c:pt>
                <c:pt idx="131">
                  <c:v>0.55999999999999872</c:v>
                </c:pt>
                <c:pt idx="132">
                  <c:v>0.5</c:v>
                </c:pt>
                <c:pt idx="133">
                  <c:v>0.5</c:v>
                </c:pt>
                <c:pt idx="134">
                  <c:v>1.0600000000000023</c:v>
                </c:pt>
                <c:pt idx="135">
                  <c:v>7.0000000000000284E-2</c:v>
                </c:pt>
                <c:pt idx="136">
                  <c:v>0.94000000000000128</c:v>
                </c:pt>
                <c:pt idx="137">
                  <c:v>-7.0000000000000284E-2</c:v>
                </c:pt>
                <c:pt idx="138">
                  <c:v>0.57000000000000028</c:v>
                </c:pt>
                <c:pt idx="139">
                  <c:v>0.62999999999999901</c:v>
                </c:pt>
                <c:pt idx="140">
                  <c:v>0.42999999999999972</c:v>
                </c:pt>
                <c:pt idx="141">
                  <c:v>0.92999999999999972</c:v>
                </c:pt>
                <c:pt idx="142">
                  <c:v>7.0000000000000284E-2</c:v>
                </c:pt>
                <c:pt idx="143">
                  <c:v>0.44000000000000128</c:v>
                </c:pt>
                <c:pt idx="144">
                  <c:v>1.129999999999999</c:v>
                </c:pt>
                <c:pt idx="145">
                  <c:v>0.5</c:v>
                </c:pt>
                <c:pt idx="146">
                  <c:v>0.55999999999999872</c:v>
                </c:pt>
                <c:pt idx="147">
                  <c:v>1</c:v>
                </c:pt>
                <c:pt idx="148">
                  <c:v>-5.9999999999998721E-2</c:v>
                </c:pt>
                <c:pt idx="149">
                  <c:v>1.0599999999999987</c:v>
                </c:pt>
                <c:pt idx="150">
                  <c:v>0.44000000000000128</c:v>
                </c:pt>
                <c:pt idx="151">
                  <c:v>0.5</c:v>
                </c:pt>
                <c:pt idx="152">
                  <c:v>0.5</c:v>
                </c:pt>
                <c:pt idx="153">
                  <c:v>1.0599999999999987</c:v>
                </c:pt>
                <c:pt idx="154">
                  <c:v>0.5</c:v>
                </c:pt>
                <c:pt idx="155">
                  <c:v>0.55999999999999872</c:v>
                </c:pt>
                <c:pt idx="156">
                  <c:v>-0.11999999999999744</c:v>
                </c:pt>
                <c:pt idx="157">
                  <c:v>0.55999999999999872</c:v>
                </c:pt>
                <c:pt idx="158">
                  <c:v>0.37000000000000099</c:v>
                </c:pt>
                <c:pt idx="159">
                  <c:v>0.5</c:v>
                </c:pt>
                <c:pt idx="160">
                  <c:v>-0.11999999999999744</c:v>
                </c:pt>
                <c:pt idx="161">
                  <c:v>0.44000000000000128</c:v>
                </c:pt>
                <c:pt idx="162">
                  <c:v>0.55999999999999872</c:v>
                </c:pt>
                <c:pt idx="163">
                  <c:v>0.44000000000000128</c:v>
                </c:pt>
                <c:pt idx="164">
                  <c:v>1.129999999999999</c:v>
                </c:pt>
                <c:pt idx="165">
                  <c:v>-5.9999999999998721E-2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0.37000000000000099</c:v>
                </c:pt>
                <c:pt idx="171">
                  <c:v>0.68999999999999773</c:v>
                </c:pt>
                <c:pt idx="172">
                  <c:v>0.5</c:v>
                </c:pt>
                <c:pt idx="173">
                  <c:v>0.62999999999999901</c:v>
                </c:pt>
                <c:pt idx="174">
                  <c:v>1.129999999999999</c:v>
                </c:pt>
                <c:pt idx="175">
                  <c:v>0.5</c:v>
                </c:pt>
                <c:pt idx="176">
                  <c:v>0.5</c:v>
                </c:pt>
                <c:pt idx="177">
                  <c:v>1.129999999999999</c:v>
                </c:pt>
                <c:pt idx="178">
                  <c:v>0.55999999999999872</c:v>
                </c:pt>
                <c:pt idx="179">
                  <c:v>0.5</c:v>
                </c:pt>
                <c:pt idx="180">
                  <c:v>5.9999999999998721E-2</c:v>
                </c:pt>
                <c:pt idx="181">
                  <c:v>-5.9999999999998721E-2</c:v>
                </c:pt>
                <c:pt idx="182">
                  <c:v>0.42999999999999972</c:v>
                </c:pt>
                <c:pt idx="183">
                  <c:v>0.5</c:v>
                </c:pt>
                <c:pt idx="184">
                  <c:v>0.44000000000000128</c:v>
                </c:pt>
                <c:pt idx="185">
                  <c:v>0.62999999999999901</c:v>
                </c:pt>
                <c:pt idx="186">
                  <c:v>0.5</c:v>
                </c:pt>
                <c:pt idx="187">
                  <c:v>0.55999999999999872</c:v>
                </c:pt>
                <c:pt idx="188">
                  <c:v>0.63000000000000256</c:v>
                </c:pt>
                <c:pt idx="189">
                  <c:v>0.62999999999999901</c:v>
                </c:pt>
                <c:pt idx="190">
                  <c:v>0.61999999999999744</c:v>
                </c:pt>
                <c:pt idx="191">
                  <c:v>0.56000000000000227</c:v>
                </c:pt>
                <c:pt idx="192">
                  <c:v>1.120000000000001</c:v>
                </c:pt>
                <c:pt idx="193">
                  <c:v>0.63000000000000256</c:v>
                </c:pt>
                <c:pt idx="194">
                  <c:v>0.63000000000000256</c:v>
                </c:pt>
                <c:pt idx="195">
                  <c:v>1.25</c:v>
                </c:pt>
                <c:pt idx="196">
                  <c:v>0.56000000000000227</c:v>
                </c:pt>
                <c:pt idx="197">
                  <c:v>0.62000000000000099</c:v>
                </c:pt>
                <c:pt idx="198">
                  <c:v>0.62000000000000099</c:v>
                </c:pt>
                <c:pt idx="199">
                  <c:v>1.0600000000000023</c:v>
                </c:pt>
                <c:pt idx="200">
                  <c:v>1.0600000000000023</c:v>
                </c:pt>
                <c:pt idx="201">
                  <c:v>1.0600000000000023</c:v>
                </c:pt>
                <c:pt idx="202">
                  <c:v>-0.12000000000000099</c:v>
                </c:pt>
                <c:pt idx="203">
                  <c:v>0.5</c:v>
                </c:pt>
                <c:pt idx="204">
                  <c:v>1.0599999999999987</c:v>
                </c:pt>
                <c:pt idx="205">
                  <c:v>0.12000000000000099</c:v>
                </c:pt>
                <c:pt idx="206">
                  <c:v>0.56000000000000227</c:v>
                </c:pt>
                <c:pt idx="207">
                  <c:v>0.62000000000000099</c:v>
                </c:pt>
                <c:pt idx="208">
                  <c:v>0.93999999999999773</c:v>
                </c:pt>
                <c:pt idx="209">
                  <c:v>0.12000000000000099</c:v>
                </c:pt>
                <c:pt idx="210">
                  <c:v>0.55999999999999872</c:v>
                </c:pt>
                <c:pt idx="211">
                  <c:v>1.1900000000000013</c:v>
                </c:pt>
                <c:pt idx="212">
                  <c:v>1.0599999999999987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0.61999999999999744</c:v>
                </c:pt>
                <c:pt idx="217">
                  <c:v>1.25</c:v>
                </c:pt>
                <c:pt idx="218">
                  <c:v>0.5</c:v>
                </c:pt>
                <c:pt idx="219">
                  <c:v>0.67999999999999972</c:v>
                </c:pt>
                <c:pt idx="220">
                  <c:v>1.1300000000000026</c:v>
                </c:pt>
                <c:pt idx="221">
                  <c:v>5.9999999999998721E-2</c:v>
                </c:pt>
                <c:pt idx="222">
                  <c:v>0.55999999999999872</c:v>
                </c:pt>
                <c:pt idx="223">
                  <c:v>0.61999999999999744</c:v>
                </c:pt>
                <c:pt idx="224">
                  <c:v>1.0599999999999987</c:v>
                </c:pt>
                <c:pt idx="225">
                  <c:v>0.55999999999999872</c:v>
                </c:pt>
                <c:pt idx="226">
                  <c:v>0.43999999999999773</c:v>
                </c:pt>
                <c:pt idx="227">
                  <c:v>1.0599999999999987</c:v>
                </c:pt>
                <c:pt idx="228">
                  <c:v>-0.13000000000000256</c:v>
                </c:pt>
                <c:pt idx="229">
                  <c:v>0.56000000000000227</c:v>
                </c:pt>
                <c:pt idx="230">
                  <c:v>0.5</c:v>
                </c:pt>
                <c:pt idx="231">
                  <c:v>0.55999999999999872</c:v>
                </c:pt>
                <c:pt idx="232">
                  <c:v>1</c:v>
                </c:pt>
                <c:pt idx="233">
                  <c:v>1.0600000000000023</c:v>
                </c:pt>
                <c:pt idx="234">
                  <c:v>0.5</c:v>
                </c:pt>
                <c:pt idx="235">
                  <c:v>0.43999999999999773</c:v>
                </c:pt>
                <c:pt idx="236">
                  <c:v>0.5</c:v>
                </c:pt>
                <c:pt idx="237">
                  <c:v>0.56000000000000227</c:v>
                </c:pt>
                <c:pt idx="238">
                  <c:v>0.56000000000000227</c:v>
                </c:pt>
                <c:pt idx="239">
                  <c:v>0.56000000000000227</c:v>
                </c:pt>
                <c:pt idx="240">
                  <c:v>0.5</c:v>
                </c:pt>
                <c:pt idx="241">
                  <c:v>0.55999999999999872</c:v>
                </c:pt>
                <c:pt idx="242">
                  <c:v>0.62999999999999901</c:v>
                </c:pt>
                <c:pt idx="243">
                  <c:v>-0.13000000000000256</c:v>
                </c:pt>
                <c:pt idx="244">
                  <c:v>0.5</c:v>
                </c:pt>
                <c:pt idx="245">
                  <c:v>0.5</c:v>
                </c:pt>
                <c:pt idx="246">
                  <c:v>0.43999999999999773</c:v>
                </c:pt>
                <c:pt idx="247">
                  <c:v>0.5</c:v>
                </c:pt>
                <c:pt idx="248">
                  <c:v>1</c:v>
                </c:pt>
                <c:pt idx="249">
                  <c:v>0.5</c:v>
                </c:pt>
                <c:pt idx="250">
                  <c:v>0.44000000000000128</c:v>
                </c:pt>
                <c:pt idx="251">
                  <c:v>0.56000000000000227</c:v>
                </c:pt>
                <c:pt idx="252">
                  <c:v>0.37999999999999901</c:v>
                </c:pt>
                <c:pt idx="253">
                  <c:v>0.62000000000000099</c:v>
                </c:pt>
                <c:pt idx="254">
                  <c:v>1.0599999999999987</c:v>
                </c:pt>
                <c:pt idx="255">
                  <c:v>0.5</c:v>
                </c:pt>
                <c:pt idx="256">
                  <c:v>0.5</c:v>
                </c:pt>
                <c:pt idx="257">
                  <c:v>0.62000000000000099</c:v>
                </c:pt>
                <c:pt idx="258">
                  <c:v>0.62000000000000099</c:v>
                </c:pt>
                <c:pt idx="259">
                  <c:v>0.69000000000000128</c:v>
                </c:pt>
                <c:pt idx="260">
                  <c:v>5.9999999999998721E-2</c:v>
                </c:pt>
                <c:pt idx="261">
                  <c:v>5.9999999999998721E-2</c:v>
                </c:pt>
                <c:pt idx="262">
                  <c:v>0.55999999999999872</c:v>
                </c:pt>
                <c:pt idx="263">
                  <c:v>1.0599999999999987</c:v>
                </c:pt>
                <c:pt idx="264">
                  <c:v>1.0599999999999987</c:v>
                </c:pt>
                <c:pt idx="265">
                  <c:v>0.62000000000000099</c:v>
                </c:pt>
                <c:pt idx="266">
                  <c:v>0.55999999999999872</c:v>
                </c:pt>
                <c:pt idx="267">
                  <c:v>0.5</c:v>
                </c:pt>
                <c:pt idx="268">
                  <c:v>0.55999999999999872</c:v>
                </c:pt>
                <c:pt idx="269">
                  <c:v>0.56000000000000227</c:v>
                </c:pt>
                <c:pt idx="270">
                  <c:v>0.5</c:v>
                </c:pt>
                <c:pt idx="271">
                  <c:v>0.37999999999999901</c:v>
                </c:pt>
                <c:pt idx="272">
                  <c:v>0.55999999999999872</c:v>
                </c:pt>
                <c:pt idx="273">
                  <c:v>0.55999999999999872</c:v>
                </c:pt>
                <c:pt idx="274">
                  <c:v>0.94000000000000128</c:v>
                </c:pt>
                <c:pt idx="275">
                  <c:v>0.38000000000000256</c:v>
                </c:pt>
                <c:pt idx="276">
                  <c:v>0.55999999999999872</c:v>
                </c:pt>
                <c:pt idx="277">
                  <c:v>0.56000000000000227</c:v>
                </c:pt>
                <c:pt idx="278">
                  <c:v>0.5</c:v>
                </c:pt>
                <c:pt idx="279">
                  <c:v>0.62999999999999901</c:v>
                </c:pt>
                <c:pt idx="280">
                  <c:v>0.38000000000000256</c:v>
                </c:pt>
                <c:pt idx="281">
                  <c:v>0.94000000000000128</c:v>
                </c:pt>
                <c:pt idx="282">
                  <c:v>1.0599999999999987</c:v>
                </c:pt>
                <c:pt idx="283">
                  <c:v>0.5</c:v>
                </c:pt>
                <c:pt idx="284">
                  <c:v>0.44000000000000128</c:v>
                </c:pt>
                <c:pt idx="285">
                  <c:v>-5.9999999999998721E-2</c:v>
                </c:pt>
                <c:pt idx="286">
                  <c:v>1.0599999999999987</c:v>
                </c:pt>
                <c:pt idx="287">
                  <c:v>0.61999999999999744</c:v>
                </c:pt>
                <c:pt idx="288">
                  <c:v>1.129999999999999</c:v>
                </c:pt>
                <c:pt idx="289">
                  <c:v>0.5</c:v>
                </c:pt>
                <c:pt idx="290">
                  <c:v>0.5</c:v>
                </c:pt>
                <c:pt idx="291">
                  <c:v>0.55999999999999872</c:v>
                </c:pt>
                <c:pt idx="292">
                  <c:v>0.44000000000000128</c:v>
                </c:pt>
                <c:pt idx="293">
                  <c:v>1.129999999999999</c:v>
                </c:pt>
                <c:pt idx="294">
                  <c:v>0.44000000000000128</c:v>
                </c:pt>
                <c:pt idx="295">
                  <c:v>0.5</c:v>
                </c:pt>
                <c:pt idx="296">
                  <c:v>1.1899999999999977</c:v>
                </c:pt>
                <c:pt idx="297">
                  <c:v>0.5</c:v>
                </c:pt>
                <c:pt idx="298">
                  <c:v>1.0599999999999987</c:v>
                </c:pt>
                <c:pt idx="299">
                  <c:v>0.55999999999999872</c:v>
                </c:pt>
                <c:pt idx="300">
                  <c:v>0.42999999999999972</c:v>
                </c:pt>
                <c:pt idx="301">
                  <c:v>-0.11999999999999744</c:v>
                </c:pt>
                <c:pt idx="302">
                  <c:v>1.1199999999999974</c:v>
                </c:pt>
                <c:pt idx="303">
                  <c:v>-7.0000000000000284E-2</c:v>
                </c:pt>
                <c:pt idx="304">
                  <c:v>0.18999999999999773</c:v>
                </c:pt>
                <c:pt idx="305">
                  <c:v>0.5</c:v>
                </c:pt>
                <c:pt idx="306">
                  <c:v>0.44000000000000128</c:v>
                </c:pt>
                <c:pt idx="307">
                  <c:v>0.42999999999999972</c:v>
                </c:pt>
                <c:pt idx="308">
                  <c:v>0.62999999999999901</c:v>
                </c:pt>
                <c:pt idx="309">
                  <c:v>0.5</c:v>
                </c:pt>
                <c:pt idx="310">
                  <c:v>-0.12999999999999901</c:v>
                </c:pt>
                <c:pt idx="311">
                  <c:v>0.57000000000000028</c:v>
                </c:pt>
                <c:pt idx="312">
                  <c:v>-0.13000000000000256</c:v>
                </c:pt>
                <c:pt idx="313">
                  <c:v>-0.18999999999999773</c:v>
                </c:pt>
                <c:pt idx="314">
                  <c:v>1</c:v>
                </c:pt>
                <c:pt idx="315">
                  <c:v>0.55999999999999872</c:v>
                </c:pt>
                <c:pt idx="316">
                  <c:v>1</c:v>
                </c:pt>
                <c:pt idx="317">
                  <c:v>0.5</c:v>
                </c:pt>
                <c:pt idx="318">
                  <c:v>0.42999999999999972</c:v>
                </c:pt>
                <c:pt idx="319">
                  <c:v>0.62999999999999901</c:v>
                </c:pt>
                <c:pt idx="320">
                  <c:v>0.57000000000000028</c:v>
                </c:pt>
                <c:pt idx="321">
                  <c:v>1.1900000000000013</c:v>
                </c:pt>
                <c:pt idx="322">
                  <c:v>0.57000000000000028</c:v>
                </c:pt>
                <c:pt idx="323">
                  <c:v>0.69000000000000128</c:v>
                </c:pt>
                <c:pt idx="324">
                  <c:v>0.57000000000000028</c:v>
                </c:pt>
                <c:pt idx="325">
                  <c:v>0.57000000000000028</c:v>
                </c:pt>
                <c:pt idx="326">
                  <c:v>0.62999999999999901</c:v>
                </c:pt>
                <c:pt idx="327">
                  <c:v>7.0000000000000284E-2</c:v>
                </c:pt>
                <c:pt idx="328">
                  <c:v>0.5</c:v>
                </c:pt>
                <c:pt idx="329">
                  <c:v>0.42999999999999972</c:v>
                </c:pt>
                <c:pt idx="330">
                  <c:v>0.69000000000000128</c:v>
                </c:pt>
                <c:pt idx="331">
                  <c:v>-0.13000000000000256</c:v>
                </c:pt>
                <c:pt idx="332">
                  <c:v>0.43999999999999773</c:v>
                </c:pt>
                <c:pt idx="333">
                  <c:v>0.5</c:v>
                </c:pt>
                <c:pt idx="334">
                  <c:v>0.62000000000000099</c:v>
                </c:pt>
                <c:pt idx="335">
                  <c:v>0.61999999999999744</c:v>
                </c:pt>
                <c:pt idx="336">
                  <c:v>-6.0000000000002274E-2</c:v>
                </c:pt>
                <c:pt idx="337">
                  <c:v>0.5</c:v>
                </c:pt>
                <c:pt idx="338">
                  <c:v>0.12000000000000099</c:v>
                </c:pt>
                <c:pt idx="339">
                  <c:v>1.129999999999999</c:v>
                </c:pt>
                <c:pt idx="340">
                  <c:v>0.43999999999999773</c:v>
                </c:pt>
                <c:pt idx="341">
                  <c:v>-5.9999999999998721E-2</c:v>
                </c:pt>
                <c:pt idx="342">
                  <c:v>0.55999999999999872</c:v>
                </c:pt>
                <c:pt idx="343">
                  <c:v>1.0599999999999987</c:v>
                </c:pt>
                <c:pt idx="344">
                  <c:v>1.1899999999999977</c:v>
                </c:pt>
                <c:pt idx="345">
                  <c:v>5.9999999999998721E-2</c:v>
                </c:pt>
                <c:pt idx="346">
                  <c:v>1</c:v>
                </c:pt>
                <c:pt idx="347">
                  <c:v>1.0700000000000003</c:v>
                </c:pt>
                <c:pt idx="348">
                  <c:v>0.44000000000000128</c:v>
                </c:pt>
                <c:pt idx="349">
                  <c:v>-0.12999999999999901</c:v>
                </c:pt>
                <c:pt idx="350">
                  <c:v>1.0599999999999987</c:v>
                </c:pt>
                <c:pt idx="351">
                  <c:v>0.62000000000000099</c:v>
                </c:pt>
                <c:pt idx="352">
                  <c:v>0.57000000000000028</c:v>
                </c:pt>
                <c:pt idx="353">
                  <c:v>0.43999999999999773</c:v>
                </c:pt>
                <c:pt idx="354">
                  <c:v>0.5</c:v>
                </c:pt>
                <c:pt idx="355">
                  <c:v>0.5</c:v>
                </c:pt>
                <c:pt idx="356">
                  <c:v>0.68999999999999773</c:v>
                </c:pt>
                <c:pt idx="357">
                  <c:v>5.9999999999998721E-2</c:v>
                </c:pt>
                <c:pt idx="358">
                  <c:v>0.68999999999999773</c:v>
                </c:pt>
                <c:pt idx="359">
                  <c:v>0.62999999999999901</c:v>
                </c:pt>
                <c:pt idx="360">
                  <c:v>0.69000000000000128</c:v>
                </c:pt>
                <c:pt idx="361">
                  <c:v>1.1900000000000013</c:v>
                </c:pt>
                <c:pt idx="362">
                  <c:v>0.62999999999999901</c:v>
                </c:pt>
                <c:pt idx="363">
                  <c:v>1.129999999999999</c:v>
                </c:pt>
                <c:pt idx="364">
                  <c:v>0.57000000000000028</c:v>
                </c:pt>
                <c:pt idx="365">
                  <c:v>0.69000000000000128</c:v>
                </c:pt>
                <c:pt idx="366">
                  <c:v>0.5</c:v>
                </c:pt>
                <c:pt idx="367">
                  <c:v>0.56000000000000227</c:v>
                </c:pt>
                <c:pt idx="368">
                  <c:v>-6.0000000000002274E-2</c:v>
                </c:pt>
                <c:pt idx="369">
                  <c:v>0.42999999999999972</c:v>
                </c:pt>
                <c:pt idx="370">
                  <c:v>1.1799999999999997</c:v>
                </c:pt>
                <c:pt idx="371">
                  <c:v>1.3200000000000003</c:v>
                </c:pt>
                <c:pt idx="372">
                  <c:v>0.56000000000000227</c:v>
                </c:pt>
                <c:pt idx="373">
                  <c:v>0.5</c:v>
                </c:pt>
                <c:pt idx="374">
                  <c:v>0.55999999999999872</c:v>
                </c:pt>
                <c:pt idx="375">
                  <c:v>0.61999999999999744</c:v>
                </c:pt>
                <c:pt idx="376">
                  <c:v>0.11999999999999744</c:v>
                </c:pt>
                <c:pt idx="377">
                  <c:v>0.62999999999999901</c:v>
                </c:pt>
                <c:pt idx="378">
                  <c:v>0.69000000000000128</c:v>
                </c:pt>
                <c:pt idx="379">
                  <c:v>0.18999999999999773</c:v>
                </c:pt>
                <c:pt idx="380">
                  <c:v>1.0599999999999987</c:v>
                </c:pt>
                <c:pt idx="381">
                  <c:v>0.12999999999999901</c:v>
                </c:pt>
                <c:pt idx="382">
                  <c:v>0.75</c:v>
                </c:pt>
                <c:pt idx="383">
                  <c:v>0.61999999999999744</c:v>
                </c:pt>
                <c:pt idx="384">
                  <c:v>0.63000000000000256</c:v>
                </c:pt>
                <c:pt idx="385">
                  <c:v>0.19000000000000128</c:v>
                </c:pt>
                <c:pt idx="386">
                  <c:v>1.1900000000000013</c:v>
                </c:pt>
                <c:pt idx="387">
                  <c:v>0.61999999999999744</c:v>
                </c:pt>
                <c:pt idx="388">
                  <c:v>0.63000000000000256</c:v>
                </c:pt>
                <c:pt idx="389">
                  <c:v>1.1900000000000013</c:v>
                </c:pt>
                <c:pt idx="390">
                  <c:v>0.69000000000000128</c:v>
                </c:pt>
                <c:pt idx="391">
                  <c:v>0.62999999999999901</c:v>
                </c:pt>
                <c:pt idx="392">
                  <c:v>0.56000000000000227</c:v>
                </c:pt>
                <c:pt idx="393">
                  <c:v>1.1900000000000013</c:v>
                </c:pt>
                <c:pt idx="394">
                  <c:v>0.69000000000000128</c:v>
                </c:pt>
                <c:pt idx="395">
                  <c:v>0.57000000000000028</c:v>
                </c:pt>
                <c:pt idx="396">
                  <c:v>0.69000000000000128</c:v>
                </c:pt>
                <c:pt idx="397">
                  <c:v>0.55999999999999872</c:v>
                </c:pt>
                <c:pt idx="398">
                  <c:v>0.62000000000000099</c:v>
                </c:pt>
                <c:pt idx="399">
                  <c:v>0.67999999999999972</c:v>
                </c:pt>
                <c:pt idx="400">
                  <c:v>0.63000000000000256</c:v>
                </c:pt>
                <c:pt idx="401">
                  <c:v>1.25</c:v>
                </c:pt>
                <c:pt idx="402">
                  <c:v>0.75</c:v>
                </c:pt>
                <c:pt idx="403">
                  <c:v>1.25</c:v>
                </c:pt>
                <c:pt idx="404">
                  <c:v>0.62000000000000099</c:v>
                </c:pt>
                <c:pt idx="405">
                  <c:v>1.1199999999999974</c:v>
                </c:pt>
                <c:pt idx="406">
                  <c:v>0.67999999999999972</c:v>
                </c:pt>
                <c:pt idx="407">
                  <c:v>0.62000000000000099</c:v>
                </c:pt>
                <c:pt idx="408">
                  <c:v>0.55999999999999872</c:v>
                </c:pt>
                <c:pt idx="409">
                  <c:v>0.61999999999999744</c:v>
                </c:pt>
                <c:pt idx="410">
                  <c:v>0.61999999999999744</c:v>
                </c:pt>
                <c:pt idx="411">
                  <c:v>0.55999999999999872</c:v>
                </c:pt>
                <c:pt idx="412">
                  <c:v>0.55999999999999872</c:v>
                </c:pt>
                <c:pt idx="413">
                  <c:v>0.75</c:v>
                </c:pt>
                <c:pt idx="414">
                  <c:v>1.0700000000000003</c:v>
                </c:pt>
                <c:pt idx="415">
                  <c:v>0.61999999999999744</c:v>
                </c:pt>
                <c:pt idx="416">
                  <c:v>1.129999999999999</c:v>
                </c:pt>
                <c:pt idx="417">
                  <c:v>7.0000000000000284E-2</c:v>
                </c:pt>
                <c:pt idx="418">
                  <c:v>1.25</c:v>
                </c:pt>
                <c:pt idx="419">
                  <c:v>0.62999999999999901</c:v>
                </c:pt>
                <c:pt idx="420">
                  <c:v>0.69000000000000128</c:v>
                </c:pt>
                <c:pt idx="421">
                  <c:v>0.12999999999999901</c:v>
                </c:pt>
                <c:pt idx="422">
                  <c:v>5.9999999999998721E-2</c:v>
                </c:pt>
                <c:pt idx="423">
                  <c:v>0.69000000000000128</c:v>
                </c:pt>
                <c:pt idx="424">
                  <c:v>0.61999999999999744</c:v>
                </c:pt>
                <c:pt idx="425">
                  <c:v>0.62999999999999901</c:v>
                </c:pt>
                <c:pt idx="426">
                  <c:v>0.69000000000000128</c:v>
                </c:pt>
                <c:pt idx="427">
                  <c:v>0.62999999999999901</c:v>
                </c:pt>
                <c:pt idx="428">
                  <c:v>0.57000000000000028</c:v>
                </c:pt>
                <c:pt idx="429">
                  <c:v>0.61999999999999744</c:v>
                </c:pt>
                <c:pt idx="430">
                  <c:v>0.62999999999999901</c:v>
                </c:pt>
                <c:pt idx="431">
                  <c:v>0.62999999999999901</c:v>
                </c:pt>
                <c:pt idx="432">
                  <c:v>0.75</c:v>
                </c:pt>
                <c:pt idx="433">
                  <c:v>0.62999999999999901</c:v>
                </c:pt>
                <c:pt idx="434">
                  <c:v>0.69000000000000128</c:v>
                </c:pt>
                <c:pt idx="435">
                  <c:v>0.19000000000000128</c:v>
                </c:pt>
                <c:pt idx="436">
                  <c:v>0.62999999999999901</c:v>
                </c:pt>
                <c:pt idx="437">
                  <c:v>0.69000000000000128</c:v>
                </c:pt>
                <c:pt idx="438">
                  <c:v>0.12999999999999901</c:v>
                </c:pt>
                <c:pt idx="439">
                  <c:v>0.57000000000000028</c:v>
                </c:pt>
                <c:pt idx="440">
                  <c:v>0.62000000000000099</c:v>
                </c:pt>
                <c:pt idx="441">
                  <c:v>0.12000000000000099</c:v>
                </c:pt>
                <c:pt idx="442">
                  <c:v>0.57000000000000028</c:v>
                </c:pt>
                <c:pt idx="443">
                  <c:v>1.1900000000000013</c:v>
                </c:pt>
                <c:pt idx="444">
                  <c:v>0.56000000000000227</c:v>
                </c:pt>
                <c:pt idx="445">
                  <c:v>0.63000000000000256</c:v>
                </c:pt>
                <c:pt idx="446">
                  <c:v>0.56000000000000227</c:v>
                </c:pt>
                <c:pt idx="447">
                  <c:v>0.56000000000000227</c:v>
                </c:pt>
                <c:pt idx="448">
                  <c:v>1.1900000000000013</c:v>
                </c:pt>
                <c:pt idx="449">
                  <c:v>6.0000000000002274E-2</c:v>
                </c:pt>
                <c:pt idx="450">
                  <c:v>0.55999999999999872</c:v>
                </c:pt>
                <c:pt idx="451">
                  <c:v>0.62000000000000099</c:v>
                </c:pt>
                <c:pt idx="452">
                  <c:v>0.5</c:v>
                </c:pt>
                <c:pt idx="453">
                  <c:v>1</c:v>
                </c:pt>
                <c:pt idx="454">
                  <c:v>0.56000000000000227</c:v>
                </c:pt>
                <c:pt idx="455">
                  <c:v>0.61999999999999744</c:v>
                </c:pt>
                <c:pt idx="456">
                  <c:v>0.62000000000000099</c:v>
                </c:pt>
                <c:pt idx="457">
                  <c:v>0.17999999999999972</c:v>
                </c:pt>
                <c:pt idx="458">
                  <c:v>1.1900000000000013</c:v>
                </c:pt>
                <c:pt idx="459">
                  <c:v>5.9999999999998721E-2</c:v>
                </c:pt>
                <c:pt idx="460">
                  <c:v>0.62000000000000099</c:v>
                </c:pt>
                <c:pt idx="461">
                  <c:v>0.67999999999999972</c:v>
                </c:pt>
                <c:pt idx="462">
                  <c:v>0.67999999999999972</c:v>
                </c:pt>
                <c:pt idx="463">
                  <c:v>0.75</c:v>
                </c:pt>
                <c:pt idx="464">
                  <c:v>0.67999999999999972</c:v>
                </c:pt>
                <c:pt idx="465">
                  <c:v>0.68999999999999773</c:v>
                </c:pt>
                <c:pt idx="466">
                  <c:v>0.68999999999999773</c:v>
                </c:pt>
                <c:pt idx="467">
                  <c:v>0.55999999999999872</c:v>
                </c:pt>
                <c:pt idx="468">
                  <c:v>0.62000000000000099</c:v>
                </c:pt>
                <c:pt idx="469">
                  <c:v>0.61999999999999744</c:v>
                </c:pt>
                <c:pt idx="470">
                  <c:v>0.11999999999999744</c:v>
                </c:pt>
                <c:pt idx="471">
                  <c:v>0.62999999999999901</c:v>
                </c:pt>
                <c:pt idx="472">
                  <c:v>1.120000000000001</c:v>
                </c:pt>
                <c:pt idx="473">
                  <c:v>0.61999999999999744</c:v>
                </c:pt>
                <c:pt idx="474">
                  <c:v>0.67999999999999972</c:v>
                </c:pt>
                <c:pt idx="475">
                  <c:v>0.61999999999999744</c:v>
                </c:pt>
                <c:pt idx="476">
                  <c:v>1.1899999999999977</c:v>
                </c:pt>
                <c:pt idx="477">
                  <c:v>0.67999999999999972</c:v>
                </c:pt>
                <c:pt idx="478">
                  <c:v>1.25</c:v>
                </c:pt>
                <c:pt idx="479">
                  <c:v>0.11999999999999744</c:v>
                </c:pt>
                <c:pt idx="480">
                  <c:v>1.1899999999999977</c:v>
                </c:pt>
                <c:pt idx="481">
                  <c:v>1.1900000000000013</c:v>
                </c:pt>
                <c:pt idx="482">
                  <c:v>0.68999999999999773</c:v>
                </c:pt>
                <c:pt idx="483">
                  <c:v>1.25</c:v>
                </c:pt>
                <c:pt idx="484">
                  <c:v>0.62000000000000099</c:v>
                </c:pt>
                <c:pt idx="485">
                  <c:v>0.61999999999999744</c:v>
                </c:pt>
                <c:pt idx="486">
                  <c:v>0.69000000000000128</c:v>
                </c:pt>
                <c:pt idx="487">
                  <c:v>1.0599999999999987</c:v>
                </c:pt>
                <c:pt idx="488">
                  <c:v>0.55999999999999872</c:v>
                </c:pt>
                <c:pt idx="489">
                  <c:v>0.62999999999999901</c:v>
                </c:pt>
                <c:pt idx="490">
                  <c:v>0.12999999999999901</c:v>
                </c:pt>
                <c:pt idx="491">
                  <c:v>0.68999999999999773</c:v>
                </c:pt>
                <c:pt idx="492">
                  <c:v>0.62999999999999901</c:v>
                </c:pt>
                <c:pt idx="493">
                  <c:v>0.68999999999999773</c:v>
                </c:pt>
                <c:pt idx="494">
                  <c:v>1.1900000000000013</c:v>
                </c:pt>
                <c:pt idx="495">
                  <c:v>0.75</c:v>
                </c:pt>
                <c:pt idx="496">
                  <c:v>0.75</c:v>
                </c:pt>
                <c:pt idx="497">
                  <c:v>1.25</c:v>
                </c:pt>
                <c:pt idx="498">
                  <c:v>0.63000000000000256</c:v>
                </c:pt>
                <c:pt idx="499">
                  <c:v>0.55999999999999872</c:v>
                </c:pt>
                <c:pt idx="500">
                  <c:v>0.68999999999999773</c:v>
                </c:pt>
                <c:pt idx="501">
                  <c:v>0.19000000000000128</c:v>
                </c:pt>
                <c:pt idx="502">
                  <c:v>0.63000000000000256</c:v>
                </c:pt>
                <c:pt idx="503">
                  <c:v>1.3099999999999987</c:v>
                </c:pt>
                <c:pt idx="504">
                  <c:v>0.57000000000000028</c:v>
                </c:pt>
                <c:pt idx="505">
                  <c:v>1.1300000000000026</c:v>
                </c:pt>
                <c:pt idx="506">
                  <c:v>0.5</c:v>
                </c:pt>
                <c:pt idx="507">
                  <c:v>1.3099999999999987</c:v>
                </c:pt>
                <c:pt idx="508">
                  <c:v>1.1900000000000013</c:v>
                </c:pt>
                <c:pt idx="509">
                  <c:v>1.1900000000000013</c:v>
                </c:pt>
                <c:pt idx="510">
                  <c:v>0.69000000000000128</c:v>
                </c:pt>
                <c:pt idx="511">
                  <c:v>0.75</c:v>
                </c:pt>
                <c:pt idx="512">
                  <c:v>0.57000000000000028</c:v>
                </c:pt>
                <c:pt idx="513">
                  <c:v>0.69000000000000128</c:v>
                </c:pt>
                <c:pt idx="514">
                  <c:v>1.0700000000000003</c:v>
                </c:pt>
                <c:pt idx="515">
                  <c:v>0.5</c:v>
                </c:pt>
                <c:pt idx="516">
                  <c:v>0.62999999999999901</c:v>
                </c:pt>
                <c:pt idx="517">
                  <c:v>0.56000000000000227</c:v>
                </c:pt>
                <c:pt idx="518">
                  <c:v>1.1300000000000026</c:v>
                </c:pt>
                <c:pt idx="519">
                  <c:v>0.5</c:v>
                </c:pt>
                <c:pt idx="520">
                  <c:v>0.57000000000000028</c:v>
                </c:pt>
                <c:pt idx="521">
                  <c:v>0.75</c:v>
                </c:pt>
                <c:pt idx="522">
                  <c:v>0.62999999999999901</c:v>
                </c:pt>
                <c:pt idx="523">
                  <c:v>0.56000000000000227</c:v>
                </c:pt>
                <c:pt idx="524">
                  <c:v>0.42999999999999972</c:v>
                </c:pt>
                <c:pt idx="525">
                  <c:v>1.0700000000000003</c:v>
                </c:pt>
                <c:pt idx="526">
                  <c:v>0.57000000000000028</c:v>
                </c:pt>
                <c:pt idx="527">
                  <c:v>1</c:v>
                </c:pt>
                <c:pt idx="528">
                  <c:v>1.0600000000000023</c:v>
                </c:pt>
                <c:pt idx="529">
                  <c:v>0.19000000000000128</c:v>
                </c:pt>
                <c:pt idx="530">
                  <c:v>1.1900000000000013</c:v>
                </c:pt>
                <c:pt idx="531">
                  <c:v>0.75</c:v>
                </c:pt>
                <c:pt idx="532">
                  <c:v>0.56000000000000227</c:v>
                </c:pt>
                <c:pt idx="533">
                  <c:v>0.63000000000000256</c:v>
                </c:pt>
                <c:pt idx="534">
                  <c:v>0.57000000000000028</c:v>
                </c:pt>
                <c:pt idx="535">
                  <c:v>0.69000000000000128</c:v>
                </c:pt>
                <c:pt idx="536">
                  <c:v>0.56000000000000227</c:v>
                </c:pt>
                <c:pt idx="537">
                  <c:v>-6.0000000000002274E-2</c:v>
                </c:pt>
                <c:pt idx="538">
                  <c:v>0.56000000000000227</c:v>
                </c:pt>
                <c:pt idx="539">
                  <c:v>0.56000000000000227</c:v>
                </c:pt>
                <c:pt idx="540">
                  <c:v>0.12000000000000099</c:v>
                </c:pt>
                <c:pt idx="541">
                  <c:v>1.1300000000000026</c:v>
                </c:pt>
                <c:pt idx="542">
                  <c:v>6.0000000000002274E-2</c:v>
                </c:pt>
                <c:pt idx="543">
                  <c:v>1.1900000000000013</c:v>
                </c:pt>
                <c:pt idx="544">
                  <c:v>1.120000000000001</c:v>
                </c:pt>
                <c:pt idx="545">
                  <c:v>0.61999999999999744</c:v>
                </c:pt>
                <c:pt idx="546">
                  <c:v>6.0000000000002274E-2</c:v>
                </c:pt>
                <c:pt idx="547">
                  <c:v>0.67999999999999972</c:v>
                </c:pt>
                <c:pt idx="548">
                  <c:v>0.94000000000000128</c:v>
                </c:pt>
                <c:pt idx="549">
                  <c:v>1.25</c:v>
                </c:pt>
                <c:pt idx="550">
                  <c:v>0.11999999999999744</c:v>
                </c:pt>
                <c:pt idx="551">
                  <c:v>0.5</c:v>
                </c:pt>
                <c:pt idx="552">
                  <c:v>0.62000000000000099</c:v>
                </c:pt>
                <c:pt idx="553">
                  <c:v>0.75</c:v>
                </c:pt>
                <c:pt idx="554">
                  <c:v>0.75</c:v>
                </c:pt>
                <c:pt idx="555">
                  <c:v>0.56000000000000227</c:v>
                </c:pt>
                <c:pt idx="556">
                  <c:v>0.56000000000000227</c:v>
                </c:pt>
                <c:pt idx="557">
                  <c:v>0.5</c:v>
                </c:pt>
                <c:pt idx="558">
                  <c:v>0.67999999999999972</c:v>
                </c:pt>
                <c:pt idx="559">
                  <c:v>1.1899999999999977</c:v>
                </c:pt>
                <c:pt idx="560">
                  <c:v>1.1799999999999997</c:v>
                </c:pt>
                <c:pt idx="561">
                  <c:v>0.56000000000000227</c:v>
                </c:pt>
                <c:pt idx="562">
                  <c:v>0.61999999999999744</c:v>
                </c:pt>
                <c:pt idx="563">
                  <c:v>1.129999999999999</c:v>
                </c:pt>
                <c:pt idx="564">
                  <c:v>5.9999999999998721E-2</c:v>
                </c:pt>
                <c:pt idx="565">
                  <c:v>0.62999999999999901</c:v>
                </c:pt>
                <c:pt idx="566">
                  <c:v>1.25</c:v>
                </c:pt>
                <c:pt idx="567">
                  <c:v>0.5</c:v>
                </c:pt>
                <c:pt idx="568">
                  <c:v>0.55999999999999872</c:v>
                </c:pt>
                <c:pt idx="569">
                  <c:v>0.55999999999999872</c:v>
                </c:pt>
                <c:pt idx="570">
                  <c:v>5.9999999999998721E-2</c:v>
                </c:pt>
                <c:pt idx="571">
                  <c:v>1.1899999999999977</c:v>
                </c:pt>
                <c:pt idx="572">
                  <c:v>0.18999999999999773</c:v>
                </c:pt>
                <c:pt idx="573">
                  <c:v>5.9999999999998721E-2</c:v>
                </c:pt>
                <c:pt idx="574">
                  <c:v>1.3100000000000023</c:v>
                </c:pt>
                <c:pt idx="575">
                  <c:v>0.55999999999999872</c:v>
                </c:pt>
                <c:pt idx="576">
                  <c:v>1.25</c:v>
                </c:pt>
                <c:pt idx="577">
                  <c:v>1.0700000000000003</c:v>
                </c:pt>
                <c:pt idx="578">
                  <c:v>0.61999999999999744</c:v>
                </c:pt>
                <c:pt idx="579">
                  <c:v>0.67999999999999972</c:v>
                </c:pt>
                <c:pt idx="580">
                  <c:v>1.1900000000000013</c:v>
                </c:pt>
                <c:pt idx="581">
                  <c:v>1.25</c:v>
                </c:pt>
                <c:pt idx="582">
                  <c:v>0.55999999999999872</c:v>
                </c:pt>
                <c:pt idx="583">
                  <c:v>1.0599999999999987</c:v>
                </c:pt>
                <c:pt idx="584">
                  <c:v>1.25</c:v>
                </c:pt>
                <c:pt idx="585">
                  <c:v>1.25</c:v>
                </c:pt>
                <c:pt idx="586">
                  <c:v>0.57000000000000028</c:v>
                </c:pt>
                <c:pt idx="587">
                  <c:v>0.75</c:v>
                </c:pt>
                <c:pt idx="588">
                  <c:v>0.69000000000000128</c:v>
                </c:pt>
                <c:pt idx="589">
                  <c:v>0.19000000000000128</c:v>
                </c:pt>
                <c:pt idx="590">
                  <c:v>0.62999999999999901</c:v>
                </c:pt>
                <c:pt idx="591">
                  <c:v>0.62999999999999901</c:v>
                </c:pt>
                <c:pt idx="592">
                  <c:v>0.62999999999999901</c:v>
                </c:pt>
                <c:pt idx="593">
                  <c:v>1.1899999999999977</c:v>
                </c:pt>
                <c:pt idx="594">
                  <c:v>1.3099999999999987</c:v>
                </c:pt>
                <c:pt idx="595">
                  <c:v>0.57000000000000028</c:v>
                </c:pt>
                <c:pt idx="596">
                  <c:v>0</c:v>
                </c:pt>
                <c:pt idx="597">
                  <c:v>0</c:v>
                </c:pt>
                <c:pt idx="598">
                  <c:v>1.1900000000000013</c:v>
                </c:pt>
                <c:pt idx="599">
                  <c:v>1.120000000000001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04064"/>
        <c:axId val="216905600"/>
      </c:lineChart>
      <c:catAx>
        <c:axId val="2169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905600"/>
        <c:crosses val="autoZero"/>
        <c:auto val="1"/>
        <c:lblAlgn val="ctr"/>
        <c:lblOffset val="100"/>
        <c:noMultiLvlLbl val="0"/>
      </c:catAx>
      <c:valAx>
        <c:axId val="216905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6904064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v>DCML</c:v>
          </c:tx>
          <c:marker>
            <c:symbol val="none"/>
          </c:marker>
          <c:cat>
            <c:numRef>
              <c:f>(Plan1!$A$24,Plan1!$A$67,Plan1!$A$108,Plan1!$A$150,Plan1!$A$191,Plan1!$A$234,Plan1!$A$274,Plan1!$A$314,Plan1!$A$357,Plan1!$A$399,Plan1!$A$443,Plan1!$A$487,Plan1!$A$531,Plan1!$A$574,Plan1!$A$600)</c:f>
              <c:numCache>
                <c:formatCode>General</c:formatCode>
                <c:ptCount val="15"/>
                <c:pt idx="0">
                  <c:v>22</c:v>
                </c:pt>
                <c:pt idx="1">
                  <c:v>65</c:v>
                </c:pt>
                <c:pt idx="2">
                  <c:v>106</c:v>
                </c:pt>
                <c:pt idx="3">
                  <c:v>148</c:v>
                </c:pt>
                <c:pt idx="4">
                  <c:v>189</c:v>
                </c:pt>
                <c:pt idx="5">
                  <c:v>232</c:v>
                </c:pt>
                <c:pt idx="6">
                  <c:v>272</c:v>
                </c:pt>
                <c:pt idx="7">
                  <c:v>312</c:v>
                </c:pt>
                <c:pt idx="8">
                  <c:v>355</c:v>
                </c:pt>
                <c:pt idx="9">
                  <c:v>397</c:v>
                </c:pt>
                <c:pt idx="10">
                  <c:v>441</c:v>
                </c:pt>
                <c:pt idx="11">
                  <c:v>485</c:v>
                </c:pt>
                <c:pt idx="12">
                  <c:v>529</c:v>
                </c:pt>
                <c:pt idx="13">
                  <c:v>572</c:v>
                </c:pt>
                <c:pt idx="14">
                  <c:v>598</c:v>
                </c:pt>
              </c:numCache>
            </c:numRef>
          </c:cat>
          <c:val>
            <c:numRef>
              <c:f>(Plan1!$I$24,Plan1!$I$67,Plan1!$I$108,Plan1!$I$150,Plan1!$I$191,Plan1!$I$234,Plan1!$I$274,Plan1!$I$314,Plan1!$I$357,Plan1!$I$399,Plan1!$I$443,Plan1!$I$487,Plan1!$I$531,Plan1!$I$574,Plan1!$I$600)</c:f>
              <c:numCache>
                <c:formatCode>General</c:formatCode>
                <c:ptCount val="15"/>
                <c:pt idx="0">
                  <c:v>-58.198956572356366</c:v>
                </c:pt>
                <c:pt idx="1">
                  <c:v>-157.39598112634101</c:v>
                </c:pt>
                <c:pt idx="2">
                  <c:v>-407.05934931401208</c:v>
                </c:pt>
                <c:pt idx="3">
                  <c:v>-254.85663500948328</c:v>
                </c:pt>
                <c:pt idx="4">
                  <c:v>-466.27629104802804</c:v>
                </c:pt>
                <c:pt idx="5">
                  <c:v>-417.37701781067648</c:v>
                </c:pt>
                <c:pt idx="6">
                  <c:v>-707.78606116770618</c:v>
                </c:pt>
                <c:pt idx="7">
                  <c:v>-531.574483506344</c:v>
                </c:pt>
                <c:pt idx="8">
                  <c:v>-769.70885245211934</c:v>
                </c:pt>
                <c:pt idx="9">
                  <c:v>-826.18504895495892</c:v>
                </c:pt>
                <c:pt idx="10">
                  <c:v>-373.1625746865829</c:v>
                </c:pt>
                <c:pt idx="11">
                  <c:v>-167.92111068558688</c:v>
                </c:pt>
                <c:pt idx="12">
                  <c:v>-25.946842631232034</c:v>
                </c:pt>
                <c:pt idx="13">
                  <c:v>-0.29036431852343103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9792"/>
        <c:axId val="216931328"/>
      </c:lineChart>
      <c:catAx>
        <c:axId val="2169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931328"/>
        <c:crosses val="autoZero"/>
        <c:auto val="1"/>
        <c:lblAlgn val="ctr"/>
        <c:lblOffset val="100"/>
        <c:noMultiLvlLbl val="0"/>
      </c:catAx>
      <c:valAx>
        <c:axId val="2169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29792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Plan2!$A$1:$A$77</c:f>
              <c:numCache>
                <c:formatCode>General</c:formatCode>
                <c:ptCount val="77"/>
                <c:pt idx="0">
                  <c:v>5.9999999999998721E-2</c:v>
                </c:pt>
                <c:pt idx="1">
                  <c:v>5.9999999999998721E-2</c:v>
                </c:pt>
                <c:pt idx="2">
                  <c:v>7.0000000000000284E-2</c:v>
                </c:pt>
                <c:pt idx="3">
                  <c:v>7.0000000000000284E-2</c:v>
                </c:pt>
                <c:pt idx="4">
                  <c:v>0.11999999999999744</c:v>
                </c:pt>
                <c:pt idx="5">
                  <c:v>0.12999999999999901</c:v>
                </c:pt>
                <c:pt idx="6">
                  <c:v>0.12999999999999901</c:v>
                </c:pt>
                <c:pt idx="7">
                  <c:v>0.17999999999999972</c:v>
                </c:pt>
                <c:pt idx="8">
                  <c:v>0.18999999999999773</c:v>
                </c:pt>
                <c:pt idx="9">
                  <c:v>0.18999999999999773</c:v>
                </c:pt>
                <c:pt idx="10">
                  <c:v>0.19000000000000128</c:v>
                </c:pt>
                <c:pt idx="11">
                  <c:v>0.36999999999999744</c:v>
                </c:pt>
                <c:pt idx="12">
                  <c:v>0.36999999999999744</c:v>
                </c:pt>
                <c:pt idx="13">
                  <c:v>0.36999999999999744</c:v>
                </c:pt>
                <c:pt idx="14">
                  <c:v>0.37999999999999901</c:v>
                </c:pt>
                <c:pt idx="15">
                  <c:v>0.37999999999999901</c:v>
                </c:pt>
                <c:pt idx="16">
                  <c:v>0.42999999999999972</c:v>
                </c:pt>
                <c:pt idx="17">
                  <c:v>0.42999999999999972</c:v>
                </c:pt>
                <c:pt idx="18">
                  <c:v>0.42999999999999972</c:v>
                </c:pt>
                <c:pt idx="19">
                  <c:v>0.42999999999999972</c:v>
                </c:pt>
                <c:pt idx="20">
                  <c:v>0.43999999999999773</c:v>
                </c:pt>
                <c:pt idx="21">
                  <c:v>0.44000000000000128</c:v>
                </c:pt>
                <c:pt idx="22">
                  <c:v>0.5</c:v>
                </c:pt>
                <c:pt idx="23">
                  <c:v>0.5</c:v>
                </c:pt>
                <c:pt idx="24">
                  <c:v>0.55999999999999872</c:v>
                </c:pt>
                <c:pt idx="25">
                  <c:v>0.55999999999999872</c:v>
                </c:pt>
                <c:pt idx="26">
                  <c:v>0.55999999999999872</c:v>
                </c:pt>
                <c:pt idx="27">
                  <c:v>0.55999999999999872</c:v>
                </c:pt>
                <c:pt idx="28">
                  <c:v>0.57000000000000028</c:v>
                </c:pt>
                <c:pt idx="29">
                  <c:v>0.57000000000000028</c:v>
                </c:pt>
                <c:pt idx="30">
                  <c:v>0.61999999999999744</c:v>
                </c:pt>
                <c:pt idx="31">
                  <c:v>0.61999999999999744</c:v>
                </c:pt>
                <c:pt idx="32">
                  <c:v>0.61999999999999744</c:v>
                </c:pt>
                <c:pt idx="33">
                  <c:v>0.62000000000000099</c:v>
                </c:pt>
                <c:pt idx="34">
                  <c:v>0.62000000000000099</c:v>
                </c:pt>
                <c:pt idx="35">
                  <c:v>0.62999999999999901</c:v>
                </c:pt>
                <c:pt idx="36">
                  <c:v>0.67999999999999972</c:v>
                </c:pt>
                <c:pt idx="37">
                  <c:v>0.67999999999999972</c:v>
                </c:pt>
                <c:pt idx="38">
                  <c:v>0.67999999999999972</c:v>
                </c:pt>
                <c:pt idx="39">
                  <c:v>0.68999999999999773</c:v>
                </c:pt>
                <c:pt idx="40">
                  <c:v>0.68999999999999773</c:v>
                </c:pt>
                <c:pt idx="41">
                  <c:v>0.75</c:v>
                </c:pt>
                <c:pt idx="42">
                  <c:v>0.75</c:v>
                </c:pt>
                <c:pt idx="43">
                  <c:v>0.82000000000000028</c:v>
                </c:pt>
                <c:pt idx="44">
                  <c:v>0.92999999999999972</c:v>
                </c:pt>
                <c:pt idx="45">
                  <c:v>0.93999999999999773</c:v>
                </c:pt>
                <c:pt idx="46">
                  <c:v>0.94000000000000128</c:v>
                </c:pt>
                <c:pt idx="47">
                  <c:v>0.94000000000000128</c:v>
                </c:pt>
                <c:pt idx="48">
                  <c:v>0.94000000000000128</c:v>
                </c:pt>
                <c:pt idx="49">
                  <c:v>1</c:v>
                </c:pt>
                <c:pt idx="50">
                  <c:v>1</c:v>
                </c:pt>
                <c:pt idx="51">
                  <c:v>1.0599999999999987</c:v>
                </c:pt>
                <c:pt idx="52">
                  <c:v>1.0599999999999987</c:v>
                </c:pt>
                <c:pt idx="53">
                  <c:v>1.0599999999999987</c:v>
                </c:pt>
                <c:pt idx="54">
                  <c:v>1.0599999999999987</c:v>
                </c:pt>
                <c:pt idx="55">
                  <c:v>1.0599999999999987</c:v>
                </c:pt>
                <c:pt idx="56">
                  <c:v>1.0700000000000003</c:v>
                </c:pt>
                <c:pt idx="57">
                  <c:v>1.0700000000000003</c:v>
                </c:pt>
                <c:pt idx="58">
                  <c:v>1.0700000000000003</c:v>
                </c:pt>
                <c:pt idx="59">
                  <c:v>1.1199999999999974</c:v>
                </c:pt>
                <c:pt idx="60">
                  <c:v>1.120000000000001</c:v>
                </c:pt>
                <c:pt idx="61">
                  <c:v>1.120000000000001</c:v>
                </c:pt>
                <c:pt idx="62">
                  <c:v>1.129999999999999</c:v>
                </c:pt>
                <c:pt idx="63">
                  <c:v>1.1300000000000026</c:v>
                </c:pt>
                <c:pt idx="64">
                  <c:v>1.1799999999999997</c:v>
                </c:pt>
                <c:pt idx="65">
                  <c:v>1.1899999999999977</c:v>
                </c:pt>
                <c:pt idx="66">
                  <c:v>1.1899999999999977</c:v>
                </c:pt>
                <c:pt idx="67">
                  <c:v>1.1899999999999977</c:v>
                </c:pt>
                <c:pt idx="68">
                  <c:v>1.1900000000000013</c:v>
                </c:pt>
                <c:pt idx="69">
                  <c:v>1.1900000000000013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1.3099999999999987</c:v>
                </c:pt>
                <c:pt idx="74">
                  <c:v>1.3099999999999987</c:v>
                </c:pt>
                <c:pt idx="75">
                  <c:v>1.3100000000000023</c:v>
                </c:pt>
                <c:pt idx="76">
                  <c:v>1.379999999999999</c:v>
                </c:pt>
              </c:numCache>
            </c:numRef>
          </c:cat>
          <c:val>
            <c:numRef>
              <c:f>Plan2!$B$1:$B$77</c:f>
              <c:numCache>
                <c:formatCode>General</c:formatCode>
                <c:ptCount val="77"/>
                <c:pt idx="0">
                  <c:v>9.0483774117028233</c:v>
                </c:pt>
                <c:pt idx="1">
                  <c:v>9.6449737245617797</c:v>
                </c:pt>
                <c:pt idx="2">
                  <c:v>10.556440313652935</c:v>
                </c:pt>
                <c:pt idx="3">
                  <c:v>11.252469345322362</c:v>
                </c:pt>
                <c:pt idx="4">
                  <c:v>18.096754823404574</c:v>
                </c:pt>
                <c:pt idx="5">
                  <c:v>19.604817725355222</c:v>
                </c:pt>
                <c:pt idx="6">
                  <c:v>20.897443069884144</c:v>
                </c:pt>
                <c:pt idx="7">
                  <c:v>28.653195137057509</c:v>
                </c:pt>
                <c:pt idx="8">
                  <c:v>28.653195137058045</c:v>
                </c:pt>
                <c:pt idx="9">
                  <c:v>28.934921173685911</c:v>
                </c:pt>
                <c:pt idx="10">
                  <c:v>30.542416794445924</c:v>
                </c:pt>
                <c:pt idx="11">
                  <c:v>55.798327372165438</c:v>
                </c:pt>
                <c:pt idx="12">
                  <c:v>57.306390274115557</c:v>
                </c:pt>
                <c:pt idx="13">
                  <c:v>59.477337968131835</c:v>
                </c:pt>
                <c:pt idx="14">
                  <c:v>59.47733796813241</c:v>
                </c:pt>
                <c:pt idx="15">
                  <c:v>61.084833588892415</c:v>
                </c:pt>
                <c:pt idx="16">
                  <c:v>64.846704783867722</c:v>
                </c:pt>
                <c:pt idx="17">
                  <c:v>64.846704783867722</c:v>
                </c:pt>
                <c:pt idx="18">
                  <c:v>66.354767685817848</c:v>
                </c:pt>
                <c:pt idx="19">
                  <c:v>69.122311692694183</c:v>
                </c:pt>
                <c:pt idx="20">
                  <c:v>69.122311692694183</c:v>
                </c:pt>
                <c:pt idx="21">
                  <c:v>70.729807313454202</c:v>
                </c:pt>
                <c:pt idx="22">
                  <c:v>75.403145097520664</c:v>
                </c:pt>
                <c:pt idx="23">
                  <c:v>80.37478103801655</c:v>
                </c:pt>
                <c:pt idx="24">
                  <c:v>84.451522509222954</c:v>
                </c:pt>
                <c:pt idx="25">
                  <c:v>85.959585411173606</c:v>
                </c:pt>
                <c:pt idx="26">
                  <c:v>87.578334910413588</c:v>
                </c:pt>
                <c:pt idx="27">
                  <c:v>90.01975476257833</c:v>
                </c:pt>
                <c:pt idx="28">
                  <c:v>90.019754762578899</c:v>
                </c:pt>
                <c:pt idx="29">
                  <c:v>91.627250383338918</c:v>
                </c:pt>
                <c:pt idx="30">
                  <c:v>92.431258107768969</c:v>
                </c:pt>
                <c:pt idx="31">
                  <c:v>93.49989992092523</c:v>
                </c:pt>
                <c:pt idx="32">
                  <c:v>95.007962822875882</c:v>
                </c:pt>
                <c:pt idx="33">
                  <c:v>98.525626774215297</c:v>
                </c:pt>
                <c:pt idx="34">
                  <c:v>99.66472848714011</c:v>
                </c:pt>
                <c:pt idx="35">
                  <c:v>101.2722241079007</c:v>
                </c:pt>
                <c:pt idx="36">
                  <c:v>102.54827733262806</c:v>
                </c:pt>
                <c:pt idx="37">
                  <c:v>104.05634023457817</c:v>
                </c:pt>
                <c:pt idx="38">
                  <c:v>109.30970221170246</c:v>
                </c:pt>
                <c:pt idx="39">
                  <c:v>109.30970221170246</c:v>
                </c:pt>
                <c:pt idx="40">
                  <c:v>110.91719783246248</c:v>
                </c:pt>
                <c:pt idx="41">
                  <c:v>113.10471764628099</c:v>
                </c:pt>
                <c:pt idx="42">
                  <c:v>120.56217155702483</c:v>
                </c:pt>
                <c:pt idx="43">
                  <c:v>131.81464090234718</c:v>
                </c:pt>
                <c:pt idx="44">
                  <c:v>141.7579127833385</c:v>
                </c:pt>
                <c:pt idx="45">
                  <c:v>141.75791278333904</c:v>
                </c:pt>
                <c:pt idx="46">
                  <c:v>149.49709273071073</c:v>
                </c:pt>
                <c:pt idx="47">
                  <c:v>150.80629019504133</c:v>
                </c:pt>
                <c:pt idx="48">
                  <c:v>151.10458835147074</c:v>
                </c:pt>
                <c:pt idx="49">
                  <c:v>151.10458835147131</c:v>
                </c:pt>
                <c:pt idx="50">
                  <c:v>159.85466760674362</c:v>
                </c:pt>
                <c:pt idx="51">
                  <c:v>159.85466760674362</c:v>
                </c:pt>
                <c:pt idx="52">
                  <c:v>160.7495620760331</c:v>
                </c:pt>
                <c:pt idx="53">
                  <c:v>161.36273050869426</c:v>
                </c:pt>
                <c:pt idx="54">
                  <c:v>168.90304501844645</c:v>
                </c:pt>
                <c:pt idx="55">
                  <c:v>170.39453580059489</c:v>
                </c:pt>
                <c:pt idx="56">
                  <c:v>170.39453580059546</c:v>
                </c:pt>
                <c:pt idx="57">
                  <c:v>170.41110792039655</c:v>
                </c:pt>
                <c:pt idx="58">
                  <c:v>172.00203142135547</c:v>
                </c:pt>
                <c:pt idx="59">
                  <c:v>172.00203142135547</c:v>
                </c:pt>
                <c:pt idx="60">
                  <c:v>177.95142243014871</c:v>
                </c:pt>
                <c:pt idx="61">
                  <c:v>179.45948533209884</c:v>
                </c:pt>
                <c:pt idx="62">
                  <c:v>179.45948533209884</c:v>
                </c:pt>
                <c:pt idx="63">
                  <c:v>181.64700514591723</c:v>
                </c:pt>
                <c:pt idx="64">
                  <c:v>181.64700514591723</c:v>
                </c:pt>
                <c:pt idx="65">
                  <c:v>181.6470051459178</c:v>
                </c:pt>
                <c:pt idx="66">
                  <c:v>186.10396168462833</c:v>
                </c:pt>
                <c:pt idx="67">
                  <c:v>188.50786274380167</c:v>
                </c:pt>
                <c:pt idx="68">
                  <c:v>189.68448324971902</c:v>
                </c:pt>
                <c:pt idx="69">
                  <c:v>191.29197887047903</c:v>
                </c:pt>
                <c:pt idx="70">
                  <c:v>191.2919788704796</c:v>
                </c:pt>
                <c:pt idx="71">
                  <c:v>197.55624015550396</c:v>
                </c:pt>
                <c:pt idx="72">
                  <c:v>200.93695259504136</c:v>
                </c:pt>
                <c:pt idx="73">
                  <c:v>200.93695259504136</c:v>
                </c:pt>
                <c:pt idx="74">
                  <c:v>208.11268046915689</c:v>
                </c:pt>
                <c:pt idx="75">
                  <c:v>210.58192631960316</c:v>
                </c:pt>
                <c:pt idx="76">
                  <c:v>212.18942194036373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83808"/>
        <c:axId val="217128960"/>
      </c:lineChart>
      <c:catAx>
        <c:axId val="2169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128960"/>
        <c:crosses val="autoZero"/>
        <c:auto val="1"/>
        <c:lblAlgn val="ctr"/>
        <c:lblOffset val="100"/>
        <c:noMultiLvlLbl val="0"/>
      </c:catAx>
      <c:valAx>
        <c:axId val="2171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8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Plan3!$C$2:$C$58</c:f>
              <c:numCache>
                <c:formatCode>0</c:formatCode>
                <c:ptCount val="57"/>
                <c:pt idx="0">
                  <c:v>1.0709237820851198</c:v>
                </c:pt>
                <c:pt idx="1">
                  <c:v>4.0750370326895142</c:v>
                </c:pt>
                <c:pt idx="2">
                  <c:v>12.270998767287606</c:v>
                </c:pt>
                <c:pt idx="3">
                  <c:v>12.617204595271762</c:v>
                </c:pt>
                <c:pt idx="4">
                  <c:v>14.028276250218548</c:v>
                </c:pt>
                <c:pt idx="5">
                  <c:v>14.028276250218548</c:v>
                </c:pt>
                <c:pt idx="6">
                  <c:v>15.106511209968341</c:v>
                </c:pt>
                <c:pt idx="7">
                  <c:v>16.198918004128675</c:v>
                </c:pt>
                <c:pt idx="8">
                  <c:v>23.157642691482408</c:v>
                </c:pt>
                <c:pt idx="9">
                  <c:v>26.308329800133436</c:v>
                </c:pt>
                <c:pt idx="10">
                  <c:v>28.419438368917511</c:v>
                </c:pt>
                <c:pt idx="11">
                  <c:v>43.124744322380543</c:v>
                </c:pt>
                <c:pt idx="12">
                  <c:v>47.181750922676812</c:v>
                </c:pt>
                <c:pt idx="13">
                  <c:v>49.199353119111208</c:v>
                </c:pt>
                <c:pt idx="14">
                  <c:v>72.355793018343462</c:v>
                </c:pt>
                <c:pt idx="15">
                  <c:v>80.918907157062392</c:v>
                </c:pt>
                <c:pt idx="16">
                  <c:v>100.27724363333843</c:v>
                </c:pt>
                <c:pt idx="17">
                  <c:v>136.34005237046748</c:v>
                </c:pt>
                <c:pt idx="18">
                  <c:v>162.36258843436511</c:v>
                </c:pt>
                <c:pt idx="19">
                  <c:v>193.9582680774725</c:v>
                </c:pt>
                <c:pt idx="20">
                  <c:v>644.75607450460154</c:v>
                </c:pt>
                <c:pt idx="21">
                  <c:v>1870.06027785984</c:v>
                </c:pt>
                <c:pt idx="22">
                  <c:v>2907.3475793677298</c:v>
                </c:pt>
                <c:pt idx="23">
                  <c:v>2948.4926778614013</c:v>
                </c:pt>
                <c:pt idx="24">
                  <c:v>2951.5218277803069</c:v>
                </c:pt>
                <c:pt idx="25">
                  <c:v>6276.5696956583952</c:v>
                </c:pt>
                <c:pt idx="26">
                  <c:v>6837.8601012548606</c:v>
                </c:pt>
                <c:pt idx="27">
                  <c:v>6928.0958362095253</c:v>
                </c:pt>
                <c:pt idx="28">
                  <c:v>8266.3307877910993</c:v>
                </c:pt>
                <c:pt idx="29">
                  <c:v>9220.9554550870216</c:v>
                </c:pt>
                <c:pt idx="30">
                  <c:v>9749.5998622267489</c:v>
                </c:pt>
                <c:pt idx="31">
                  <c:v>10581.807098003444</c:v>
                </c:pt>
                <c:pt idx="32">
                  <c:v>13202.420889579247</c:v>
                </c:pt>
                <c:pt idx="33">
                  <c:v>13546.139231337116</c:v>
                </c:pt>
                <c:pt idx="34">
                  <c:v>13546.139231337116</c:v>
                </c:pt>
                <c:pt idx="35">
                  <c:v>13553.551146677606</c:v>
                </c:pt>
                <c:pt idx="36">
                  <c:v>13725.744472977651</c:v>
                </c:pt>
                <c:pt idx="37">
                  <c:v>14158.172074282624</c:v>
                </c:pt>
                <c:pt idx="38">
                  <c:v>17539.919445813062</c:v>
                </c:pt>
                <c:pt idx="39">
                  <c:v>17783.687078951618</c:v>
                </c:pt>
                <c:pt idx="40">
                  <c:v>17783.687078951618</c:v>
                </c:pt>
                <c:pt idx="41">
                  <c:v>19845.572578954143</c:v>
                </c:pt>
                <c:pt idx="42">
                  <c:v>21759.532770291884</c:v>
                </c:pt>
                <c:pt idx="43">
                  <c:v>22737.790039405019</c:v>
                </c:pt>
                <c:pt idx="44">
                  <c:v>23053.454920662105</c:v>
                </c:pt>
                <c:pt idx="45">
                  <c:v>23171.784651358652</c:v>
                </c:pt>
                <c:pt idx="46">
                  <c:v>23297.219499689374</c:v>
                </c:pt>
                <c:pt idx="47">
                  <c:v>23297.219499689374</c:v>
                </c:pt>
                <c:pt idx="48">
                  <c:v>23748.659259735952</c:v>
                </c:pt>
                <c:pt idx="49">
                  <c:v>27866.487996383614</c:v>
                </c:pt>
                <c:pt idx="50">
                  <c:v>31416.784625576751</c:v>
                </c:pt>
                <c:pt idx="51">
                  <c:v>32574.193947309792</c:v>
                </c:pt>
                <c:pt idx="52">
                  <c:v>32574.193947309792</c:v>
                </c:pt>
                <c:pt idx="53">
                  <c:v>32903.852541300905</c:v>
                </c:pt>
                <c:pt idx="54">
                  <c:v>41785.278944760961</c:v>
                </c:pt>
                <c:pt idx="55">
                  <c:v>47414.17853081967</c:v>
                </c:pt>
                <c:pt idx="56">
                  <c:v>50850.472461366517</c:v>
                </c:pt>
              </c:numCache>
            </c:numRef>
          </c:cat>
          <c:val>
            <c:numRef>
              <c:f>Plan3!$A$2:$A$58</c:f>
              <c:numCache>
                <c:formatCode>General</c:formatCode>
                <c:ptCount val="57"/>
                <c:pt idx="0">
                  <c:v>9.0483774117022868</c:v>
                </c:pt>
                <c:pt idx="1">
                  <c:v>9.6449737245617797</c:v>
                </c:pt>
                <c:pt idx="2">
                  <c:v>10.556440313652935</c:v>
                </c:pt>
                <c:pt idx="3">
                  <c:v>11.252469345322362</c:v>
                </c:pt>
                <c:pt idx="4">
                  <c:v>18.096754823404574</c:v>
                </c:pt>
                <c:pt idx="5">
                  <c:v>19.289947449123559</c:v>
                </c:pt>
                <c:pt idx="6">
                  <c:v>19.604817725355222</c:v>
                </c:pt>
                <c:pt idx="7">
                  <c:v>20.897443069884144</c:v>
                </c:pt>
                <c:pt idx="8">
                  <c:v>28.653195137057509</c:v>
                </c:pt>
                <c:pt idx="9">
                  <c:v>28.934921173685911</c:v>
                </c:pt>
                <c:pt idx="10">
                  <c:v>30.542416794445924</c:v>
                </c:pt>
                <c:pt idx="11">
                  <c:v>55.798327372165438</c:v>
                </c:pt>
                <c:pt idx="12">
                  <c:v>57.306390274115557</c:v>
                </c:pt>
                <c:pt idx="13">
                  <c:v>59.477337968131835</c:v>
                </c:pt>
                <c:pt idx="14">
                  <c:v>61.084833588892415</c:v>
                </c:pt>
                <c:pt idx="15">
                  <c:v>64.846704783867722</c:v>
                </c:pt>
                <c:pt idx="16">
                  <c:v>66.354767685817848</c:v>
                </c:pt>
                <c:pt idx="17">
                  <c:v>69.122311692694183</c:v>
                </c:pt>
                <c:pt idx="18">
                  <c:v>70.729807313454202</c:v>
                </c:pt>
                <c:pt idx="19">
                  <c:v>75.403145097520664</c:v>
                </c:pt>
                <c:pt idx="20">
                  <c:v>80.37478103801655</c:v>
                </c:pt>
                <c:pt idx="21">
                  <c:v>84.451522509222954</c:v>
                </c:pt>
                <c:pt idx="22">
                  <c:v>85.959585411173606</c:v>
                </c:pt>
                <c:pt idx="23">
                  <c:v>87.578334910413588</c:v>
                </c:pt>
                <c:pt idx="24">
                  <c:v>90.01975476257833</c:v>
                </c:pt>
                <c:pt idx="25">
                  <c:v>91.627250383338918</c:v>
                </c:pt>
                <c:pt idx="26">
                  <c:v>92.431258107768969</c:v>
                </c:pt>
                <c:pt idx="27">
                  <c:v>93.49989992092523</c:v>
                </c:pt>
                <c:pt idx="28">
                  <c:v>95.007962822875882</c:v>
                </c:pt>
                <c:pt idx="29">
                  <c:v>98.525626774215297</c:v>
                </c:pt>
                <c:pt idx="30">
                  <c:v>99.66472848714011</c:v>
                </c:pt>
                <c:pt idx="31">
                  <c:v>101.2722241079007</c:v>
                </c:pt>
                <c:pt idx="32">
                  <c:v>102.54827733262806</c:v>
                </c:pt>
                <c:pt idx="33">
                  <c:v>102.54827733262806</c:v>
                </c:pt>
                <c:pt idx="34">
                  <c:v>102.54827733262806</c:v>
                </c:pt>
                <c:pt idx="35">
                  <c:v>104.05634023457817</c:v>
                </c:pt>
                <c:pt idx="36">
                  <c:v>109.30970221170246</c:v>
                </c:pt>
                <c:pt idx="37">
                  <c:v>110.91719783246248</c:v>
                </c:pt>
                <c:pt idx="38">
                  <c:v>113.10471764628099</c:v>
                </c:pt>
                <c:pt idx="39">
                  <c:v>113.10471764628099</c:v>
                </c:pt>
                <c:pt idx="40">
                  <c:v>120.56217155702483</c:v>
                </c:pt>
                <c:pt idx="41">
                  <c:v>131.81464090234718</c:v>
                </c:pt>
                <c:pt idx="42">
                  <c:v>141.7579127833385</c:v>
                </c:pt>
                <c:pt idx="43">
                  <c:v>149.49709273071073</c:v>
                </c:pt>
                <c:pt idx="44">
                  <c:v>150.80629019504133</c:v>
                </c:pt>
                <c:pt idx="45">
                  <c:v>151.10458835147074</c:v>
                </c:pt>
                <c:pt idx="46">
                  <c:v>151.10458835147131</c:v>
                </c:pt>
                <c:pt idx="47">
                  <c:v>151.10458835147131</c:v>
                </c:pt>
                <c:pt idx="48">
                  <c:v>159.85466760674362</c:v>
                </c:pt>
                <c:pt idx="49">
                  <c:v>160.7495620760331</c:v>
                </c:pt>
                <c:pt idx="50">
                  <c:v>161.36273050869426</c:v>
                </c:pt>
                <c:pt idx="51">
                  <c:v>161.36273050869426</c:v>
                </c:pt>
                <c:pt idx="52">
                  <c:v>168.90304501844645</c:v>
                </c:pt>
                <c:pt idx="53">
                  <c:v>170.39453580059489</c:v>
                </c:pt>
                <c:pt idx="54">
                  <c:v>172.00203142135547</c:v>
                </c:pt>
                <c:pt idx="55">
                  <c:v>177.95142243014871</c:v>
                </c:pt>
                <c:pt idx="56">
                  <c:v>179.45948533209884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72992"/>
        <c:axId val="217174784"/>
      </c:lineChart>
      <c:catAx>
        <c:axId val="2171729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7174784"/>
        <c:crosses val="autoZero"/>
        <c:auto val="1"/>
        <c:lblAlgn val="ctr"/>
        <c:lblOffset val="100"/>
        <c:noMultiLvlLbl val="0"/>
      </c:catAx>
      <c:valAx>
        <c:axId val="21717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17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U2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(Plan1!$F$192,Plan1!$F$234,Plan1!$F$274,Plan1!$F$315,Plan1!$F$357,Plan1!$F$400)</c:f>
              <c:numCache>
                <c:formatCode>General</c:formatCode>
                <c:ptCount val="6"/>
                <c:pt idx="0">
                  <c:v>47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49</c:v>
                </c:pt>
                <c:pt idx="5">
                  <c:v>53</c:v>
                </c:pt>
              </c:numCache>
            </c:numRef>
          </c:cat>
          <c:val>
            <c:numRef>
              <c:f>(Plan1!$L$191,Plan1!$L$233,Plan1!$L$274,Plan1!$L$314,Plan1!$L$356,Plan1!$L$400)</c:f>
              <c:numCache>
                <c:formatCode>General</c:formatCode>
                <c:ptCount val="6"/>
                <c:pt idx="0">
                  <c:v>-400.99761030130412</c:v>
                </c:pt>
                <c:pt idx="1">
                  <c:v>-402.93252723715716</c:v>
                </c:pt>
                <c:pt idx="2">
                  <c:v>-608.69601260422735</c:v>
                </c:pt>
                <c:pt idx="3">
                  <c:v>-457.15405581545582</c:v>
                </c:pt>
                <c:pt idx="4">
                  <c:v>-748.89336408587462</c:v>
                </c:pt>
                <c:pt idx="5">
                  <c:v>-887.70960665318546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60288"/>
        <c:axId val="216061824"/>
      </c:lineChart>
      <c:catAx>
        <c:axId val="2160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061824"/>
        <c:crosses val="autoZero"/>
        <c:auto val="1"/>
        <c:lblAlgn val="ctr"/>
        <c:lblOffset val="100"/>
        <c:noMultiLvlLbl val="0"/>
      </c:catAx>
      <c:valAx>
        <c:axId val="2160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60288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582473</xdr:colOff>
      <xdr:row>1</xdr:row>
      <xdr:rowOff>160020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2080" y="190500"/>
          <a:ext cx="582473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8</xdr:col>
      <xdr:colOff>36881</xdr:colOff>
      <xdr:row>1</xdr:row>
      <xdr:rowOff>160020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1680" y="190500"/>
          <a:ext cx="646481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426720</xdr:colOff>
      <xdr:row>81</xdr:row>
      <xdr:rowOff>47625</xdr:rowOff>
    </xdr:from>
    <xdr:to>
      <xdr:col>22</xdr:col>
      <xdr:colOff>198120</xdr:colOff>
      <xdr:row>99</xdr:row>
      <xdr:rowOff>177165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367665</xdr:colOff>
      <xdr:row>101</xdr:row>
      <xdr:rowOff>60960</xdr:rowOff>
    </xdr:from>
    <xdr:to>
      <xdr:col>22</xdr:col>
      <xdr:colOff>146685</xdr:colOff>
      <xdr:row>119</xdr:row>
      <xdr:rowOff>182880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304800</xdr:colOff>
      <xdr:row>1</xdr:row>
      <xdr:rowOff>118110</xdr:rowOff>
    </xdr:from>
    <xdr:to>
      <xdr:col>22</xdr:col>
      <xdr:colOff>99060</xdr:colOff>
      <xdr:row>11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270509</xdr:colOff>
      <xdr:row>15</xdr:row>
      <xdr:rowOff>180975</xdr:rowOff>
    </xdr:from>
    <xdr:to>
      <xdr:col>22</xdr:col>
      <xdr:colOff>466724</xdr:colOff>
      <xdr:row>33</xdr:row>
      <xdr:rowOff>19050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76200</xdr:colOff>
      <xdr:row>63</xdr:row>
      <xdr:rowOff>104775</xdr:rowOff>
    </xdr:from>
    <xdr:to>
      <xdr:col>22</xdr:col>
      <xdr:colOff>272415</xdr:colOff>
      <xdr:row>80</xdr:row>
      <xdr:rowOff>133350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22</xdr:col>
      <xdr:colOff>196215</xdr:colOff>
      <xdr:row>54</xdr:row>
      <xdr:rowOff>28575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4</xdr:row>
      <xdr:rowOff>0</xdr:rowOff>
    </xdr:from>
    <xdr:to>
      <xdr:col>16</xdr:col>
      <xdr:colOff>579120</xdr:colOff>
      <xdr:row>15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</xdr:row>
      <xdr:rowOff>0</xdr:rowOff>
    </xdr:from>
    <xdr:to>
      <xdr:col>16</xdr:col>
      <xdr:colOff>137160</xdr:colOff>
      <xdr:row>16</xdr:row>
      <xdr:rowOff>129540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582473</xdr:colOff>
      <xdr:row>1</xdr:row>
      <xdr:rowOff>160020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90500"/>
          <a:ext cx="582473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8</xdr:col>
      <xdr:colOff>36881</xdr:colOff>
      <xdr:row>1</xdr:row>
      <xdr:rowOff>160020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646481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304800</xdr:colOff>
      <xdr:row>1</xdr:row>
      <xdr:rowOff>118110</xdr:rowOff>
    </xdr:from>
    <xdr:to>
      <xdr:col>22</xdr:col>
      <xdr:colOff>99060</xdr:colOff>
      <xdr:row>11</xdr:row>
      <xdr:rowOff>60960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270509</xdr:colOff>
      <xdr:row>15</xdr:row>
      <xdr:rowOff>180975</xdr:rowOff>
    </xdr:from>
    <xdr:to>
      <xdr:col>22</xdr:col>
      <xdr:colOff>466724</xdr:colOff>
      <xdr:row>32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4"/>
  <sheetViews>
    <sheetView tabSelected="1" zoomScaleNormal="100" workbookViewId="0">
      <pane xSplit="1" topLeftCell="B1" activePane="topRight" state="frozen"/>
      <selection pane="topRight" activeCell="I7" sqref="I7"/>
    </sheetView>
  </sheetViews>
  <sheetFormatPr defaultRowHeight="15" x14ac:dyDescent="0.25"/>
  <cols>
    <col min="2" max="2" width="11.140625" customWidth="1"/>
    <col min="7" max="7" width="8.85546875" customWidth="1"/>
    <col min="9" max="9" width="14.85546875" bestFit="1" customWidth="1"/>
    <col min="10" max="12" width="14" customWidth="1"/>
  </cols>
  <sheetData>
    <row r="1" spans="1:26" ht="15" customHeight="1" x14ac:dyDescent="0.25">
      <c r="A1" s="25" t="s">
        <v>5</v>
      </c>
      <c r="B1" s="18"/>
      <c r="C1" s="23" t="s">
        <v>2</v>
      </c>
      <c r="D1" s="22"/>
      <c r="E1" s="24"/>
      <c r="F1" s="22"/>
      <c r="G1" s="22"/>
      <c r="H1" s="22"/>
      <c r="I1" s="22"/>
      <c r="J1" s="15"/>
      <c r="K1" s="15"/>
      <c r="L1" s="15"/>
      <c r="R1" t="s">
        <v>9</v>
      </c>
      <c r="Z1" t="s">
        <v>8</v>
      </c>
    </row>
    <row r="2" spans="1:26" s="2" customFormat="1" ht="94.5" x14ac:dyDescent="0.25">
      <c r="A2" s="26"/>
      <c r="B2" s="3" t="s">
        <v>4</v>
      </c>
      <c r="C2" s="4" t="s">
        <v>0</v>
      </c>
      <c r="D2" s="4" t="s">
        <v>6</v>
      </c>
      <c r="E2" s="3" t="s">
        <v>1</v>
      </c>
      <c r="F2" s="5" t="s">
        <v>14</v>
      </c>
      <c r="G2" s="5"/>
      <c r="H2" s="1"/>
      <c r="I2" s="5" t="s">
        <v>3</v>
      </c>
      <c r="J2" s="5" t="s">
        <v>7</v>
      </c>
      <c r="K2" s="5" t="s">
        <v>10</v>
      </c>
      <c r="L2" s="5" t="s">
        <v>9</v>
      </c>
    </row>
    <row r="3" spans="1:26" x14ac:dyDescent="0.25">
      <c r="A3" s="20">
        <v>1</v>
      </c>
      <c r="B3" s="6">
        <v>50</v>
      </c>
      <c r="C3" s="7">
        <v>29.56</v>
      </c>
      <c r="D3" s="8">
        <v>30.75</v>
      </c>
      <c r="E3" s="9">
        <f t="shared" ref="E3:E66" si="0">D3-C3</f>
        <v>1.1900000000000013</v>
      </c>
      <c r="F3" s="6">
        <v>36</v>
      </c>
      <c r="G3" s="9">
        <f t="shared" ref="G3:G66" si="1">(F3-C3)</f>
        <v>6.4400000000000013</v>
      </c>
      <c r="H3" s="6">
        <f t="shared" ref="H3:H66" si="2">F3-D3</f>
        <v>5.25</v>
      </c>
      <c r="I3" s="14">
        <f>(G3-H3/LN(G3/H3))</f>
        <v>-19.257445369099063</v>
      </c>
      <c r="J3" s="6">
        <v>43</v>
      </c>
      <c r="K3" s="16">
        <f t="shared" ref="K3:K66" si="3">L3*B3*I3</f>
        <v>15946.515692184899</v>
      </c>
      <c r="L3" s="6">
        <f t="shared" ref="L3:L66" si="4">J3/B3*I3</f>
        <v>-16.561403017425192</v>
      </c>
      <c r="M3" s="21"/>
    </row>
    <row r="4" spans="1:26" ht="14.45" customHeight="1" x14ac:dyDescent="0.25">
      <c r="A4" s="20">
        <v>2</v>
      </c>
      <c r="B4" s="6">
        <v>50</v>
      </c>
      <c r="C4" s="7">
        <v>29.31</v>
      </c>
      <c r="D4" s="8">
        <v>29.94</v>
      </c>
      <c r="E4" s="9">
        <f t="shared" si="0"/>
        <v>0.63000000000000256</v>
      </c>
      <c r="F4" s="6">
        <v>36</v>
      </c>
      <c r="G4" s="9">
        <f t="shared" si="1"/>
        <v>6.6900000000000013</v>
      </c>
      <c r="H4" s="6">
        <f t="shared" si="2"/>
        <v>6.0599999999999987</v>
      </c>
      <c r="I4" s="14">
        <f t="shared" ref="I4:I67" si="5">(G4-H4/LN(G4/H4))</f>
        <v>-54.581490155099388</v>
      </c>
      <c r="J4" s="6">
        <v>43</v>
      </c>
      <c r="K4" s="16">
        <f t="shared" si="3"/>
        <v>128102.97990470209</v>
      </c>
      <c r="L4" s="6">
        <f t="shared" si="4"/>
        <v>-46.940081533385474</v>
      </c>
      <c r="M4" s="21"/>
    </row>
    <row r="5" spans="1:26" x14ac:dyDescent="0.25">
      <c r="A5" s="20">
        <v>3</v>
      </c>
      <c r="B5" s="6">
        <v>50</v>
      </c>
      <c r="C5" s="7">
        <v>29.31</v>
      </c>
      <c r="D5" s="8">
        <v>29.87</v>
      </c>
      <c r="E5" s="9">
        <f t="shared" si="0"/>
        <v>0.56000000000000227</v>
      </c>
      <c r="F5" s="6">
        <v>36</v>
      </c>
      <c r="G5" s="9">
        <f t="shared" si="1"/>
        <v>6.6900000000000013</v>
      </c>
      <c r="H5" s="6">
        <f t="shared" si="2"/>
        <v>6.129999999999999</v>
      </c>
      <c r="I5" s="14">
        <f t="shared" si="5"/>
        <v>-63.431956227053576</v>
      </c>
      <c r="J5" s="6">
        <v>43</v>
      </c>
      <c r="K5" s="16">
        <f t="shared" si="3"/>
        <v>173015.36204400615</v>
      </c>
      <c r="L5" s="6">
        <f t="shared" si="4"/>
        <v>-54.551482355266074</v>
      </c>
      <c r="M5" s="21"/>
    </row>
    <row r="6" spans="1:26" x14ac:dyDescent="0.25">
      <c r="A6" s="20">
        <v>4</v>
      </c>
      <c r="B6" s="6">
        <v>50</v>
      </c>
      <c r="C6" s="7">
        <v>29.31</v>
      </c>
      <c r="D6" s="8">
        <v>29.94</v>
      </c>
      <c r="E6" s="9">
        <f t="shared" si="0"/>
        <v>0.63000000000000256</v>
      </c>
      <c r="F6" s="6">
        <v>36</v>
      </c>
      <c r="G6" s="9">
        <f t="shared" si="1"/>
        <v>6.6900000000000013</v>
      </c>
      <c r="H6" s="6">
        <f t="shared" si="2"/>
        <v>6.0599999999999987</v>
      </c>
      <c r="I6" s="14">
        <f t="shared" si="5"/>
        <v>-54.581490155099388</v>
      </c>
      <c r="J6" s="6">
        <v>43</v>
      </c>
      <c r="K6" s="16">
        <f t="shared" si="3"/>
        <v>128102.97990470209</v>
      </c>
      <c r="L6" s="6">
        <f t="shared" si="4"/>
        <v>-46.940081533385474</v>
      </c>
      <c r="M6" s="21"/>
    </row>
    <row r="7" spans="1:26" x14ac:dyDescent="0.25">
      <c r="A7" s="20">
        <v>5</v>
      </c>
      <c r="B7" s="6">
        <v>50</v>
      </c>
      <c r="C7" s="7">
        <v>29.31</v>
      </c>
      <c r="D7" s="8">
        <v>29.87</v>
      </c>
      <c r="E7" s="9">
        <f t="shared" si="0"/>
        <v>0.56000000000000227</v>
      </c>
      <c r="F7" s="6">
        <v>36</v>
      </c>
      <c r="G7" s="9">
        <f t="shared" si="1"/>
        <v>6.6900000000000013</v>
      </c>
      <c r="H7" s="6">
        <f t="shared" si="2"/>
        <v>6.129999999999999</v>
      </c>
      <c r="I7" s="14">
        <f t="shared" si="5"/>
        <v>-63.431956227053576</v>
      </c>
      <c r="J7" s="6">
        <v>43</v>
      </c>
      <c r="K7" s="16">
        <f t="shared" si="3"/>
        <v>173015.36204400615</v>
      </c>
      <c r="L7" s="6">
        <f t="shared" si="4"/>
        <v>-54.551482355266074</v>
      </c>
      <c r="M7" s="21"/>
    </row>
    <row r="8" spans="1:26" x14ac:dyDescent="0.25">
      <c r="A8" s="20">
        <v>6</v>
      </c>
      <c r="B8" s="6">
        <v>50</v>
      </c>
      <c r="C8" s="7">
        <v>29.31</v>
      </c>
      <c r="D8" s="8">
        <v>29.87</v>
      </c>
      <c r="E8" s="9">
        <f t="shared" si="0"/>
        <v>0.56000000000000227</v>
      </c>
      <c r="F8" s="6">
        <v>36</v>
      </c>
      <c r="G8" s="9">
        <f t="shared" si="1"/>
        <v>6.6900000000000013</v>
      </c>
      <c r="H8" s="6">
        <f t="shared" si="2"/>
        <v>6.129999999999999</v>
      </c>
      <c r="I8" s="14">
        <f t="shared" si="5"/>
        <v>-63.431956227053576</v>
      </c>
      <c r="J8" s="6">
        <v>43</v>
      </c>
      <c r="K8" s="16">
        <f t="shared" si="3"/>
        <v>173015.36204400615</v>
      </c>
      <c r="L8" s="6">
        <f t="shared" si="4"/>
        <v>-54.551482355266074</v>
      </c>
      <c r="M8" s="21"/>
    </row>
    <row r="9" spans="1:26" x14ac:dyDescent="0.25">
      <c r="A9" s="20">
        <v>7</v>
      </c>
      <c r="B9" s="6">
        <v>50</v>
      </c>
      <c r="C9" s="7">
        <v>29.31</v>
      </c>
      <c r="D9" s="8">
        <v>29.87</v>
      </c>
      <c r="E9" s="9">
        <f t="shared" si="0"/>
        <v>0.56000000000000227</v>
      </c>
      <c r="F9" s="6">
        <v>36</v>
      </c>
      <c r="G9" s="9">
        <f t="shared" si="1"/>
        <v>6.6900000000000013</v>
      </c>
      <c r="H9" s="6">
        <f t="shared" si="2"/>
        <v>6.129999999999999</v>
      </c>
      <c r="I9" s="14">
        <f t="shared" si="5"/>
        <v>-63.431956227053576</v>
      </c>
      <c r="J9" s="6">
        <v>43</v>
      </c>
      <c r="K9" s="16">
        <f t="shared" si="3"/>
        <v>173015.36204400615</v>
      </c>
      <c r="L9" s="6">
        <f t="shared" si="4"/>
        <v>-54.551482355266074</v>
      </c>
      <c r="M9" s="21"/>
    </row>
    <row r="10" spans="1:26" x14ac:dyDescent="0.25">
      <c r="A10" s="20">
        <v>8</v>
      </c>
      <c r="B10" s="6">
        <v>50</v>
      </c>
      <c r="C10" s="7">
        <v>28.69</v>
      </c>
      <c r="D10" s="8">
        <v>29.81</v>
      </c>
      <c r="E10" s="9">
        <f t="shared" si="0"/>
        <v>1.1199999999999974</v>
      </c>
      <c r="F10" s="6">
        <v>36</v>
      </c>
      <c r="G10" s="9">
        <f t="shared" si="1"/>
        <v>7.3099999999999987</v>
      </c>
      <c r="H10" s="6">
        <f t="shared" si="2"/>
        <v>6.1900000000000013</v>
      </c>
      <c r="I10" s="14">
        <f t="shared" si="5"/>
        <v>-29.910055784589371</v>
      </c>
      <c r="J10" s="6">
        <v>43</v>
      </c>
      <c r="K10" s="16">
        <f t="shared" si="3"/>
        <v>38468.291792601667</v>
      </c>
      <c r="L10" s="6">
        <f t="shared" si="4"/>
        <v>-25.722647974746859</v>
      </c>
      <c r="M10" s="21"/>
    </row>
    <row r="11" spans="1:26" x14ac:dyDescent="0.25">
      <c r="A11" s="20">
        <v>9</v>
      </c>
      <c r="B11" s="6">
        <v>50</v>
      </c>
      <c r="C11" s="7">
        <v>28.62</v>
      </c>
      <c r="D11" s="8">
        <v>30</v>
      </c>
      <c r="E11" s="9">
        <f t="shared" si="0"/>
        <v>1.379999999999999</v>
      </c>
      <c r="F11" s="6">
        <v>36</v>
      </c>
      <c r="G11" s="9">
        <f t="shared" si="1"/>
        <v>7.379999999999999</v>
      </c>
      <c r="H11" s="6">
        <f t="shared" si="2"/>
        <v>6</v>
      </c>
      <c r="I11" s="14">
        <f t="shared" si="5"/>
        <v>-21.603523291397899</v>
      </c>
      <c r="J11" s="6">
        <v>43</v>
      </c>
      <c r="K11" s="16">
        <f t="shared" si="3"/>
        <v>20068.625399884775</v>
      </c>
      <c r="L11" s="6">
        <f t="shared" si="4"/>
        <v>-18.579030030602194</v>
      </c>
      <c r="M11" s="21"/>
    </row>
    <row r="12" spans="1:26" x14ac:dyDescent="0.25">
      <c r="A12" s="20">
        <v>10</v>
      </c>
      <c r="B12" s="6">
        <v>50</v>
      </c>
      <c r="C12" s="7">
        <v>29.31</v>
      </c>
      <c r="D12" s="8">
        <v>29.87</v>
      </c>
      <c r="E12" s="9">
        <f t="shared" si="0"/>
        <v>0.56000000000000227</v>
      </c>
      <c r="F12" s="6">
        <v>36</v>
      </c>
      <c r="G12" s="9">
        <f t="shared" si="1"/>
        <v>6.6900000000000013</v>
      </c>
      <c r="H12" s="6">
        <f t="shared" si="2"/>
        <v>6.129999999999999</v>
      </c>
      <c r="I12" s="14">
        <f t="shared" si="5"/>
        <v>-63.431956227053576</v>
      </c>
      <c r="J12" s="6">
        <v>43</v>
      </c>
      <c r="K12" s="16">
        <f t="shared" si="3"/>
        <v>173015.36204400615</v>
      </c>
      <c r="L12" s="6">
        <f t="shared" si="4"/>
        <v>-54.551482355266074</v>
      </c>
      <c r="M12" s="21"/>
    </row>
    <row r="13" spans="1:26" x14ac:dyDescent="0.25">
      <c r="A13" s="20">
        <v>11</v>
      </c>
      <c r="B13" s="6">
        <v>50</v>
      </c>
      <c r="C13" s="7">
        <v>29.19</v>
      </c>
      <c r="D13" s="8">
        <v>29.87</v>
      </c>
      <c r="E13" s="9">
        <f t="shared" si="0"/>
        <v>0.67999999999999972</v>
      </c>
      <c r="F13" s="6">
        <v>36</v>
      </c>
      <c r="G13" s="9">
        <f t="shared" si="1"/>
        <v>6.8099999999999987</v>
      </c>
      <c r="H13" s="6">
        <f t="shared" si="2"/>
        <v>6.129999999999999</v>
      </c>
      <c r="I13" s="14">
        <f t="shared" si="5"/>
        <v>-51.461418644502672</v>
      </c>
      <c r="J13" s="6">
        <v>43</v>
      </c>
      <c r="K13" s="16">
        <f t="shared" si="3"/>
        <v>113875.93718290498</v>
      </c>
      <c r="L13" s="6">
        <f t="shared" si="4"/>
        <v>-44.256820034272295</v>
      </c>
      <c r="M13" s="21"/>
    </row>
    <row r="14" spans="1:26" x14ac:dyDescent="0.25">
      <c r="A14" s="20">
        <v>12</v>
      </c>
      <c r="B14" s="6">
        <v>50</v>
      </c>
      <c r="C14" s="7">
        <v>29.31</v>
      </c>
      <c r="D14" s="8">
        <v>29.87</v>
      </c>
      <c r="E14" s="9">
        <f t="shared" si="0"/>
        <v>0.56000000000000227</v>
      </c>
      <c r="F14" s="6">
        <v>36</v>
      </c>
      <c r="G14" s="9">
        <f t="shared" si="1"/>
        <v>6.6900000000000013</v>
      </c>
      <c r="H14" s="6">
        <f t="shared" si="2"/>
        <v>6.129999999999999</v>
      </c>
      <c r="I14" s="14">
        <f t="shared" si="5"/>
        <v>-63.431956227053576</v>
      </c>
      <c r="J14" s="6">
        <v>43</v>
      </c>
      <c r="K14" s="16">
        <f t="shared" si="3"/>
        <v>173015.36204400615</v>
      </c>
      <c r="L14" s="6">
        <f t="shared" si="4"/>
        <v>-54.551482355266074</v>
      </c>
      <c r="M14" s="21"/>
    </row>
    <row r="15" spans="1:26" x14ac:dyDescent="0.25">
      <c r="A15" s="20">
        <v>13</v>
      </c>
      <c r="B15" s="6">
        <v>50</v>
      </c>
      <c r="C15" s="7">
        <v>28.62</v>
      </c>
      <c r="D15" s="8">
        <v>29.31</v>
      </c>
      <c r="E15" s="9">
        <f t="shared" si="0"/>
        <v>0.68999999999999773</v>
      </c>
      <c r="F15" s="6">
        <v>36</v>
      </c>
      <c r="G15" s="9">
        <f t="shared" si="1"/>
        <v>7.379999999999999</v>
      </c>
      <c r="H15" s="6">
        <f t="shared" si="2"/>
        <v>6.6900000000000013</v>
      </c>
      <c r="I15" s="14">
        <f t="shared" si="5"/>
        <v>-60.774197760852502</v>
      </c>
      <c r="J15" s="6">
        <v>43</v>
      </c>
      <c r="K15" s="16">
        <f t="shared" si="3"/>
        <v>158820.633879434</v>
      </c>
      <c r="L15" s="6">
        <f t="shared" si="4"/>
        <v>-52.265810074333153</v>
      </c>
      <c r="M15" s="21"/>
    </row>
    <row r="16" spans="1:26" x14ac:dyDescent="0.25">
      <c r="A16" s="20">
        <v>14</v>
      </c>
      <c r="B16" s="6">
        <v>50</v>
      </c>
      <c r="C16" s="7">
        <v>28.69</v>
      </c>
      <c r="D16" s="8">
        <v>29.75</v>
      </c>
      <c r="E16" s="9">
        <f t="shared" si="0"/>
        <v>1.0599999999999987</v>
      </c>
      <c r="F16" s="6">
        <v>36</v>
      </c>
      <c r="G16" s="9">
        <f t="shared" si="1"/>
        <v>7.3099999999999987</v>
      </c>
      <c r="H16" s="6">
        <f t="shared" si="2"/>
        <v>6.25</v>
      </c>
      <c r="I16" s="14">
        <f t="shared" si="5"/>
        <v>-32.584853758336735</v>
      </c>
      <c r="J16" s="6">
        <v>43</v>
      </c>
      <c r="K16" s="16">
        <f t="shared" si="3"/>
        <v>45656.22586144424</v>
      </c>
      <c r="L16" s="6">
        <f t="shared" si="4"/>
        <v>-28.022974232169592</v>
      </c>
      <c r="M16" s="21"/>
    </row>
    <row r="17" spans="1:13" x14ac:dyDescent="0.25">
      <c r="A17" s="20">
        <v>15</v>
      </c>
      <c r="B17" s="6">
        <v>50</v>
      </c>
      <c r="C17" s="7">
        <v>29.19</v>
      </c>
      <c r="D17" s="8">
        <v>29.87</v>
      </c>
      <c r="E17" s="9">
        <f t="shared" si="0"/>
        <v>0.67999999999999972</v>
      </c>
      <c r="F17" s="6">
        <v>36</v>
      </c>
      <c r="G17" s="9">
        <f t="shared" si="1"/>
        <v>6.8099999999999987</v>
      </c>
      <c r="H17" s="6">
        <f t="shared" si="2"/>
        <v>6.129999999999999</v>
      </c>
      <c r="I17" s="14">
        <f t="shared" si="5"/>
        <v>-51.461418644502672</v>
      </c>
      <c r="J17" s="6">
        <v>43</v>
      </c>
      <c r="K17" s="16">
        <f t="shared" si="3"/>
        <v>113875.93718290498</v>
      </c>
      <c r="L17" s="6">
        <f t="shared" si="4"/>
        <v>-44.256820034272295</v>
      </c>
      <c r="M17" s="21"/>
    </row>
    <row r="18" spans="1:13" x14ac:dyDescent="0.25">
      <c r="A18" s="20">
        <v>16</v>
      </c>
      <c r="B18" s="6">
        <v>50</v>
      </c>
      <c r="C18" s="7">
        <v>29.19</v>
      </c>
      <c r="D18" s="8">
        <v>29.81</v>
      </c>
      <c r="E18" s="9">
        <f t="shared" si="0"/>
        <v>0.61999999999999744</v>
      </c>
      <c r="F18" s="6">
        <v>36</v>
      </c>
      <c r="G18" s="9">
        <f t="shared" si="1"/>
        <v>6.8099999999999987</v>
      </c>
      <c r="H18" s="6">
        <f t="shared" si="2"/>
        <v>6.1900000000000013</v>
      </c>
      <c r="I18" s="14">
        <f t="shared" si="5"/>
        <v>-58.035928846878178</v>
      </c>
      <c r="J18" s="6">
        <v>43</v>
      </c>
      <c r="K18" s="16">
        <f t="shared" si="3"/>
        <v>144831.26859615598</v>
      </c>
      <c r="L18" s="6">
        <f t="shared" si="4"/>
        <v>-49.910898808315231</v>
      </c>
      <c r="M18" s="21"/>
    </row>
    <row r="19" spans="1:13" x14ac:dyDescent="0.25">
      <c r="A19" s="20">
        <v>17</v>
      </c>
      <c r="B19" s="6">
        <v>50</v>
      </c>
      <c r="C19" s="7">
        <v>29.12</v>
      </c>
      <c r="D19" s="8">
        <v>29.75</v>
      </c>
      <c r="E19" s="9">
        <f t="shared" si="0"/>
        <v>0.62999999999999901</v>
      </c>
      <c r="F19" s="6">
        <v>36</v>
      </c>
      <c r="G19" s="9">
        <f t="shared" si="1"/>
        <v>6.879999999999999</v>
      </c>
      <c r="H19" s="6">
        <f t="shared" si="2"/>
        <v>6.25</v>
      </c>
      <c r="I19" s="14">
        <f t="shared" si="5"/>
        <v>-58.198956572356366</v>
      </c>
      <c r="J19" s="6">
        <v>43</v>
      </c>
      <c r="K19" s="16">
        <f t="shared" si="3"/>
        <v>145646.09748277394</v>
      </c>
      <c r="L19" s="6">
        <f t="shared" si="4"/>
        <v>-50.051102652226476</v>
      </c>
    </row>
    <row r="20" spans="1:13" x14ac:dyDescent="0.25">
      <c r="A20" s="20">
        <v>18</v>
      </c>
      <c r="B20" s="6">
        <v>50</v>
      </c>
      <c r="C20" s="7">
        <v>29.25</v>
      </c>
      <c r="D20" s="8">
        <v>29.87</v>
      </c>
      <c r="E20" s="9">
        <f t="shared" si="0"/>
        <v>0.62000000000000099</v>
      </c>
      <c r="F20" s="6">
        <v>36</v>
      </c>
      <c r="G20" s="9">
        <f t="shared" si="1"/>
        <v>6.75</v>
      </c>
      <c r="H20" s="6">
        <f t="shared" si="2"/>
        <v>6.129999999999999</v>
      </c>
      <c r="I20" s="14">
        <f t="shared" si="5"/>
        <v>-56.873693194010031</v>
      </c>
      <c r="J20" s="6">
        <v>43</v>
      </c>
      <c r="K20" s="16">
        <f t="shared" si="3"/>
        <v>139088.53003363445</v>
      </c>
      <c r="L20" s="6">
        <f t="shared" si="4"/>
        <v>-48.911376146848625</v>
      </c>
    </row>
    <row r="21" spans="1:13" x14ac:dyDescent="0.25">
      <c r="A21" s="20">
        <v>19</v>
      </c>
      <c r="B21" s="6">
        <v>50</v>
      </c>
      <c r="C21" s="7">
        <v>29.12</v>
      </c>
      <c r="D21" s="8">
        <v>29.94</v>
      </c>
      <c r="E21" s="9">
        <f t="shared" si="0"/>
        <v>0.82000000000000028</v>
      </c>
      <c r="F21" s="6">
        <v>36</v>
      </c>
      <c r="G21" s="9">
        <f t="shared" si="1"/>
        <v>6.879999999999999</v>
      </c>
      <c r="H21" s="6">
        <f t="shared" si="2"/>
        <v>6.0599999999999987</v>
      </c>
      <c r="I21" s="14">
        <f t="shared" si="5"/>
        <v>-40.870806275457554</v>
      </c>
      <c r="J21" s="6">
        <v>43</v>
      </c>
      <c r="K21" s="16">
        <f t="shared" si="3"/>
        <v>71828.180641057173</v>
      </c>
      <c r="L21" s="6">
        <f t="shared" si="4"/>
        <v>-35.148893396893499</v>
      </c>
    </row>
    <row r="22" spans="1:13" x14ac:dyDescent="0.25">
      <c r="A22" s="20">
        <v>20</v>
      </c>
      <c r="B22" s="6">
        <v>50</v>
      </c>
      <c r="C22" s="7">
        <v>29.19</v>
      </c>
      <c r="D22" s="8">
        <v>29.81</v>
      </c>
      <c r="E22" s="9">
        <f t="shared" si="0"/>
        <v>0.61999999999999744</v>
      </c>
      <c r="F22" s="6">
        <v>36</v>
      </c>
      <c r="G22" s="9">
        <f t="shared" si="1"/>
        <v>6.8099999999999987</v>
      </c>
      <c r="H22" s="6">
        <f t="shared" si="2"/>
        <v>6.1900000000000013</v>
      </c>
      <c r="I22" s="14">
        <f t="shared" si="5"/>
        <v>-58.035928846878178</v>
      </c>
      <c r="J22" s="6">
        <v>43</v>
      </c>
      <c r="K22" s="16">
        <f t="shared" si="3"/>
        <v>144831.26859615598</v>
      </c>
      <c r="L22" s="6">
        <f t="shared" si="4"/>
        <v>-49.910898808315231</v>
      </c>
    </row>
    <row r="23" spans="1:13" x14ac:dyDescent="0.25">
      <c r="A23" s="20">
        <v>21</v>
      </c>
      <c r="B23" s="6">
        <v>50</v>
      </c>
      <c r="C23" s="7">
        <v>29.12</v>
      </c>
      <c r="D23" s="8">
        <v>29.75</v>
      </c>
      <c r="E23" s="9">
        <f t="shared" si="0"/>
        <v>0.62999999999999901</v>
      </c>
      <c r="F23" s="6">
        <v>36</v>
      </c>
      <c r="G23" s="9">
        <f t="shared" si="1"/>
        <v>6.879999999999999</v>
      </c>
      <c r="H23" s="6">
        <f t="shared" si="2"/>
        <v>6.25</v>
      </c>
      <c r="I23" s="14">
        <f t="shared" si="5"/>
        <v>-58.198956572356366</v>
      </c>
      <c r="J23" s="6">
        <v>43</v>
      </c>
      <c r="K23" s="16">
        <f t="shared" si="3"/>
        <v>145646.09748277394</v>
      </c>
      <c r="L23" s="6">
        <f t="shared" si="4"/>
        <v>-50.051102652226476</v>
      </c>
    </row>
    <row r="24" spans="1:13" x14ac:dyDescent="0.25">
      <c r="A24" s="20">
        <v>22</v>
      </c>
      <c r="B24" s="6">
        <v>50</v>
      </c>
      <c r="C24" s="7">
        <v>29.12</v>
      </c>
      <c r="D24" s="8">
        <v>29.75</v>
      </c>
      <c r="E24" s="9">
        <f t="shared" si="0"/>
        <v>0.62999999999999901</v>
      </c>
      <c r="F24" s="6">
        <v>36</v>
      </c>
      <c r="G24" s="9">
        <f t="shared" si="1"/>
        <v>6.879999999999999</v>
      </c>
      <c r="H24" s="6">
        <f t="shared" si="2"/>
        <v>6.25</v>
      </c>
      <c r="I24" s="14">
        <f t="shared" si="5"/>
        <v>-58.198956572356366</v>
      </c>
      <c r="J24" s="6">
        <v>43</v>
      </c>
      <c r="K24" s="16">
        <f t="shared" si="3"/>
        <v>145646.09748277394</v>
      </c>
      <c r="L24" s="6">
        <f t="shared" si="4"/>
        <v>-50.051102652226476</v>
      </c>
    </row>
    <row r="25" spans="1:13" x14ac:dyDescent="0.25">
      <c r="A25" s="20">
        <v>23</v>
      </c>
      <c r="B25" s="6">
        <v>50</v>
      </c>
      <c r="C25" s="7">
        <v>29.25</v>
      </c>
      <c r="D25" s="8">
        <v>29.75</v>
      </c>
      <c r="E25" s="9">
        <f t="shared" si="0"/>
        <v>0.5</v>
      </c>
      <c r="F25" s="6">
        <v>36</v>
      </c>
      <c r="G25" s="9">
        <f t="shared" si="1"/>
        <v>6.75</v>
      </c>
      <c r="H25" s="6">
        <f t="shared" si="2"/>
        <v>6.25</v>
      </c>
      <c r="I25" s="14">
        <f t="shared" si="5"/>
        <v>-74.459920080798071</v>
      </c>
      <c r="J25" s="6">
        <v>43</v>
      </c>
      <c r="K25" s="16">
        <f t="shared" si="3"/>
        <v>238404.02703286996</v>
      </c>
      <c r="L25" s="6">
        <f t="shared" si="4"/>
        <v>-64.035531269486341</v>
      </c>
    </row>
    <row r="26" spans="1:13" x14ac:dyDescent="0.25">
      <c r="A26" s="20">
        <v>24</v>
      </c>
      <c r="B26" s="6">
        <v>50</v>
      </c>
      <c r="C26" s="7">
        <v>29.12</v>
      </c>
      <c r="D26" s="8">
        <v>29.25</v>
      </c>
      <c r="E26" s="9">
        <f t="shared" si="0"/>
        <v>0.12999999999999901</v>
      </c>
      <c r="F26" s="6">
        <v>36</v>
      </c>
      <c r="G26" s="9">
        <f t="shared" si="1"/>
        <v>6.879999999999999</v>
      </c>
      <c r="H26" s="6">
        <f t="shared" si="2"/>
        <v>6.75</v>
      </c>
      <c r="I26" s="14">
        <f t="shared" si="5"/>
        <v>-346.96503896312947</v>
      </c>
      <c r="J26" s="6">
        <v>43</v>
      </c>
      <c r="K26" s="16">
        <f t="shared" si="3"/>
        <v>5176543.7452954957</v>
      </c>
      <c r="L26" s="6">
        <f t="shared" si="4"/>
        <v>-298.38993350829134</v>
      </c>
    </row>
    <row r="27" spans="1:13" x14ac:dyDescent="0.25">
      <c r="A27" s="20">
        <v>25</v>
      </c>
      <c r="B27" s="6">
        <v>50</v>
      </c>
      <c r="C27" s="7">
        <v>29.19</v>
      </c>
      <c r="D27" s="8">
        <v>29.81</v>
      </c>
      <c r="E27" s="9">
        <f t="shared" si="0"/>
        <v>0.61999999999999744</v>
      </c>
      <c r="F27" s="6">
        <v>36</v>
      </c>
      <c r="G27" s="9">
        <f t="shared" si="1"/>
        <v>6.8099999999999987</v>
      </c>
      <c r="H27" s="6">
        <f t="shared" si="2"/>
        <v>6.1900000000000013</v>
      </c>
      <c r="I27" s="14">
        <f t="shared" si="5"/>
        <v>-58.035928846878178</v>
      </c>
      <c r="J27" s="6">
        <v>43</v>
      </c>
      <c r="K27" s="16">
        <f t="shared" si="3"/>
        <v>144831.26859615598</v>
      </c>
      <c r="L27" s="6">
        <f t="shared" si="4"/>
        <v>-49.910898808315231</v>
      </c>
    </row>
    <row r="28" spans="1:13" x14ac:dyDescent="0.25">
      <c r="A28" s="20">
        <v>26</v>
      </c>
      <c r="B28" s="6">
        <v>50</v>
      </c>
      <c r="C28" s="7">
        <v>29.19</v>
      </c>
      <c r="D28" s="8">
        <v>29.81</v>
      </c>
      <c r="E28" s="9">
        <f t="shared" si="0"/>
        <v>0.61999999999999744</v>
      </c>
      <c r="F28" s="6">
        <v>36</v>
      </c>
      <c r="G28" s="9">
        <f t="shared" si="1"/>
        <v>6.8099999999999987</v>
      </c>
      <c r="H28" s="6">
        <f t="shared" si="2"/>
        <v>6.1900000000000013</v>
      </c>
      <c r="I28" s="14">
        <f t="shared" si="5"/>
        <v>-58.035928846878178</v>
      </c>
      <c r="J28" s="6">
        <v>43</v>
      </c>
      <c r="K28" s="16">
        <f t="shared" si="3"/>
        <v>144831.26859615598</v>
      </c>
      <c r="L28" s="6">
        <f t="shared" si="4"/>
        <v>-49.910898808315231</v>
      </c>
    </row>
    <row r="29" spans="1:13" x14ac:dyDescent="0.25">
      <c r="A29" s="20">
        <v>27</v>
      </c>
      <c r="B29" s="6">
        <v>50</v>
      </c>
      <c r="C29" s="7">
        <v>29.19</v>
      </c>
      <c r="D29" s="8">
        <v>29.25</v>
      </c>
      <c r="E29" s="9">
        <f t="shared" si="0"/>
        <v>5.9999999999998721E-2</v>
      </c>
      <c r="F29" s="6">
        <v>36</v>
      </c>
      <c r="G29" s="9">
        <f t="shared" si="1"/>
        <v>6.8099999999999987</v>
      </c>
      <c r="H29" s="6">
        <f t="shared" si="2"/>
        <v>6.75</v>
      </c>
      <c r="I29" s="14">
        <f t="shared" si="5"/>
        <v>-755.93502209791825</v>
      </c>
      <c r="J29" s="6">
        <v>43</v>
      </c>
      <c r="K29" s="16">
        <f t="shared" si="3"/>
        <v>24571823.578269746</v>
      </c>
      <c r="L29" s="6">
        <f t="shared" si="4"/>
        <v>-650.10411900420968</v>
      </c>
    </row>
    <row r="30" spans="1:13" x14ac:dyDescent="0.25">
      <c r="A30" s="20">
        <v>28</v>
      </c>
      <c r="B30" s="6">
        <v>50</v>
      </c>
      <c r="C30" s="7">
        <v>29.12</v>
      </c>
      <c r="D30" s="8">
        <v>29.69</v>
      </c>
      <c r="E30" s="9">
        <f t="shared" si="0"/>
        <v>0.57000000000000028</v>
      </c>
      <c r="F30" s="6">
        <v>36</v>
      </c>
      <c r="G30" s="9">
        <f t="shared" si="1"/>
        <v>6.879999999999999</v>
      </c>
      <c r="H30" s="6">
        <f t="shared" si="2"/>
        <v>6.3099999999999987</v>
      </c>
      <c r="I30" s="14">
        <f t="shared" si="5"/>
        <v>-66.082337054076064</v>
      </c>
      <c r="J30" s="6">
        <v>43</v>
      </c>
      <c r="K30" s="16">
        <f t="shared" si="3"/>
        <v>187775.63663272612</v>
      </c>
      <c r="L30" s="6">
        <f t="shared" si="4"/>
        <v>-56.830809866505412</v>
      </c>
    </row>
    <row r="31" spans="1:13" x14ac:dyDescent="0.25">
      <c r="A31" s="20">
        <v>29</v>
      </c>
      <c r="B31" s="6">
        <v>50</v>
      </c>
      <c r="C31" s="7">
        <v>29.12</v>
      </c>
      <c r="D31" s="8">
        <v>29.69</v>
      </c>
      <c r="E31" s="9">
        <f t="shared" si="0"/>
        <v>0.57000000000000028</v>
      </c>
      <c r="F31" s="6">
        <v>36</v>
      </c>
      <c r="G31" s="9">
        <f t="shared" si="1"/>
        <v>6.879999999999999</v>
      </c>
      <c r="H31" s="6">
        <f t="shared" si="2"/>
        <v>6.3099999999999987</v>
      </c>
      <c r="I31" s="14">
        <f t="shared" si="5"/>
        <v>-66.082337054076064</v>
      </c>
      <c r="J31" s="6">
        <v>43</v>
      </c>
      <c r="K31" s="16">
        <f t="shared" si="3"/>
        <v>187775.63663272612</v>
      </c>
      <c r="L31" s="6">
        <f t="shared" si="4"/>
        <v>-56.830809866505412</v>
      </c>
    </row>
    <row r="32" spans="1:13" x14ac:dyDescent="0.25">
      <c r="A32" s="20">
        <v>30</v>
      </c>
      <c r="B32" s="6">
        <v>50</v>
      </c>
      <c r="C32" s="7">
        <v>29.19</v>
      </c>
      <c r="D32" s="8">
        <v>29.75</v>
      </c>
      <c r="E32" s="9">
        <f t="shared" si="0"/>
        <v>0.55999999999999872</v>
      </c>
      <c r="F32" s="6">
        <v>36</v>
      </c>
      <c r="G32" s="9">
        <f t="shared" si="1"/>
        <v>6.8099999999999987</v>
      </c>
      <c r="H32" s="6">
        <f t="shared" si="2"/>
        <v>6.25</v>
      </c>
      <c r="I32" s="14">
        <f t="shared" si="5"/>
        <v>-66.02477671946906</v>
      </c>
      <c r="J32" s="6">
        <v>43</v>
      </c>
      <c r="K32" s="16">
        <f t="shared" si="3"/>
        <v>187448.65905679695</v>
      </c>
      <c r="L32" s="6">
        <f t="shared" si="4"/>
        <v>-56.781307978743392</v>
      </c>
    </row>
    <row r="33" spans="1:12" x14ac:dyDescent="0.25">
      <c r="A33" s="20">
        <v>31</v>
      </c>
      <c r="B33" s="6">
        <v>50</v>
      </c>
      <c r="C33" s="7">
        <v>28.62</v>
      </c>
      <c r="D33" s="8">
        <v>29.62</v>
      </c>
      <c r="E33" s="9">
        <f t="shared" si="0"/>
        <v>1</v>
      </c>
      <c r="F33" s="6">
        <v>36</v>
      </c>
      <c r="G33" s="9">
        <f t="shared" si="1"/>
        <v>7.379999999999999</v>
      </c>
      <c r="H33" s="6">
        <f t="shared" si="2"/>
        <v>6.379999999999999</v>
      </c>
      <c r="I33" s="14">
        <f t="shared" si="5"/>
        <v>-36.437013727497856</v>
      </c>
      <c r="J33" s="6">
        <v>43</v>
      </c>
      <c r="K33" s="16">
        <f t="shared" si="3"/>
        <v>57089.206683248289</v>
      </c>
      <c r="L33" s="6">
        <f t="shared" si="4"/>
        <v>-31.335831805648155</v>
      </c>
    </row>
    <row r="34" spans="1:12" x14ac:dyDescent="0.25">
      <c r="A34" s="20">
        <v>32</v>
      </c>
      <c r="B34" s="6">
        <v>50</v>
      </c>
      <c r="C34" s="7">
        <v>29.06</v>
      </c>
      <c r="D34" s="8">
        <v>29.25</v>
      </c>
      <c r="E34" s="9">
        <f t="shared" si="0"/>
        <v>0.19000000000000128</v>
      </c>
      <c r="F34" s="6">
        <v>36</v>
      </c>
      <c r="G34" s="9">
        <f t="shared" si="1"/>
        <v>6.9400000000000013</v>
      </c>
      <c r="H34" s="6">
        <f t="shared" si="2"/>
        <v>6.75</v>
      </c>
      <c r="I34" s="14">
        <f t="shared" si="5"/>
        <v>-236.22201719031091</v>
      </c>
      <c r="J34" s="6">
        <v>43</v>
      </c>
      <c r="K34" s="16">
        <f t="shared" si="3"/>
        <v>2399436.1804347602</v>
      </c>
      <c r="L34" s="6">
        <f t="shared" si="4"/>
        <v>-203.15093478366737</v>
      </c>
    </row>
    <row r="35" spans="1:12" x14ac:dyDescent="0.25">
      <c r="A35" s="20">
        <v>33</v>
      </c>
      <c r="B35" s="6">
        <v>50</v>
      </c>
      <c r="C35" s="7">
        <v>29.06</v>
      </c>
      <c r="D35" s="8">
        <v>29.62</v>
      </c>
      <c r="E35" s="9">
        <f t="shared" si="0"/>
        <v>0.56000000000000227</v>
      </c>
      <c r="F35" s="6">
        <v>36</v>
      </c>
      <c r="G35" s="9">
        <f t="shared" si="1"/>
        <v>6.9400000000000013</v>
      </c>
      <c r="H35" s="6">
        <f t="shared" si="2"/>
        <v>6.379999999999999</v>
      </c>
      <c r="I35" s="14">
        <f t="shared" si="5"/>
        <v>-68.891702775977834</v>
      </c>
      <c r="J35" s="6">
        <v>43</v>
      </c>
      <c r="K35" s="16">
        <f t="shared" si="3"/>
        <v>204080.86858906789</v>
      </c>
      <c r="L35" s="6">
        <f t="shared" si="4"/>
        <v>-59.246864387340935</v>
      </c>
    </row>
    <row r="36" spans="1:12" x14ac:dyDescent="0.25">
      <c r="A36" s="20">
        <v>34</v>
      </c>
      <c r="B36" s="6">
        <v>50</v>
      </c>
      <c r="C36" s="7">
        <v>29.06</v>
      </c>
      <c r="D36" s="8">
        <v>29.69</v>
      </c>
      <c r="E36" s="9">
        <f t="shared" si="0"/>
        <v>0.63000000000000256</v>
      </c>
      <c r="F36" s="6">
        <v>36</v>
      </c>
      <c r="G36" s="9">
        <f t="shared" si="1"/>
        <v>6.9400000000000013</v>
      </c>
      <c r="H36" s="6">
        <f t="shared" si="2"/>
        <v>6.3099999999999987</v>
      </c>
      <c r="I36" s="14">
        <f t="shared" si="5"/>
        <v>-59.365124775436726</v>
      </c>
      <c r="J36" s="6">
        <v>43</v>
      </c>
      <c r="K36" s="16">
        <f t="shared" si="3"/>
        <v>151541.37570293638</v>
      </c>
      <c r="L36" s="6">
        <f t="shared" si="4"/>
        <v>-51.054007306875583</v>
      </c>
    </row>
    <row r="37" spans="1:12" x14ac:dyDescent="0.25">
      <c r="A37" s="20">
        <v>35</v>
      </c>
      <c r="B37" s="6">
        <v>50</v>
      </c>
      <c r="C37" s="7">
        <v>28.56</v>
      </c>
      <c r="D37" s="8">
        <v>29.62</v>
      </c>
      <c r="E37" s="9">
        <f t="shared" si="0"/>
        <v>1.0600000000000023</v>
      </c>
      <c r="F37" s="6">
        <v>36</v>
      </c>
      <c r="G37" s="9">
        <f t="shared" si="1"/>
        <v>7.4400000000000013</v>
      </c>
      <c r="H37" s="6">
        <f t="shared" si="2"/>
        <v>6.379999999999999</v>
      </c>
      <c r="I37" s="14">
        <f t="shared" si="5"/>
        <v>-34.068690886939365</v>
      </c>
      <c r="J37" s="6">
        <v>43</v>
      </c>
      <c r="K37" s="16">
        <f t="shared" si="3"/>
        <v>49909.055046242487</v>
      </c>
      <c r="L37" s="6">
        <f t="shared" si="4"/>
        <v>-29.299074162767852</v>
      </c>
    </row>
    <row r="38" spans="1:12" x14ac:dyDescent="0.25">
      <c r="A38" s="20">
        <v>36</v>
      </c>
      <c r="B38" s="6">
        <v>50</v>
      </c>
      <c r="C38" s="7">
        <v>29.06</v>
      </c>
      <c r="D38" s="8">
        <v>29.62</v>
      </c>
      <c r="E38" s="9">
        <f t="shared" si="0"/>
        <v>0.56000000000000227</v>
      </c>
      <c r="F38" s="6">
        <v>36</v>
      </c>
      <c r="G38" s="9">
        <f t="shared" si="1"/>
        <v>6.9400000000000013</v>
      </c>
      <c r="H38" s="6">
        <f t="shared" si="2"/>
        <v>6.379999999999999</v>
      </c>
      <c r="I38" s="14">
        <f t="shared" si="5"/>
        <v>-68.891702775977834</v>
      </c>
      <c r="J38" s="6">
        <v>43</v>
      </c>
      <c r="K38" s="16">
        <f t="shared" si="3"/>
        <v>204080.86858906789</v>
      </c>
      <c r="L38" s="6">
        <f t="shared" si="4"/>
        <v>-59.246864387340935</v>
      </c>
    </row>
    <row r="39" spans="1:12" x14ac:dyDescent="0.25">
      <c r="A39" s="20">
        <v>37</v>
      </c>
      <c r="B39" s="6">
        <v>50</v>
      </c>
      <c r="C39" s="7">
        <v>29</v>
      </c>
      <c r="D39" s="8">
        <v>29.69</v>
      </c>
      <c r="E39" s="9">
        <f t="shared" si="0"/>
        <v>0.69000000000000128</v>
      </c>
      <c r="F39" s="6">
        <v>36</v>
      </c>
      <c r="G39" s="9">
        <f t="shared" si="1"/>
        <v>7</v>
      </c>
      <c r="H39" s="6">
        <f t="shared" si="2"/>
        <v>6.3099999999999987</v>
      </c>
      <c r="I39" s="14">
        <f t="shared" si="5"/>
        <v>-53.804934468510375</v>
      </c>
      <c r="J39" s="6">
        <v>43</v>
      </c>
      <c r="K39" s="16">
        <f t="shared" si="3"/>
        <v>124483.75184590991</v>
      </c>
      <c r="L39" s="6">
        <f t="shared" si="4"/>
        <v>-46.272243642918923</v>
      </c>
    </row>
    <row r="40" spans="1:12" x14ac:dyDescent="0.25">
      <c r="A40" s="20">
        <v>38</v>
      </c>
      <c r="B40" s="6">
        <v>50</v>
      </c>
      <c r="C40" s="7">
        <v>28.5</v>
      </c>
      <c r="D40" s="8">
        <v>29.62</v>
      </c>
      <c r="E40" s="9">
        <f t="shared" si="0"/>
        <v>1.120000000000001</v>
      </c>
      <c r="F40" s="6">
        <v>36</v>
      </c>
      <c r="G40" s="9">
        <f t="shared" si="1"/>
        <v>7.5</v>
      </c>
      <c r="H40" s="6">
        <f t="shared" si="2"/>
        <v>6.379999999999999</v>
      </c>
      <c r="I40" s="14">
        <f t="shared" si="5"/>
        <v>-31.947262683520186</v>
      </c>
      <c r="J40" s="6">
        <v>43</v>
      </c>
      <c r="K40" s="16">
        <f t="shared" si="3"/>
        <v>43886.986497703176</v>
      </c>
      <c r="L40" s="6">
        <f t="shared" si="4"/>
        <v>-27.474645907827359</v>
      </c>
    </row>
    <row r="41" spans="1:12" x14ac:dyDescent="0.25">
      <c r="A41" s="20">
        <v>39</v>
      </c>
      <c r="B41" s="6">
        <v>50</v>
      </c>
      <c r="C41" s="7">
        <v>28.5</v>
      </c>
      <c r="D41" s="8">
        <v>29.19</v>
      </c>
      <c r="E41" s="9">
        <f t="shared" si="0"/>
        <v>0.69000000000000128</v>
      </c>
      <c r="F41" s="6">
        <v>36</v>
      </c>
      <c r="G41" s="9">
        <f t="shared" si="1"/>
        <v>7.5</v>
      </c>
      <c r="H41" s="6">
        <f t="shared" si="2"/>
        <v>6.8099999999999987</v>
      </c>
      <c r="I41" s="14">
        <f t="shared" si="5"/>
        <v>-63.061977695026187</v>
      </c>
      <c r="J41" s="6">
        <v>43</v>
      </c>
      <c r="K41" s="16">
        <f t="shared" si="3"/>
        <v>171002.96032474315</v>
      </c>
      <c r="L41" s="6">
        <f t="shared" si="4"/>
        <v>-54.233300817722522</v>
      </c>
    </row>
    <row r="42" spans="1:12" x14ac:dyDescent="0.25">
      <c r="A42" s="20">
        <v>40</v>
      </c>
      <c r="B42" s="6">
        <v>50</v>
      </c>
      <c r="C42" s="7">
        <v>29</v>
      </c>
      <c r="D42" s="8">
        <v>29.62</v>
      </c>
      <c r="E42" s="9">
        <f t="shared" si="0"/>
        <v>0.62000000000000099</v>
      </c>
      <c r="F42" s="6">
        <v>36</v>
      </c>
      <c r="G42" s="9">
        <f t="shared" si="1"/>
        <v>7</v>
      </c>
      <c r="H42" s="6">
        <f t="shared" si="2"/>
        <v>6.379999999999999</v>
      </c>
      <c r="I42" s="14">
        <f t="shared" si="5"/>
        <v>-61.792957273936182</v>
      </c>
      <c r="J42" s="6">
        <v>43</v>
      </c>
      <c r="K42" s="16">
        <f t="shared" si="3"/>
        <v>164189.89145231561</v>
      </c>
      <c r="L42" s="6">
        <f t="shared" si="4"/>
        <v>-53.141943255585119</v>
      </c>
    </row>
    <row r="43" spans="1:12" x14ac:dyDescent="0.25">
      <c r="A43" s="20">
        <v>41</v>
      </c>
      <c r="B43" s="6">
        <v>50</v>
      </c>
      <c r="C43" s="7">
        <v>29</v>
      </c>
      <c r="D43" s="8">
        <v>29.62</v>
      </c>
      <c r="E43" s="9">
        <f t="shared" si="0"/>
        <v>0.62000000000000099</v>
      </c>
      <c r="F43" s="6">
        <v>36</v>
      </c>
      <c r="G43" s="9">
        <f t="shared" si="1"/>
        <v>7</v>
      </c>
      <c r="H43" s="6">
        <f t="shared" si="2"/>
        <v>6.379999999999999</v>
      </c>
      <c r="I43" s="14">
        <f t="shared" si="5"/>
        <v>-61.792957273936182</v>
      </c>
      <c r="J43" s="6">
        <v>43</v>
      </c>
      <c r="K43" s="16">
        <f t="shared" si="3"/>
        <v>164189.89145231561</v>
      </c>
      <c r="L43" s="6">
        <f t="shared" si="4"/>
        <v>-53.141943255585119</v>
      </c>
    </row>
    <row r="44" spans="1:12" x14ac:dyDescent="0.25">
      <c r="A44" s="20">
        <v>42</v>
      </c>
      <c r="B44" s="6">
        <v>50</v>
      </c>
      <c r="C44" s="7">
        <v>29.06</v>
      </c>
      <c r="D44" s="8">
        <v>29.19</v>
      </c>
      <c r="E44" s="9">
        <f t="shared" si="0"/>
        <v>0.13000000000000256</v>
      </c>
      <c r="F44" s="6">
        <v>36</v>
      </c>
      <c r="G44" s="9">
        <f t="shared" si="1"/>
        <v>6.9400000000000013</v>
      </c>
      <c r="H44" s="6">
        <f t="shared" si="2"/>
        <v>6.8099999999999987</v>
      </c>
      <c r="I44" s="14">
        <f t="shared" si="5"/>
        <v>-353.19349960432913</v>
      </c>
      <c r="J44" s="6">
        <v>43</v>
      </c>
      <c r="K44" s="16">
        <f t="shared" si="3"/>
        <v>5364062.8709983891</v>
      </c>
      <c r="L44" s="6">
        <f t="shared" si="4"/>
        <v>-303.74640965972304</v>
      </c>
    </row>
    <row r="45" spans="1:12" x14ac:dyDescent="0.25">
      <c r="A45" s="20">
        <v>43</v>
      </c>
      <c r="B45" s="6">
        <v>50</v>
      </c>
      <c r="C45" s="7">
        <v>29.06</v>
      </c>
      <c r="D45" s="8">
        <v>29.12</v>
      </c>
      <c r="E45" s="9">
        <f t="shared" si="0"/>
        <v>6.0000000000002274E-2</v>
      </c>
      <c r="F45" s="6">
        <v>36</v>
      </c>
      <c r="G45" s="9">
        <f t="shared" si="1"/>
        <v>6.9400000000000013</v>
      </c>
      <c r="H45" s="6">
        <f t="shared" si="2"/>
        <v>6.879999999999999</v>
      </c>
      <c r="I45" s="14">
        <f t="shared" si="5"/>
        <v>-785.40168834929193</v>
      </c>
      <c r="J45" s="6">
        <v>43</v>
      </c>
      <c r="K45" s="16">
        <f t="shared" si="3"/>
        <v>26524799.918662481</v>
      </c>
      <c r="L45" s="6">
        <f t="shared" si="4"/>
        <v>-675.445451980391</v>
      </c>
    </row>
    <row r="46" spans="1:12" x14ac:dyDescent="0.25">
      <c r="A46" s="20">
        <v>44</v>
      </c>
      <c r="B46" s="6">
        <v>50</v>
      </c>
      <c r="C46" s="7">
        <v>29.06</v>
      </c>
      <c r="D46" s="8">
        <v>29.56</v>
      </c>
      <c r="E46" s="9">
        <f t="shared" si="0"/>
        <v>0.5</v>
      </c>
      <c r="F46" s="6">
        <v>36</v>
      </c>
      <c r="G46" s="9">
        <f t="shared" si="1"/>
        <v>6.9400000000000013</v>
      </c>
      <c r="H46" s="6">
        <f t="shared" si="2"/>
        <v>6.4400000000000013</v>
      </c>
      <c r="I46" s="14">
        <f t="shared" si="5"/>
        <v>-79.187075436353027</v>
      </c>
      <c r="J46" s="6">
        <v>43</v>
      </c>
      <c r="K46" s="16">
        <f t="shared" si="3"/>
        <v>269635.49539499456</v>
      </c>
      <c r="L46" s="6">
        <f t="shared" si="4"/>
        <v>-68.100884875263603</v>
      </c>
    </row>
    <row r="47" spans="1:12" x14ac:dyDescent="0.25">
      <c r="A47" s="20">
        <v>45</v>
      </c>
      <c r="B47" s="6">
        <v>50</v>
      </c>
      <c r="C47" s="11">
        <v>29.06</v>
      </c>
      <c r="D47" s="12">
        <v>29</v>
      </c>
      <c r="E47" s="13">
        <f t="shared" si="0"/>
        <v>-5.9999999999998721E-2</v>
      </c>
      <c r="F47" s="10">
        <v>42</v>
      </c>
      <c r="G47" s="13">
        <f t="shared" si="1"/>
        <v>12.940000000000001</v>
      </c>
      <c r="H47" s="10">
        <f t="shared" si="2"/>
        <v>13</v>
      </c>
      <c r="I47" s="14">
        <f t="shared" si="5"/>
        <v>2823.1016550944573</v>
      </c>
      <c r="J47" s="6">
        <v>43</v>
      </c>
      <c r="K47" s="16">
        <f t="shared" si="3"/>
        <v>342705827.0648737</v>
      </c>
      <c r="L47" s="6">
        <f t="shared" si="4"/>
        <v>2427.867423381233</v>
      </c>
    </row>
    <row r="48" spans="1:12" x14ac:dyDescent="0.25">
      <c r="A48" s="20">
        <v>46</v>
      </c>
      <c r="B48" s="6">
        <v>50</v>
      </c>
      <c r="C48" s="11">
        <v>29.06</v>
      </c>
      <c r="D48" s="12">
        <v>29.62</v>
      </c>
      <c r="E48" s="13">
        <f t="shared" si="0"/>
        <v>0.56000000000000227</v>
      </c>
      <c r="F48" s="10">
        <v>42</v>
      </c>
      <c r="G48" s="13">
        <f t="shared" si="1"/>
        <v>12.940000000000001</v>
      </c>
      <c r="H48" s="10">
        <f t="shared" si="2"/>
        <v>12.379999999999999</v>
      </c>
      <c r="I48" s="14">
        <f t="shared" si="5"/>
        <v>-266.89078807274393</v>
      </c>
      <c r="J48" s="6">
        <v>43</v>
      </c>
      <c r="K48" s="16">
        <f t="shared" si="3"/>
        <v>3062919.7885978837</v>
      </c>
      <c r="L48" s="6">
        <f t="shared" si="4"/>
        <v>-229.52607774255978</v>
      </c>
    </row>
    <row r="49" spans="1:12" x14ac:dyDescent="0.25">
      <c r="A49" s="20">
        <v>47</v>
      </c>
      <c r="B49" s="6">
        <v>50</v>
      </c>
      <c r="C49" s="11">
        <v>28.5</v>
      </c>
      <c r="D49" s="12">
        <v>29.06</v>
      </c>
      <c r="E49" s="13">
        <f t="shared" si="0"/>
        <v>0.55999999999999872</v>
      </c>
      <c r="F49" s="10">
        <v>42</v>
      </c>
      <c r="G49" s="13">
        <f t="shared" si="1"/>
        <v>13.5</v>
      </c>
      <c r="H49" s="10">
        <f t="shared" si="2"/>
        <v>12.940000000000001</v>
      </c>
      <c r="I49" s="14">
        <f t="shared" si="5"/>
        <v>-291.93074484062817</v>
      </c>
      <c r="J49" s="6">
        <v>43</v>
      </c>
      <c r="K49" s="16">
        <f t="shared" si="3"/>
        <v>3664613.0706777694</v>
      </c>
      <c r="L49" s="6">
        <f t="shared" si="4"/>
        <v>-251.06044056294022</v>
      </c>
    </row>
    <row r="50" spans="1:12" x14ac:dyDescent="0.25">
      <c r="A50" s="20">
        <v>48</v>
      </c>
      <c r="B50" s="6">
        <v>50</v>
      </c>
      <c r="C50" s="11">
        <v>28.94</v>
      </c>
      <c r="D50" s="12">
        <v>29.12</v>
      </c>
      <c r="E50" s="13">
        <f t="shared" si="0"/>
        <v>0.17999999999999972</v>
      </c>
      <c r="F50" s="10">
        <v>42</v>
      </c>
      <c r="G50" s="13">
        <f t="shared" si="1"/>
        <v>13.059999999999999</v>
      </c>
      <c r="H50" s="10">
        <f t="shared" si="2"/>
        <v>12.879999999999999</v>
      </c>
      <c r="I50" s="14">
        <f t="shared" si="5"/>
        <v>-915.00065945063659</v>
      </c>
      <c r="J50" s="6">
        <v>43</v>
      </c>
      <c r="K50" s="16">
        <f t="shared" si="3"/>
        <v>36000726.892189287</v>
      </c>
      <c r="L50" s="6">
        <f t="shared" si="4"/>
        <v>-786.90056712754745</v>
      </c>
    </row>
    <row r="51" spans="1:12" x14ac:dyDescent="0.25">
      <c r="A51" s="20">
        <v>49</v>
      </c>
      <c r="B51" s="6">
        <v>50</v>
      </c>
      <c r="C51" s="11">
        <v>29</v>
      </c>
      <c r="D51" s="12">
        <v>29.69</v>
      </c>
      <c r="E51" s="13">
        <f t="shared" si="0"/>
        <v>0.69000000000000128</v>
      </c>
      <c r="F51" s="10">
        <v>42</v>
      </c>
      <c r="G51" s="13">
        <f t="shared" si="1"/>
        <v>13</v>
      </c>
      <c r="H51" s="10">
        <f t="shared" si="2"/>
        <v>12.309999999999999</v>
      </c>
      <c r="I51" s="14">
        <f t="shared" si="5"/>
        <v>-212.7165927045217</v>
      </c>
      <c r="J51" s="6">
        <v>43</v>
      </c>
      <c r="K51" s="16">
        <f t="shared" si="3"/>
        <v>1945678.9989083188</v>
      </c>
      <c r="L51" s="6">
        <f t="shared" si="4"/>
        <v>-182.93626972588865</v>
      </c>
    </row>
    <row r="52" spans="1:12" x14ac:dyDescent="0.25">
      <c r="A52" s="20">
        <v>50</v>
      </c>
      <c r="B52" s="6">
        <v>50</v>
      </c>
      <c r="C52" s="11">
        <v>28.94</v>
      </c>
      <c r="D52" s="12">
        <v>29.06</v>
      </c>
      <c r="E52" s="13">
        <f t="shared" si="0"/>
        <v>0.11999999999999744</v>
      </c>
      <c r="F52" s="10">
        <v>42</v>
      </c>
      <c r="G52" s="13">
        <f t="shared" si="1"/>
        <v>13.059999999999999</v>
      </c>
      <c r="H52" s="10">
        <f t="shared" si="2"/>
        <v>12.940000000000001</v>
      </c>
      <c r="I52" s="14">
        <f t="shared" si="5"/>
        <v>-1388.7633794306662</v>
      </c>
      <c r="J52" s="6">
        <v>43</v>
      </c>
      <c r="K52" s="16">
        <f t="shared" si="3"/>
        <v>82932540.134050429</v>
      </c>
      <c r="L52" s="6">
        <f t="shared" si="4"/>
        <v>-1194.3365063103729</v>
      </c>
    </row>
    <row r="53" spans="1:12" x14ac:dyDescent="0.25">
      <c r="A53" s="20">
        <v>51</v>
      </c>
      <c r="B53" s="6">
        <v>50</v>
      </c>
      <c r="C53" s="11">
        <v>28.44</v>
      </c>
      <c r="D53" s="12">
        <v>29.62</v>
      </c>
      <c r="E53" s="13">
        <f t="shared" si="0"/>
        <v>1.1799999999999997</v>
      </c>
      <c r="F53" s="10">
        <v>42</v>
      </c>
      <c r="G53" s="13">
        <f t="shared" si="1"/>
        <v>13.559999999999999</v>
      </c>
      <c r="H53" s="10">
        <f t="shared" si="2"/>
        <v>12.379999999999999</v>
      </c>
      <c r="I53" s="14">
        <f t="shared" si="5"/>
        <v>-122.42117270598732</v>
      </c>
      <c r="J53" s="6">
        <v>43</v>
      </c>
      <c r="K53" s="16">
        <f t="shared" si="3"/>
        <v>644438.57164849446</v>
      </c>
      <c r="L53" s="6">
        <f t="shared" si="4"/>
        <v>-105.28220852714909</v>
      </c>
    </row>
    <row r="54" spans="1:12" x14ac:dyDescent="0.25">
      <c r="A54" s="20">
        <v>52</v>
      </c>
      <c r="B54" s="6">
        <v>50</v>
      </c>
      <c r="C54" s="11">
        <v>29</v>
      </c>
      <c r="D54" s="12">
        <v>29.44</v>
      </c>
      <c r="E54" s="13">
        <f t="shared" si="0"/>
        <v>0.44000000000000128</v>
      </c>
      <c r="F54" s="10">
        <v>42</v>
      </c>
      <c r="G54" s="13">
        <f t="shared" si="1"/>
        <v>13</v>
      </c>
      <c r="H54" s="10">
        <f t="shared" si="2"/>
        <v>12.559999999999999</v>
      </c>
      <c r="I54" s="14">
        <f t="shared" si="5"/>
        <v>-351.77487077075034</v>
      </c>
      <c r="J54" s="6">
        <v>43</v>
      </c>
      <c r="K54" s="16">
        <f t="shared" si="3"/>
        <v>5321059.0673484588</v>
      </c>
      <c r="L54" s="6">
        <f t="shared" si="4"/>
        <v>-302.52638886284529</v>
      </c>
    </row>
    <row r="55" spans="1:12" x14ac:dyDescent="0.25">
      <c r="A55" s="20">
        <v>53</v>
      </c>
      <c r="B55" s="6">
        <v>50</v>
      </c>
      <c r="C55" s="11">
        <v>28.94</v>
      </c>
      <c r="D55" s="12">
        <v>29.62</v>
      </c>
      <c r="E55" s="13">
        <f t="shared" si="0"/>
        <v>0.67999999999999972</v>
      </c>
      <c r="F55" s="10">
        <v>42</v>
      </c>
      <c r="G55" s="13">
        <f t="shared" si="1"/>
        <v>13.059999999999999</v>
      </c>
      <c r="H55" s="10">
        <f t="shared" si="2"/>
        <v>12.379999999999999</v>
      </c>
      <c r="I55" s="14">
        <f t="shared" si="5"/>
        <v>-218.4636610260211</v>
      </c>
      <c r="J55" s="6">
        <v>43</v>
      </c>
      <c r="K55" s="16">
        <f t="shared" si="3"/>
        <v>2052233.9611223668</v>
      </c>
      <c r="L55" s="6">
        <f t="shared" si="4"/>
        <v>-187.87874848237814</v>
      </c>
    </row>
    <row r="56" spans="1:12" x14ac:dyDescent="0.25">
      <c r="A56" s="20">
        <v>54</v>
      </c>
      <c r="B56" s="6">
        <v>50</v>
      </c>
      <c r="C56" s="11">
        <v>28.5</v>
      </c>
      <c r="D56" s="12">
        <v>29.56</v>
      </c>
      <c r="E56" s="13">
        <f t="shared" si="0"/>
        <v>1.0599999999999987</v>
      </c>
      <c r="F56" s="10">
        <v>42</v>
      </c>
      <c r="G56" s="13">
        <f t="shared" si="1"/>
        <v>13.5</v>
      </c>
      <c r="H56" s="10">
        <f t="shared" si="2"/>
        <v>12.440000000000001</v>
      </c>
      <c r="I56" s="14">
        <f t="shared" si="5"/>
        <v>-138.62920078329327</v>
      </c>
      <c r="J56" s="6">
        <v>43</v>
      </c>
      <c r="K56" s="16">
        <f t="shared" si="3"/>
        <v>826376.37832202937</v>
      </c>
      <c r="L56" s="6">
        <f t="shared" si="4"/>
        <v>-119.22111267363221</v>
      </c>
    </row>
    <row r="57" spans="1:12" x14ac:dyDescent="0.25">
      <c r="A57" s="20">
        <v>55</v>
      </c>
      <c r="B57" s="6">
        <v>50</v>
      </c>
      <c r="C57" s="11">
        <v>29.06</v>
      </c>
      <c r="D57" s="12">
        <v>29.5</v>
      </c>
      <c r="E57" s="13">
        <f t="shared" si="0"/>
        <v>0.44000000000000128</v>
      </c>
      <c r="F57" s="10">
        <v>42</v>
      </c>
      <c r="G57" s="13">
        <f t="shared" si="1"/>
        <v>12.940000000000001</v>
      </c>
      <c r="H57" s="10">
        <f t="shared" si="2"/>
        <v>12.5</v>
      </c>
      <c r="I57" s="14">
        <f t="shared" si="5"/>
        <v>-348.38760099411184</v>
      </c>
      <c r="J57" s="6">
        <v>43</v>
      </c>
      <c r="K57" s="16">
        <f t="shared" si="3"/>
        <v>5219078.5826365966</v>
      </c>
      <c r="L57" s="6">
        <f t="shared" si="4"/>
        <v>-299.61333685493616</v>
      </c>
    </row>
    <row r="58" spans="1:12" x14ac:dyDescent="0.25">
      <c r="A58" s="20">
        <v>56</v>
      </c>
      <c r="B58" s="6">
        <v>50</v>
      </c>
      <c r="C58" s="11">
        <v>29.19</v>
      </c>
      <c r="D58" s="12">
        <v>29.56</v>
      </c>
      <c r="E58" s="13">
        <f t="shared" si="0"/>
        <v>0.36999999999999744</v>
      </c>
      <c r="F58" s="10">
        <v>42</v>
      </c>
      <c r="G58" s="13">
        <f t="shared" si="1"/>
        <v>12.809999999999999</v>
      </c>
      <c r="H58" s="10">
        <f t="shared" si="2"/>
        <v>12.440000000000001</v>
      </c>
      <c r="I58" s="14">
        <f t="shared" si="5"/>
        <v>-411.63258971498931</v>
      </c>
      <c r="J58" s="6">
        <v>43</v>
      </c>
      <c r="K58" s="16">
        <f t="shared" si="3"/>
        <v>7285979.723365155</v>
      </c>
      <c r="L58" s="6">
        <f t="shared" si="4"/>
        <v>-354.00402715489082</v>
      </c>
    </row>
    <row r="59" spans="1:12" x14ac:dyDescent="0.25">
      <c r="A59" s="20">
        <v>57</v>
      </c>
      <c r="B59" s="6">
        <v>50</v>
      </c>
      <c r="C59" s="11">
        <v>29.12</v>
      </c>
      <c r="D59" s="12">
        <v>29.06</v>
      </c>
      <c r="E59" s="13">
        <f t="shared" si="0"/>
        <v>-6.0000000000002274E-2</v>
      </c>
      <c r="F59" s="10">
        <v>42</v>
      </c>
      <c r="G59" s="13">
        <f t="shared" si="1"/>
        <v>12.879999999999999</v>
      </c>
      <c r="H59" s="10">
        <f t="shared" si="2"/>
        <v>12.940000000000001</v>
      </c>
      <c r="I59" s="14">
        <f t="shared" si="5"/>
        <v>2797.1316550404758</v>
      </c>
      <c r="J59" s="6">
        <v>43</v>
      </c>
      <c r="K59" s="16">
        <f t="shared" si="3"/>
        <v>336429656.31206727</v>
      </c>
      <c r="L59" s="6">
        <f t="shared" si="4"/>
        <v>2405.533223334809</v>
      </c>
    </row>
    <row r="60" spans="1:12" x14ac:dyDescent="0.25">
      <c r="A60" s="20">
        <v>58</v>
      </c>
      <c r="B60" s="6">
        <v>50</v>
      </c>
      <c r="C60" s="11">
        <v>29.06</v>
      </c>
      <c r="D60" s="12">
        <v>29.5</v>
      </c>
      <c r="E60" s="13">
        <f t="shared" si="0"/>
        <v>0.44000000000000128</v>
      </c>
      <c r="F60" s="10">
        <v>42</v>
      </c>
      <c r="G60" s="13">
        <f t="shared" si="1"/>
        <v>12.940000000000001</v>
      </c>
      <c r="H60" s="10">
        <f t="shared" si="2"/>
        <v>12.5</v>
      </c>
      <c r="I60" s="14">
        <f t="shared" si="5"/>
        <v>-348.38760099411184</v>
      </c>
      <c r="J60" s="6">
        <v>43</v>
      </c>
      <c r="K60" s="16">
        <f t="shared" si="3"/>
        <v>5219078.5826365966</v>
      </c>
      <c r="L60" s="6">
        <f t="shared" si="4"/>
        <v>-299.61333685493616</v>
      </c>
    </row>
    <row r="61" spans="1:12" x14ac:dyDescent="0.25">
      <c r="A61" s="20">
        <v>59</v>
      </c>
      <c r="B61" s="6">
        <v>50</v>
      </c>
      <c r="C61" s="11">
        <v>29</v>
      </c>
      <c r="D61" s="12">
        <v>29.06</v>
      </c>
      <c r="E61" s="13">
        <f t="shared" si="0"/>
        <v>5.9999999999998721E-2</v>
      </c>
      <c r="F61" s="10">
        <v>42</v>
      </c>
      <c r="G61" s="13">
        <f t="shared" si="1"/>
        <v>13</v>
      </c>
      <c r="H61" s="10">
        <f t="shared" si="2"/>
        <v>12.940000000000001</v>
      </c>
      <c r="I61" s="14">
        <f t="shared" si="5"/>
        <v>-2784.1916782248263</v>
      </c>
      <c r="J61" s="6">
        <v>43</v>
      </c>
      <c r="K61" s="16">
        <f t="shared" si="3"/>
        <v>333324101.94714415</v>
      </c>
      <c r="L61" s="6">
        <f t="shared" si="4"/>
        <v>-2394.4048432733507</v>
      </c>
    </row>
    <row r="62" spans="1:12" x14ac:dyDescent="0.25">
      <c r="A62" s="20">
        <v>60</v>
      </c>
      <c r="B62" s="6">
        <v>50</v>
      </c>
      <c r="C62" s="11">
        <v>29.06</v>
      </c>
      <c r="D62" s="12">
        <v>29.56</v>
      </c>
      <c r="E62" s="13">
        <f t="shared" si="0"/>
        <v>0.5</v>
      </c>
      <c r="F62" s="10">
        <v>42</v>
      </c>
      <c r="G62" s="13">
        <f t="shared" si="1"/>
        <v>12.940000000000001</v>
      </c>
      <c r="H62" s="10">
        <f t="shared" si="2"/>
        <v>12.440000000000001</v>
      </c>
      <c r="I62" s="14">
        <f t="shared" si="5"/>
        <v>-302.74634996139469</v>
      </c>
      <c r="J62" s="6">
        <v>43</v>
      </c>
      <c r="K62" s="16">
        <f t="shared" si="3"/>
        <v>3941180.1538427323</v>
      </c>
      <c r="L62" s="6">
        <f t="shared" si="4"/>
        <v>-260.36186096679944</v>
      </c>
    </row>
    <row r="63" spans="1:12" x14ac:dyDescent="0.25">
      <c r="A63" s="20">
        <v>61</v>
      </c>
      <c r="B63" s="6">
        <v>50</v>
      </c>
      <c r="C63" s="11">
        <v>29.06</v>
      </c>
      <c r="D63" s="12">
        <v>29.56</v>
      </c>
      <c r="E63" s="13">
        <f t="shared" si="0"/>
        <v>0.5</v>
      </c>
      <c r="F63" s="10">
        <v>42</v>
      </c>
      <c r="G63" s="13">
        <f t="shared" si="1"/>
        <v>12.940000000000001</v>
      </c>
      <c r="H63" s="10">
        <f t="shared" si="2"/>
        <v>12.440000000000001</v>
      </c>
      <c r="I63" s="14">
        <f t="shared" si="5"/>
        <v>-302.74634996139469</v>
      </c>
      <c r="J63" s="6">
        <v>43</v>
      </c>
      <c r="K63" s="16">
        <f t="shared" si="3"/>
        <v>3941180.1538427323</v>
      </c>
      <c r="L63" s="6">
        <f t="shared" si="4"/>
        <v>-260.36186096679944</v>
      </c>
    </row>
    <row r="64" spans="1:12" x14ac:dyDescent="0.25">
      <c r="A64" s="20">
        <v>62</v>
      </c>
      <c r="B64" s="6">
        <v>50</v>
      </c>
      <c r="C64" s="11">
        <v>29</v>
      </c>
      <c r="D64" s="12">
        <v>29.06</v>
      </c>
      <c r="E64" s="13">
        <f t="shared" si="0"/>
        <v>5.9999999999998721E-2</v>
      </c>
      <c r="F64" s="10">
        <v>42</v>
      </c>
      <c r="G64" s="13">
        <f t="shared" si="1"/>
        <v>13</v>
      </c>
      <c r="H64" s="10">
        <f t="shared" si="2"/>
        <v>12.940000000000001</v>
      </c>
      <c r="I64" s="14">
        <f t="shared" si="5"/>
        <v>-2784.1916782248263</v>
      </c>
      <c r="J64" s="6">
        <v>43</v>
      </c>
      <c r="K64" s="16">
        <f t="shared" si="3"/>
        <v>333324101.94714415</v>
      </c>
      <c r="L64" s="6">
        <f t="shared" si="4"/>
        <v>-2394.4048432733507</v>
      </c>
    </row>
    <row r="65" spans="1:12" x14ac:dyDescent="0.25">
      <c r="A65" s="20">
        <v>63</v>
      </c>
      <c r="B65" s="6">
        <v>50</v>
      </c>
      <c r="C65" s="11">
        <v>28.56</v>
      </c>
      <c r="D65" s="12">
        <v>29.5</v>
      </c>
      <c r="E65" s="13">
        <f t="shared" si="0"/>
        <v>0.94000000000000128</v>
      </c>
      <c r="F65" s="10">
        <v>42</v>
      </c>
      <c r="G65" s="13">
        <f t="shared" si="1"/>
        <v>13.440000000000001</v>
      </c>
      <c r="H65" s="10">
        <f t="shared" si="2"/>
        <v>12.5</v>
      </c>
      <c r="I65" s="14">
        <f t="shared" si="5"/>
        <v>-158.95788306935921</v>
      </c>
      <c r="J65" s="6">
        <v>43</v>
      </c>
      <c r="K65" s="16">
        <f t="shared" si="3"/>
        <v>1086507.1693653592</v>
      </c>
      <c r="L65" s="6">
        <f t="shared" si="4"/>
        <v>-136.70377943964891</v>
      </c>
    </row>
    <row r="66" spans="1:12" x14ac:dyDescent="0.25">
      <c r="A66" s="20">
        <v>64</v>
      </c>
      <c r="B66" s="6">
        <v>50</v>
      </c>
      <c r="C66" s="11">
        <v>29.12</v>
      </c>
      <c r="D66" s="12">
        <v>29</v>
      </c>
      <c r="E66" s="13">
        <f t="shared" si="0"/>
        <v>-0.12000000000000099</v>
      </c>
      <c r="F66" s="10">
        <v>42</v>
      </c>
      <c r="G66" s="13">
        <f t="shared" si="1"/>
        <v>12.879999999999999</v>
      </c>
      <c r="H66" s="10">
        <f t="shared" si="2"/>
        <v>13</v>
      </c>
      <c r="I66" s="14">
        <f t="shared" si="5"/>
        <v>1414.7032869078773</v>
      </c>
      <c r="J66" s="6">
        <v>43</v>
      </c>
      <c r="K66" s="16">
        <f t="shared" si="3"/>
        <v>86059571.769481942</v>
      </c>
      <c r="L66" s="6">
        <f t="shared" si="4"/>
        <v>1216.6448267407745</v>
      </c>
    </row>
    <row r="67" spans="1:12" x14ac:dyDescent="0.25">
      <c r="A67" s="20">
        <v>65</v>
      </c>
      <c r="B67" s="6">
        <v>50</v>
      </c>
      <c r="C67" s="11">
        <v>28.62</v>
      </c>
      <c r="D67" s="12">
        <v>29.56</v>
      </c>
      <c r="E67" s="13">
        <f t="shared" ref="E67:E130" si="6">D67-C67</f>
        <v>0.93999999999999773</v>
      </c>
      <c r="F67" s="10">
        <v>42</v>
      </c>
      <c r="G67" s="13">
        <f t="shared" ref="G67:G130" si="7">(F67-C67)</f>
        <v>13.379999999999999</v>
      </c>
      <c r="H67" s="10">
        <f t="shared" ref="H67:H130" si="8">F67-D67</f>
        <v>12.440000000000001</v>
      </c>
      <c r="I67" s="14">
        <f t="shared" si="5"/>
        <v>-157.39598112634101</v>
      </c>
      <c r="J67" s="6">
        <v>43</v>
      </c>
      <c r="K67" s="16">
        <f t="shared" ref="K67:K130" si="9">L67*B67*I67</f>
        <v>1065260.2796131102</v>
      </c>
      <c r="L67" s="6">
        <f t="shared" ref="L67:L130" si="10">J67/B67*I67</f>
        <v>-135.36054376865326</v>
      </c>
    </row>
    <row r="68" spans="1:12" x14ac:dyDescent="0.25">
      <c r="A68" s="20">
        <v>66</v>
      </c>
      <c r="B68" s="6">
        <v>50</v>
      </c>
      <c r="C68" s="11">
        <v>29.06</v>
      </c>
      <c r="D68" s="12">
        <v>29.5</v>
      </c>
      <c r="E68" s="13">
        <f t="shared" si="6"/>
        <v>0.44000000000000128</v>
      </c>
      <c r="F68" s="10">
        <v>42</v>
      </c>
      <c r="G68" s="13">
        <f t="shared" si="7"/>
        <v>12.940000000000001</v>
      </c>
      <c r="H68" s="10">
        <f t="shared" si="8"/>
        <v>12.5</v>
      </c>
      <c r="I68" s="14">
        <f t="shared" ref="I68:I131" si="11">(G68-H68/LN(G68/H68))</f>
        <v>-348.38760099411184</v>
      </c>
      <c r="J68" s="6">
        <v>43</v>
      </c>
      <c r="K68" s="16">
        <f t="shared" si="9"/>
        <v>5219078.5826365966</v>
      </c>
      <c r="L68" s="6">
        <f t="shared" si="10"/>
        <v>-299.61333685493616</v>
      </c>
    </row>
    <row r="69" spans="1:12" x14ac:dyDescent="0.25">
      <c r="A69" s="20">
        <v>67</v>
      </c>
      <c r="B69" s="6">
        <v>50</v>
      </c>
      <c r="C69" s="11">
        <v>29.19</v>
      </c>
      <c r="D69" s="12">
        <v>29.56</v>
      </c>
      <c r="E69" s="13">
        <f t="shared" si="6"/>
        <v>0.36999999999999744</v>
      </c>
      <c r="F69" s="10">
        <v>42</v>
      </c>
      <c r="G69" s="13">
        <f t="shared" si="7"/>
        <v>12.809999999999999</v>
      </c>
      <c r="H69" s="10">
        <f t="shared" si="8"/>
        <v>12.440000000000001</v>
      </c>
      <c r="I69" s="14">
        <f t="shared" si="11"/>
        <v>-411.63258971498931</v>
      </c>
      <c r="J69" s="6">
        <v>43</v>
      </c>
      <c r="K69" s="16">
        <f t="shared" si="9"/>
        <v>7285979.723365155</v>
      </c>
      <c r="L69" s="6">
        <f t="shared" si="10"/>
        <v>-354.00402715489082</v>
      </c>
    </row>
    <row r="70" spans="1:12" x14ac:dyDescent="0.25">
      <c r="A70" s="20">
        <v>68</v>
      </c>
      <c r="B70" s="6">
        <v>50</v>
      </c>
      <c r="C70" s="11">
        <v>29.06</v>
      </c>
      <c r="D70" s="12">
        <v>29.56</v>
      </c>
      <c r="E70" s="13">
        <f t="shared" si="6"/>
        <v>0.5</v>
      </c>
      <c r="F70" s="10">
        <v>42</v>
      </c>
      <c r="G70" s="13">
        <f t="shared" si="7"/>
        <v>12.940000000000001</v>
      </c>
      <c r="H70" s="10">
        <f t="shared" si="8"/>
        <v>12.440000000000001</v>
      </c>
      <c r="I70" s="14">
        <f t="shared" si="11"/>
        <v>-302.74634996139469</v>
      </c>
      <c r="J70" s="6">
        <v>43</v>
      </c>
      <c r="K70" s="16">
        <f t="shared" si="9"/>
        <v>3941180.1538427323</v>
      </c>
      <c r="L70" s="6">
        <f t="shared" si="10"/>
        <v>-260.36186096679944</v>
      </c>
    </row>
    <row r="71" spans="1:12" x14ac:dyDescent="0.25">
      <c r="A71" s="20">
        <v>69</v>
      </c>
      <c r="B71" s="6">
        <v>50</v>
      </c>
      <c r="C71" s="11">
        <v>29.12</v>
      </c>
      <c r="D71" s="12">
        <v>29.06</v>
      </c>
      <c r="E71" s="13">
        <f t="shared" si="6"/>
        <v>-6.0000000000002274E-2</v>
      </c>
      <c r="F71" s="10">
        <v>42</v>
      </c>
      <c r="G71" s="13">
        <f t="shared" si="7"/>
        <v>12.879999999999999</v>
      </c>
      <c r="H71" s="10">
        <f t="shared" si="8"/>
        <v>12.940000000000001</v>
      </c>
      <c r="I71" s="14">
        <f t="shared" si="11"/>
        <v>2797.1316550404758</v>
      </c>
      <c r="J71" s="6">
        <v>43</v>
      </c>
      <c r="K71" s="16">
        <f t="shared" si="9"/>
        <v>336429656.31206727</v>
      </c>
      <c r="L71" s="6">
        <f t="shared" si="10"/>
        <v>2405.533223334809</v>
      </c>
    </row>
    <row r="72" spans="1:12" x14ac:dyDescent="0.25">
      <c r="A72" s="20">
        <v>70</v>
      </c>
      <c r="B72" s="6">
        <v>50</v>
      </c>
      <c r="C72" s="11">
        <v>29.19</v>
      </c>
      <c r="D72" s="12">
        <v>29.62</v>
      </c>
      <c r="E72" s="13">
        <f t="shared" si="6"/>
        <v>0.42999999999999972</v>
      </c>
      <c r="F72" s="10">
        <v>42</v>
      </c>
      <c r="G72" s="13">
        <f t="shared" si="7"/>
        <v>12.809999999999999</v>
      </c>
      <c r="H72" s="10">
        <f t="shared" si="8"/>
        <v>12.379999999999999</v>
      </c>
      <c r="I72" s="14">
        <f t="shared" si="11"/>
        <v>-349.77361282318122</v>
      </c>
      <c r="J72" s="6">
        <v>43</v>
      </c>
      <c r="K72" s="16">
        <f t="shared" si="9"/>
        <v>5260687.9497773694</v>
      </c>
      <c r="L72" s="6">
        <f t="shared" si="10"/>
        <v>-300.80530702793584</v>
      </c>
    </row>
    <row r="73" spans="1:12" x14ac:dyDescent="0.25">
      <c r="A73" s="20">
        <v>71</v>
      </c>
      <c r="B73" s="6">
        <v>50</v>
      </c>
      <c r="C73" s="11">
        <v>29.12</v>
      </c>
      <c r="D73" s="12">
        <v>29.62</v>
      </c>
      <c r="E73" s="13">
        <f t="shared" si="6"/>
        <v>0.5</v>
      </c>
      <c r="F73" s="10">
        <v>42</v>
      </c>
      <c r="G73" s="13">
        <f t="shared" si="7"/>
        <v>12.879999999999999</v>
      </c>
      <c r="H73" s="10">
        <f t="shared" si="8"/>
        <v>12.379999999999999</v>
      </c>
      <c r="I73" s="14">
        <f t="shared" si="11"/>
        <v>-299.79795382107909</v>
      </c>
      <c r="J73" s="6">
        <v>43</v>
      </c>
      <c r="K73" s="16">
        <f t="shared" si="9"/>
        <v>3864788.963958153</v>
      </c>
      <c r="L73" s="6">
        <f t="shared" si="10"/>
        <v>-257.82624028612804</v>
      </c>
    </row>
    <row r="74" spans="1:12" x14ac:dyDescent="0.25">
      <c r="A74" s="20">
        <v>72</v>
      </c>
      <c r="B74" s="6">
        <v>50</v>
      </c>
      <c r="C74" s="11">
        <v>28.5</v>
      </c>
      <c r="D74" s="12">
        <v>29</v>
      </c>
      <c r="E74" s="13">
        <f t="shared" si="6"/>
        <v>0.5</v>
      </c>
      <c r="F74" s="10">
        <v>42</v>
      </c>
      <c r="G74" s="13">
        <f t="shared" si="7"/>
        <v>13.5</v>
      </c>
      <c r="H74" s="10">
        <f t="shared" si="8"/>
        <v>13</v>
      </c>
      <c r="I74" s="14">
        <f t="shared" si="11"/>
        <v>-330.95911561522382</v>
      </c>
      <c r="J74" s="6">
        <v>43</v>
      </c>
      <c r="K74" s="16">
        <f t="shared" si="9"/>
        <v>4709959.2569788769</v>
      </c>
      <c r="L74" s="6">
        <f t="shared" si="10"/>
        <v>-284.6248394290925</v>
      </c>
    </row>
    <row r="75" spans="1:12" x14ac:dyDescent="0.25">
      <c r="A75" s="20">
        <v>73</v>
      </c>
      <c r="B75" s="6">
        <v>50</v>
      </c>
      <c r="C75" s="11">
        <v>28.56</v>
      </c>
      <c r="D75" s="12">
        <v>29.62</v>
      </c>
      <c r="E75" s="13">
        <f t="shared" si="6"/>
        <v>1.0600000000000023</v>
      </c>
      <c r="F75" s="10">
        <v>42</v>
      </c>
      <c r="G75" s="13">
        <f t="shared" si="7"/>
        <v>13.440000000000001</v>
      </c>
      <c r="H75" s="10">
        <f t="shared" si="8"/>
        <v>12.379999999999999</v>
      </c>
      <c r="I75" s="14">
        <f t="shared" si="11"/>
        <v>-137.25431155424457</v>
      </c>
      <c r="J75" s="6">
        <v>43</v>
      </c>
      <c r="K75" s="16">
        <f t="shared" si="9"/>
        <v>810066.07972987415</v>
      </c>
      <c r="L75" s="6">
        <f t="shared" si="10"/>
        <v>-118.03870793665033</v>
      </c>
    </row>
    <row r="76" spans="1:12" x14ac:dyDescent="0.25">
      <c r="A76" s="20">
        <v>74</v>
      </c>
      <c r="B76" s="6">
        <v>50</v>
      </c>
      <c r="C76" s="11">
        <v>28.56</v>
      </c>
      <c r="D76" s="12">
        <v>29.62</v>
      </c>
      <c r="E76" s="13">
        <f t="shared" si="6"/>
        <v>1.0600000000000023</v>
      </c>
      <c r="F76" s="10">
        <v>42</v>
      </c>
      <c r="G76" s="13">
        <f t="shared" si="7"/>
        <v>13.440000000000001</v>
      </c>
      <c r="H76" s="10">
        <f t="shared" si="8"/>
        <v>12.379999999999999</v>
      </c>
      <c r="I76" s="14">
        <f t="shared" si="11"/>
        <v>-137.25431155424457</v>
      </c>
      <c r="J76" s="6">
        <v>43</v>
      </c>
      <c r="K76" s="16">
        <f t="shared" si="9"/>
        <v>810066.07972987415</v>
      </c>
      <c r="L76" s="6">
        <f t="shared" si="10"/>
        <v>-118.03870793665033</v>
      </c>
    </row>
    <row r="77" spans="1:12" x14ac:dyDescent="0.25">
      <c r="A77" s="20">
        <v>75</v>
      </c>
      <c r="B77" s="6">
        <v>50</v>
      </c>
      <c r="C77" s="11">
        <v>29.12</v>
      </c>
      <c r="D77" s="12">
        <v>29.62</v>
      </c>
      <c r="E77" s="13">
        <f t="shared" si="6"/>
        <v>0.5</v>
      </c>
      <c r="F77" s="10">
        <v>42</v>
      </c>
      <c r="G77" s="13">
        <f t="shared" si="7"/>
        <v>12.879999999999999</v>
      </c>
      <c r="H77" s="10">
        <f t="shared" si="8"/>
        <v>12.379999999999999</v>
      </c>
      <c r="I77" s="14">
        <f t="shared" si="11"/>
        <v>-299.79795382107909</v>
      </c>
      <c r="J77" s="6">
        <v>43</v>
      </c>
      <c r="K77" s="16">
        <f t="shared" si="9"/>
        <v>3864788.963958153</v>
      </c>
      <c r="L77" s="6">
        <f t="shared" si="10"/>
        <v>-257.82624028612804</v>
      </c>
    </row>
    <row r="78" spans="1:12" x14ac:dyDescent="0.25">
      <c r="A78" s="20">
        <v>76</v>
      </c>
      <c r="B78" s="6">
        <v>50</v>
      </c>
      <c r="C78" s="11">
        <v>29.12</v>
      </c>
      <c r="D78" s="12">
        <v>29.62</v>
      </c>
      <c r="E78" s="13">
        <f t="shared" si="6"/>
        <v>0.5</v>
      </c>
      <c r="F78" s="10">
        <v>42</v>
      </c>
      <c r="G78" s="13">
        <f t="shared" si="7"/>
        <v>12.879999999999999</v>
      </c>
      <c r="H78" s="10">
        <f t="shared" si="8"/>
        <v>12.379999999999999</v>
      </c>
      <c r="I78" s="14">
        <f t="shared" si="11"/>
        <v>-299.79795382107909</v>
      </c>
      <c r="J78" s="6">
        <v>43</v>
      </c>
      <c r="K78" s="16">
        <f t="shared" si="9"/>
        <v>3864788.963958153</v>
      </c>
      <c r="L78" s="6">
        <f t="shared" si="10"/>
        <v>-257.82624028612804</v>
      </c>
    </row>
    <row r="79" spans="1:12" x14ac:dyDescent="0.25">
      <c r="A79" s="20">
        <v>77</v>
      </c>
      <c r="B79" s="6">
        <v>50</v>
      </c>
      <c r="C79" s="11">
        <v>28.56</v>
      </c>
      <c r="D79" s="12">
        <v>29.62</v>
      </c>
      <c r="E79" s="13">
        <f t="shared" si="6"/>
        <v>1.0600000000000023</v>
      </c>
      <c r="F79" s="10">
        <v>42</v>
      </c>
      <c r="G79" s="13">
        <f t="shared" si="7"/>
        <v>13.440000000000001</v>
      </c>
      <c r="H79" s="10">
        <f t="shared" si="8"/>
        <v>12.379999999999999</v>
      </c>
      <c r="I79" s="14">
        <f t="shared" si="11"/>
        <v>-137.25431155424457</v>
      </c>
      <c r="J79" s="6">
        <v>43</v>
      </c>
      <c r="K79" s="16">
        <f t="shared" si="9"/>
        <v>810066.07972987415</v>
      </c>
      <c r="L79" s="6">
        <f t="shared" si="10"/>
        <v>-118.03870793665033</v>
      </c>
    </row>
    <row r="80" spans="1:12" x14ac:dyDescent="0.25">
      <c r="A80" s="20">
        <v>78</v>
      </c>
      <c r="B80" s="6">
        <v>50</v>
      </c>
      <c r="C80" s="11">
        <v>28.62</v>
      </c>
      <c r="D80" s="12">
        <v>29.69</v>
      </c>
      <c r="E80" s="13">
        <f t="shared" si="6"/>
        <v>1.0700000000000003</v>
      </c>
      <c r="F80" s="10">
        <v>42</v>
      </c>
      <c r="G80" s="13">
        <f t="shared" si="7"/>
        <v>13.379999999999999</v>
      </c>
      <c r="H80" s="10">
        <f t="shared" si="8"/>
        <v>12.309999999999999</v>
      </c>
      <c r="I80" s="14">
        <f t="shared" si="11"/>
        <v>-134.31203096273498</v>
      </c>
      <c r="J80" s="6">
        <v>43</v>
      </c>
      <c r="K80" s="16">
        <f t="shared" si="9"/>
        <v>775708.0314373913</v>
      </c>
      <c r="L80" s="6">
        <f t="shared" si="10"/>
        <v>-115.50834662795208</v>
      </c>
    </row>
    <row r="81" spans="1:12" x14ac:dyDescent="0.25">
      <c r="A81" s="20">
        <v>79</v>
      </c>
      <c r="B81" s="6">
        <v>50</v>
      </c>
      <c r="C81" s="11">
        <v>29.19</v>
      </c>
      <c r="D81" s="12">
        <v>29.56</v>
      </c>
      <c r="E81" s="13">
        <f t="shared" si="6"/>
        <v>0.36999999999999744</v>
      </c>
      <c r="F81" s="10">
        <v>42</v>
      </c>
      <c r="G81" s="13">
        <f t="shared" si="7"/>
        <v>12.809999999999999</v>
      </c>
      <c r="H81" s="10">
        <f t="shared" si="8"/>
        <v>12.440000000000001</v>
      </c>
      <c r="I81" s="14">
        <f t="shared" si="11"/>
        <v>-411.63258971498931</v>
      </c>
      <c r="J81" s="6">
        <v>43</v>
      </c>
      <c r="K81" s="16">
        <f t="shared" si="9"/>
        <v>7285979.723365155</v>
      </c>
      <c r="L81" s="6">
        <f t="shared" si="10"/>
        <v>-354.00402715489082</v>
      </c>
    </row>
    <row r="82" spans="1:12" x14ac:dyDescent="0.25">
      <c r="A82" s="20">
        <v>80</v>
      </c>
      <c r="B82" s="6">
        <v>50</v>
      </c>
      <c r="C82" s="11">
        <v>29.19</v>
      </c>
      <c r="D82" s="12">
        <v>29.62</v>
      </c>
      <c r="E82" s="13">
        <f t="shared" si="6"/>
        <v>0.42999999999999972</v>
      </c>
      <c r="F82" s="10">
        <v>42</v>
      </c>
      <c r="G82" s="13">
        <f t="shared" si="7"/>
        <v>12.809999999999999</v>
      </c>
      <c r="H82" s="10">
        <f t="shared" si="8"/>
        <v>12.379999999999999</v>
      </c>
      <c r="I82" s="14">
        <f t="shared" si="11"/>
        <v>-349.77361282318122</v>
      </c>
      <c r="J82" s="6">
        <v>43</v>
      </c>
      <c r="K82" s="16">
        <f t="shared" si="9"/>
        <v>5260687.9497773694</v>
      </c>
      <c r="L82" s="6">
        <f t="shared" si="10"/>
        <v>-300.80530702793584</v>
      </c>
    </row>
    <row r="83" spans="1:12" x14ac:dyDescent="0.25">
      <c r="A83" s="20">
        <v>81</v>
      </c>
      <c r="B83" s="6">
        <v>50</v>
      </c>
      <c r="C83" s="11">
        <v>29.19</v>
      </c>
      <c r="D83" s="12">
        <v>29.56</v>
      </c>
      <c r="E83" s="13">
        <f t="shared" si="6"/>
        <v>0.36999999999999744</v>
      </c>
      <c r="F83" s="10">
        <v>42</v>
      </c>
      <c r="G83" s="13">
        <f t="shared" si="7"/>
        <v>12.809999999999999</v>
      </c>
      <c r="H83" s="10">
        <f t="shared" si="8"/>
        <v>12.440000000000001</v>
      </c>
      <c r="I83" s="14">
        <f t="shared" si="11"/>
        <v>-411.63258971498931</v>
      </c>
      <c r="J83" s="6">
        <v>43</v>
      </c>
      <c r="K83" s="16">
        <f t="shared" si="9"/>
        <v>7285979.723365155</v>
      </c>
      <c r="L83" s="6">
        <f t="shared" si="10"/>
        <v>-354.00402715489082</v>
      </c>
    </row>
    <row r="84" spans="1:12" x14ac:dyDescent="0.25">
      <c r="A84" s="20">
        <v>82</v>
      </c>
      <c r="B84" s="6">
        <v>50</v>
      </c>
      <c r="C84" s="11">
        <v>29.25</v>
      </c>
      <c r="D84" s="12">
        <v>29.69</v>
      </c>
      <c r="E84" s="13">
        <f t="shared" si="6"/>
        <v>0.44000000000000128</v>
      </c>
      <c r="F84" s="10">
        <v>42</v>
      </c>
      <c r="G84" s="13">
        <f t="shared" si="7"/>
        <v>12.75</v>
      </c>
      <c r="H84" s="10">
        <f t="shared" si="8"/>
        <v>12.309999999999999</v>
      </c>
      <c r="I84" s="14">
        <f t="shared" si="11"/>
        <v>-337.76920143246912</v>
      </c>
      <c r="J84" s="6">
        <v>43</v>
      </c>
      <c r="K84" s="16">
        <f t="shared" si="9"/>
        <v>4905785.4377620993</v>
      </c>
      <c r="L84" s="6">
        <f t="shared" si="10"/>
        <v>-290.48151323192343</v>
      </c>
    </row>
    <row r="85" spans="1:12" x14ac:dyDescent="0.25">
      <c r="A85" s="20">
        <v>83</v>
      </c>
      <c r="B85" s="6">
        <v>50</v>
      </c>
      <c r="C85" s="11">
        <v>29.19</v>
      </c>
      <c r="D85" s="12">
        <v>29.69</v>
      </c>
      <c r="E85" s="13">
        <f t="shared" si="6"/>
        <v>0.5</v>
      </c>
      <c r="F85" s="10">
        <v>42</v>
      </c>
      <c r="G85" s="13">
        <f t="shared" si="7"/>
        <v>12.809999999999999</v>
      </c>
      <c r="H85" s="10">
        <f t="shared" si="8"/>
        <v>12.309999999999999</v>
      </c>
      <c r="I85" s="14">
        <f t="shared" si="11"/>
        <v>-296.37635837041739</v>
      </c>
      <c r="J85" s="6">
        <v>43</v>
      </c>
      <c r="K85" s="16">
        <f t="shared" si="9"/>
        <v>3777074.6694391333</v>
      </c>
      <c r="L85" s="6">
        <f t="shared" si="10"/>
        <v>-254.88366819855895</v>
      </c>
    </row>
    <row r="86" spans="1:12" x14ac:dyDescent="0.25">
      <c r="A86" s="20">
        <v>84</v>
      </c>
      <c r="B86" s="6">
        <v>50</v>
      </c>
      <c r="C86" s="11">
        <v>29.19</v>
      </c>
      <c r="D86" s="12">
        <v>29.56</v>
      </c>
      <c r="E86" s="13">
        <f t="shared" si="6"/>
        <v>0.36999999999999744</v>
      </c>
      <c r="F86" s="10">
        <v>42</v>
      </c>
      <c r="G86" s="13">
        <f t="shared" si="7"/>
        <v>12.809999999999999</v>
      </c>
      <c r="H86" s="10">
        <f t="shared" si="8"/>
        <v>12.440000000000001</v>
      </c>
      <c r="I86" s="14">
        <f t="shared" si="11"/>
        <v>-411.63258971498931</v>
      </c>
      <c r="J86" s="6">
        <v>43</v>
      </c>
      <c r="K86" s="16">
        <f t="shared" si="9"/>
        <v>7285979.723365155</v>
      </c>
      <c r="L86" s="6">
        <f t="shared" si="10"/>
        <v>-354.00402715489082</v>
      </c>
    </row>
    <row r="87" spans="1:12" x14ac:dyDescent="0.25">
      <c r="A87" s="20">
        <v>85</v>
      </c>
      <c r="B87" s="6">
        <v>50</v>
      </c>
      <c r="C87" s="11">
        <v>29.25</v>
      </c>
      <c r="D87" s="12">
        <v>29.69</v>
      </c>
      <c r="E87" s="13">
        <f t="shared" si="6"/>
        <v>0.44000000000000128</v>
      </c>
      <c r="F87" s="10">
        <v>42</v>
      </c>
      <c r="G87" s="13">
        <f t="shared" si="7"/>
        <v>12.75</v>
      </c>
      <c r="H87" s="10">
        <f t="shared" si="8"/>
        <v>12.309999999999999</v>
      </c>
      <c r="I87" s="14">
        <f t="shared" si="11"/>
        <v>-337.76920143246912</v>
      </c>
      <c r="J87" s="6">
        <v>43</v>
      </c>
      <c r="K87" s="16">
        <f t="shared" si="9"/>
        <v>4905785.4377620993</v>
      </c>
      <c r="L87" s="6">
        <f t="shared" si="10"/>
        <v>-290.48151323192343</v>
      </c>
    </row>
    <row r="88" spans="1:12" x14ac:dyDescent="0.25">
      <c r="A88" s="20">
        <v>86</v>
      </c>
      <c r="B88" s="6">
        <v>50</v>
      </c>
      <c r="C88" s="7">
        <v>29.19</v>
      </c>
      <c r="D88" s="8">
        <v>29.62</v>
      </c>
      <c r="E88" s="9">
        <f t="shared" si="6"/>
        <v>0.42999999999999972</v>
      </c>
      <c r="F88" s="6">
        <v>42</v>
      </c>
      <c r="G88" s="9">
        <f t="shared" si="7"/>
        <v>12.809999999999999</v>
      </c>
      <c r="H88" s="6">
        <f t="shared" si="8"/>
        <v>12.379999999999999</v>
      </c>
      <c r="I88" s="14">
        <f t="shared" si="11"/>
        <v>-349.77361282318122</v>
      </c>
      <c r="J88" s="6">
        <v>43</v>
      </c>
      <c r="K88" s="16">
        <f t="shared" si="9"/>
        <v>5260687.9497773694</v>
      </c>
      <c r="L88" s="6">
        <f t="shared" si="10"/>
        <v>-300.80530702793584</v>
      </c>
    </row>
    <row r="89" spans="1:12" x14ac:dyDescent="0.25">
      <c r="A89" s="20">
        <v>87</v>
      </c>
      <c r="B89" s="6">
        <v>50</v>
      </c>
      <c r="C89" s="7">
        <v>29.06</v>
      </c>
      <c r="D89" s="8">
        <v>29.69</v>
      </c>
      <c r="E89" s="9">
        <f t="shared" si="6"/>
        <v>0.63000000000000256</v>
      </c>
      <c r="F89" s="6">
        <v>45</v>
      </c>
      <c r="G89" s="9">
        <f t="shared" si="7"/>
        <v>15.940000000000001</v>
      </c>
      <c r="H89" s="6">
        <f t="shared" si="8"/>
        <v>15.309999999999999</v>
      </c>
      <c r="I89" s="14">
        <f t="shared" si="11"/>
        <v>-363.72085441086489</v>
      </c>
      <c r="J89" s="6">
        <v>43</v>
      </c>
      <c r="K89" s="16">
        <f t="shared" si="9"/>
        <v>5688592.9771348918</v>
      </c>
      <c r="L89" s="6">
        <f t="shared" si="10"/>
        <v>-312.79993479334382</v>
      </c>
    </row>
    <row r="90" spans="1:12" x14ac:dyDescent="0.25">
      <c r="A90" s="20">
        <v>88</v>
      </c>
      <c r="B90" s="6">
        <v>50</v>
      </c>
      <c r="C90" s="7">
        <v>29.19</v>
      </c>
      <c r="D90" s="8">
        <v>29.69</v>
      </c>
      <c r="E90" s="9">
        <f t="shared" si="6"/>
        <v>0.5</v>
      </c>
      <c r="F90" s="6">
        <v>45</v>
      </c>
      <c r="G90" s="9">
        <f t="shared" si="7"/>
        <v>15.809999999999999</v>
      </c>
      <c r="H90" s="6">
        <f t="shared" si="8"/>
        <v>15.309999999999999</v>
      </c>
      <c r="I90" s="14">
        <f t="shared" si="11"/>
        <v>-460.5961999623604</v>
      </c>
      <c r="J90" s="6">
        <v>43</v>
      </c>
      <c r="K90" s="16">
        <f t="shared" si="9"/>
        <v>9122400.9550499674</v>
      </c>
      <c r="L90" s="6">
        <f t="shared" si="10"/>
        <v>-396.11273196762994</v>
      </c>
    </row>
    <row r="91" spans="1:12" x14ac:dyDescent="0.25">
      <c r="A91" s="20">
        <v>89</v>
      </c>
      <c r="B91" s="6">
        <v>50</v>
      </c>
      <c r="C91" s="7">
        <v>29.19</v>
      </c>
      <c r="D91" s="8">
        <v>29.62</v>
      </c>
      <c r="E91" s="9">
        <f t="shared" si="6"/>
        <v>0.42999999999999972</v>
      </c>
      <c r="F91" s="6">
        <v>45</v>
      </c>
      <c r="G91" s="9">
        <f t="shared" si="7"/>
        <v>15.809999999999999</v>
      </c>
      <c r="H91" s="6">
        <f t="shared" si="8"/>
        <v>15.379999999999999</v>
      </c>
      <c r="I91" s="14">
        <f t="shared" si="11"/>
        <v>-541.94791470446478</v>
      </c>
      <c r="J91" s="6">
        <v>43</v>
      </c>
      <c r="K91" s="16">
        <f t="shared" si="9"/>
        <v>12629424.316858267</v>
      </c>
      <c r="L91" s="6">
        <f t="shared" si="10"/>
        <v>-466.07520664583973</v>
      </c>
    </row>
    <row r="92" spans="1:12" x14ac:dyDescent="0.25">
      <c r="A92" s="20">
        <v>90</v>
      </c>
      <c r="B92" s="6">
        <v>50</v>
      </c>
      <c r="C92" s="7">
        <v>28.56</v>
      </c>
      <c r="D92" s="8">
        <v>29.62</v>
      </c>
      <c r="E92" s="9">
        <f t="shared" si="6"/>
        <v>1.0600000000000023</v>
      </c>
      <c r="F92" s="6">
        <v>45</v>
      </c>
      <c r="G92" s="9">
        <f t="shared" si="7"/>
        <v>16.440000000000001</v>
      </c>
      <c r="H92" s="6">
        <f t="shared" si="8"/>
        <v>15.379999999999999</v>
      </c>
      <c r="I92" s="14">
        <f t="shared" si="11"/>
        <v>-214.31967831618189</v>
      </c>
      <c r="J92" s="6">
        <v>43</v>
      </c>
      <c r="K92" s="16">
        <f t="shared" si="9"/>
        <v>1975115.7540827226</v>
      </c>
      <c r="L92" s="6">
        <f t="shared" si="10"/>
        <v>-184.31492335191643</v>
      </c>
    </row>
    <row r="93" spans="1:12" x14ac:dyDescent="0.25">
      <c r="A93" s="20">
        <v>91</v>
      </c>
      <c r="B93" s="6">
        <v>50</v>
      </c>
      <c r="C93" s="7">
        <v>29.06</v>
      </c>
      <c r="D93" s="8">
        <v>29.62</v>
      </c>
      <c r="E93" s="9">
        <f t="shared" si="6"/>
        <v>0.56000000000000227</v>
      </c>
      <c r="F93" s="6">
        <v>45</v>
      </c>
      <c r="G93" s="9">
        <f t="shared" si="7"/>
        <v>15.940000000000001</v>
      </c>
      <c r="H93" s="6">
        <f t="shared" si="8"/>
        <v>15.379999999999999</v>
      </c>
      <c r="I93" s="14">
        <f t="shared" si="11"/>
        <v>-414.10487810874571</v>
      </c>
      <c r="J93" s="6">
        <v>43</v>
      </c>
      <c r="K93" s="16">
        <f t="shared" si="9"/>
        <v>7373762.5531587442</v>
      </c>
      <c r="L93" s="6">
        <f t="shared" si="10"/>
        <v>-356.13019517352132</v>
      </c>
    </row>
    <row r="94" spans="1:12" x14ac:dyDescent="0.25">
      <c r="A94" s="20">
        <v>92</v>
      </c>
      <c r="B94" s="6">
        <v>50</v>
      </c>
      <c r="C94" s="7">
        <v>29.12</v>
      </c>
      <c r="D94" s="8">
        <v>29.62</v>
      </c>
      <c r="E94" s="9">
        <f t="shared" si="6"/>
        <v>0.5</v>
      </c>
      <c r="F94" s="6">
        <v>45</v>
      </c>
      <c r="G94" s="9">
        <f t="shared" si="7"/>
        <v>15.879999999999999</v>
      </c>
      <c r="H94" s="6">
        <f t="shared" si="8"/>
        <v>15.379999999999999</v>
      </c>
      <c r="I94" s="14">
        <f t="shared" si="11"/>
        <v>-464.85779698920254</v>
      </c>
      <c r="J94" s="6">
        <v>43</v>
      </c>
      <c r="K94" s="16">
        <f t="shared" si="9"/>
        <v>9291989.1711311489</v>
      </c>
      <c r="L94" s="6">
        <f t="shared" si="10"/>
        <v>-399.77770541071419</v>
      </c>
    </row>
    <row r="95" spans="1:12" x14ac:dyDescent="0.25">
      <c r="A95" s="20">
        <v>93</v>
      </c>
      <c r="B95" s="6">
        <v>50</v>
      </c>
      <c r="C95" s="7">
        <v>29.25</v>
      </c>
      <c r="D95" s="8">
        <v>29.19</v>
      </c>
      <c r="E95" s="9">
        <f t="shared" si="6"/>
        <v>-5.9999999999998721E-2</v>
      </c>
      <c r="F95" s="6">
        <v>45</v>
      </c>
      <c r="G95" s="9">
        <f t="shared" si="7"/>
        <v>15.75</v>
      </c>
      <c r="H95" s="6">
        <f t="shared" si="8"/>
        <v>15.809999999999999</v>
      </c>
      <c r="I95" s="14">
        <f t="shared" si="11"/>
        <v>4173.7749904896009</v>
      </c>
      <c r="J95" s="6">
        <v>43</v>
      </c>
      <c r="K95" s="16">
        <f t="shared" si="9"/>
        <v>749077099.86316812</v>
      </c>
      <c r="L95" s="6">
        <f t="shared" si="10"/>
        <v>3589.4464918210565</v>
      </c>
    </row>
    <row r="96" spans="1:12" x14ac:dyDescent="0.25">
      <c r="A96" s="20">
        <v>94</v>
      </c>
      <c r="B96" s="6">
        <v>50</v>
      </c>
      <c r="C96" s="7">
        <v>29.19</v>
      </c>
      <c r="D96" s="8">
        <v>29.69</v>
      </c>
      <c r="E96" s="9">
        <f t="shared" si="6"/>
        <v>0.5</v>
      </c>
      <c r="F96" s="6">
        <v>45</v>
      </c>
      <c r="G96" s="9">
        <f t="shared" si="7"/>
        <v>15.809999999999999</v>
      </c>
      <c r="H96" s="6">
        <f t="shared" si="8"/>
        <v>15.309999999999999</v>
      </c>
      <c r="I96" s="14">
        <f t="shared" si="11"/>
        <v>-460.5961999623604</v>
      </c>
      <c r="J96" s="6">
        <v>43</v>
      </c>
      <c r="K96" s="16">
        <f t="shared" si="9"/>
        <v>9122400.9550499674</v>
      </c>
      <c r="L96" s="6">
        <f t="shared" si="10"/>
        <v>-396.11273196762994</v>
      </c>
    </row>
    <row r="97" spans="1:12" x14ac:dyDescent="0.25">
      <c r="A97" s="20">
        <v>95</v>
      </c>
      <c r="B97" s="6">
        <v>50</v>
      </c>
      <c r="C97" s="7">
        <v>29.19</v>
      </c>
      <c r="D97" s="8">
        <v>29.12</v>
      </c>
      <c r="E97" s="9">
        <f t="shared" si="6"/>
        <v>-7.0000000000000284E-2</v>
      </c>
      <c r="F97" s="6">
        <v>45</v>
      </c>
      <c r="G97" s="9">
        <f t="shared" si="7"/>
        <v>15.809999999999999</v>
      </c>
      <c r="H97" s="6">
        <f t="shared" si="8"/>
        <v>15.879999999999999</v>
      </c>
      <c r="I97" s="14">
        <f t="shared" si="11"/>
        <v>3610.3555823452689</v>
      </c>
      <c r="J97" s="6">
        <v>43</v>
      </c>
      <c r="K97" s="16">
        <f t="shared" si="9"/>
        <v>560490699.53178072</v>
      </c>
      <c r="L97" s="6">
        <f t="shared" si="10"/>
        <v>3104.9058008169313</v>
      </c>
    </row>
    <row r="98" spans="1:12" x14ac:dyDescent="0.25">
      <c r="A98" s="20">
        <v>96</v>
      </c>
      <c r="B98" s="6">
        <v>50</v>
      </c>
      <c r="C98" s="7">
        <v>29.12</v>
      </c>
      <c r="D98" s="8">
        <v>29.69</v>
      </c>
      <c r="E98" s="9">
        <f t="shared" si="6"/>
        <v>0.57000000000000028</v>
      </c>
      <c r="F98" s="6">
        <v>45</v>
      </c>
      <c r="G98" s="9">
        <f t="shared" si="7"/>
        <v>15.879999999999999</v>
      </c>
      <c r="H98" s="6">
        <f t="shared" si="8"/>
        <v>15.309999999999999</v>
      </c>
      <c r="I98" s="14">
        <f t="shared" si="11"/>
        <v>-402.94959198304809</v>
      </c>
      <c r="J98" s="6">
        <v>43</v>
      </c>
      <c r="K98" s="16">
        <f t="shared" si="9"/>
        <v>6981840.0682101129</v>
      </c>
      <c r="L98" s="6">
        <f t="shared" si="10"/>
        <v>-346.53664910542136</v>
      </c>
    </row>
    <row r="99" spans="1:12" x14ac:dyDescent="0.25">
      <c r="A99" s="20">
        <v>97</v>
      </c>
      <c r="B99" s="6">
        <v>50</v>
      </c>
      <c r="C99" s="7">
        <v>29</v>
      </c>
      <c r="D99" s="8">
        <v>29.75</v>
      </c>
      <c r="E99" s="9">
        <f t="shared" si="6"/>
        <v>0.75</v>
      </c>
      <c r="F99" s="6">
        <v>45</v>
      </c>
      <c r="G99" s="9">
        <f t="shared" si="7"/>
        <v>16</v>
      </c>
      <c r="H99" s="6">
        <f t="shared" si="8"/>
        <v>15.25</v>
      </c>
      <c r="I99" s="14">
        <f t="shared" si="11"/>
        <v>-301.647323960905</v>
      </c>
      <c r="J99" s="6">
        <v>43</v>
      </c>
      <c r="K99" s="16">
        <f t="shared" si="9"/>
        <v>3912617.6462693326</v>
      </c>
      <c r="L99" s="6">
        <f t="shared" si="10"/>
        <v>-259.4166986063783</v>
      </c>
    </row>
    <row r="100" spans="1:12" x14ac:dyDescent="0.25">
      <c r="A100" s="20">
        <v>98</v>
      </c>
      <c r="B100" s="6">
        <v>50</v>
      </c>
      <c r="C100" s="7">
        <v>29.19</v>
      </c>
      <c r="D100" s="8">
        <v>29.62</v>
      </c>
      <c r="E100" s="9">
        <f t="shared" si="6"/>
        <v>0.42999999999999972</v>
      </c>
      <c r="F100" s="6">
        <v>45</v>
      </c>
      <c r="G100" s="9">
        <f t="shared" si="7"/>
        <v>15.809999999999999</v>
      </c>
      <c r="H100" s="6">
        <f t="shared" si="8"/>
        <v>15.379999999999999</v>
      </c>
      <c r="I100" s="14">
        <f t="shared" si="11"/>
        <v>-541.94791470446478</v>
      </c>
      <c r="J100" s="6">
        <v>43</v>
      </c>
      <c r="K100" s="16">
        <f t="shared" si="9"/>
        <v>12629424.316858267</v>
      </c>
      <c r="L100" s="6">
        <f t="shared" si="10"/>
        <v>-466.07520664583973</v>
      </c>
    </row>
    <row r="101" spans="1:12" x14ac:dyDescent="0.25">
      <c r="A101" s="20">
        <v>99</v>
      </c>
      <c r="B101" s="6">
        <v>50</v>
      </c>
      <c r="C101" s="7">
        <v>29.12</v>
      </c>
      <c r="D101" s="8">
        <v>29.75</v>
      </c>
      <c r="E101" s="9">
        <f t="shared" si="6"/>
        <v>0.62999999999999901</v>
      </c>
      <c r="F101" s="6">
        <v>45</v>
      </c>
      <c r="G101" s="9">
        <f t="shared" si="7"/>
        <v>15.879999999999999</v>
      </c>
      <c r="H101" s="6">
        <f t="shared" si="8"/>
        <v>15.25</v>
      </c>
      <c r="I101" s="14">
        <f t="shared" si="11"/>
        <v>-360.84038225767392</v>
      </c>
      <c r="J101" s="6">
        <v>43</v>
      </c>
      <c r="K101" s="16">
        <f t="shared" si="9"/>
        <v>5598848.6031181617</v>
      </c>
      <c r="L101" s="6">
        <f t="shared" si="10"/>
        <v>-310.32272874159958</v>
      </c>
    </row>
    <row r="102" spans="1:12" x14ac:dyDescent="0.25">
      <c r="A102" s="20">
        <v>100</v>
      </c>
      <c r="B102" s="6">
        <v>50</v>
      </c>
      <c r="C102" s="7">
        <v>29.12</v>
      </c>
      <c r="D102" s="8">
        <v>29.06</v>
      </c>
      <c r="E102" s="9">
        <f t="shared" si="6"/>
        <v>-6.0000000000002274E-2</v>
      </c>
      <c r="F102" s="6">
        <v>45</v>
      </c>
      <c r="G102" s="9">
        <f t="shared" si="7"/>
        <v>15.879999999999999</v>
      </c>
      <c r="H102" s="6">
        <f t="shared" si="8"/>
        <v>15.940000000000001</v>
      </c>
      <c r="I102" s="14">
        <f t="shared" si="11"/>
        <v>4242.6316572336636</v>
      </c>
      <c r="J102" s="6">
        <v>43</v>
      </c>
      <c r="K102" s="16">
        <f t="shared" si="9"/>
        <v>773996705.29533422</v>
      </c>
      <c r="L102" s="6">
        <f t="shared" si="10"/>
        <v>3648.6632252209506</v>
      </c>
    </row>
    <row r="103" spans="1:12" x14ac:dyDescent="0.25">
      <c r="A103" s="20">
        <v>101</v>
      </c>
      <c r="B103" s="6">
        <v>50</v>
      </c>
      <c r="C103" s="7">
        <v>28.56</v>
      </c>
      <c r="D103" s="8">
        <v>29.62</v>
      </c>
      <c r="E103" s="9">
        <f t="shared" si="6"/>
        <v>1.0600000000000023</v>
      </c>
      <c r="F103" s="6">
        <v>45</v>
      </c>
      <c r="G103" s="9">
        <f t="shared" si="7"/>
        <v>16.440000000000001</v>
      </c>
      <c r="H103" s="6">
        <f t="shared" si="8"/>
        <v>15.379999999999999</v>
      </c>
      <c r="I103" s="14">
        <f t="shared" si="11"/>
        <v>-214.31967831618189</v>
      </c>
      <c r="J103" s="6">
        <v>43</v>
      </c>
      <c r="K103" s="16">
        <f t="shared" si="9"/>
        <v>1975115.7540827226</v>
      </c>
      <c r="L103" s="6">
        <f t="shared" si="10"/>
        <v>-184.31492335191643</v>
      </c>
    </row>
    <row r="104" spans="1:12" x14ac:dyDescent="0.25">
      <c r="A104" s="20">
        <v>102</v>
      </c>
      <c r="B104" s="6">
        <v>50</v>
      </c>
      <c r="C104" s="7">
        <v>29.12</v>
      </c>
      <c r="D104" s="8">
        <v>29.19</v>
      </c>
      <c r="E104" s="9">
        <f t="shared" si="6"/>
        <v>7.0000000000000284E-2</v>
      </c>
      <c r="F104" s="6">
        <v>45</v>
      </c>
      <c r="G104" s="9">
        <f t="shared" si="7"/>
        <v>15.879999999999999</v>
      </c>
      <c r="H104" s="6">
        <f t="shared" si="8"/>
        <v>15.809999999999999</v>
      </c>
      <c r="I104" s="14">
        <f t="shared" si="11"/>
        <v>-3562.8206081157887</v>
      </c>
      <c r="J104" s="6">
        <v>43</v>
      </c>
      <c r="K104" s="16">
        <f t="shared" si="9"/>
        <v>545828699.481426</v>
      </c>
      <c r="L104" s="6">
        <f t="shared" si="10"/>
        <v>-3064.0257229795784</v>
      </c>
    </row>
    <row r="105" spans="1:12" x14ac:dyDescent="0.25">
      <c r="A105" s="20">
        <v>103</v>
      </c>
      <c r="B105" s="6">
        <v>50</v>
      </c>
      <c r="C105" s="7">
        <v>29.19</v>
      </c>
      <c r="D105" s="8">
        <v>29.69</v>
      </c>
      <c r="E105" s="9">
        <f t="shared" si="6"/>
        <v>0.5</v>
      </c>
      <c r="F105" s="6">
        <v>45</v>
      </c>
      <c r="G105" s="9">
        <f t="shared" si="7"/>
        <v>15.809999999999999</v>
      </c>
      <c r="H105" s="6">
        <f t="shared" si="8"/>
        <v>15.309999999999999</v>
      </c>
      <c r="I105" s="14">
        <f t="shared" si="11"/>
        <v>-460.5961999623604</v>
      </c>
      <c r="J105" s="6">
        <v>43</v>
      </c>
      <c r="K105" s="16">
        <f t="shared" si="9"/>
        <v>9122400.9550499674</v>
      </c>
      <c r="L105" s="6">
        <f t="shared" si="10"/>
        <v>-396.11273196762994</v>
      </c>
    </row>
    <row r="106" spans="1:12" x14ac:dyDescent="0.25">
      <c r="A106" s="20">
        <v>104</v>
      </c>
      <c r="B106" s="6">
        <v>50</v>
      </c>
      <c r="C106" s="7">
        <v>29.19</v>
      </c>
      <c r="D106" s="8">
        <v>29.12</v>
      </c>
      <c r="E106" s="9">
        <f t="shared" si="6"/>
        <v>-7.0000000000000284E-2</v>
      </c>
      <c r="F106" s="6">
        <v>45</v>
      </c>
      <c r="G106" s="9">
        <f t="shared" si="7"/>
        <v>15.809999999999999</v>
      </c>
      <c r="H106" s="6">
        <f t="shared" si="8"/>
        <v>15.879999999999999</v>
      </c>
      <c r="I106" s="14">
        <f t="shared" si="11"/>
        <v>3610.3555823452689</v>
      </c>
      <c r="J106" s="6">
        <v>43</v>
      </c>
      <c r="K106" s="16">
        <f t="shared" si="9"/>
        <v>560490699.53178072</v>
      </c>
      <c r="L106" s="6">
        <f t="shared" si="10"/>
        <v>3104.9058008169313</v>
      </c>
    </row>
    <row r="107" spans="1:12" x14ac:dyDescent="0.25">
      <c r="A107" s="20">
        <v>105</v>
      </c>
      <c r="B107" s="6">
        <v>50</v>
      </c>
      <c r="C107" s="7">
        <v>29.19</v>
      </c>
      <c r="D107" s="8">
        <v>29.62</v>
      </c>
      <c r="E107" s="9">
        <f t="shared" si="6"/>
        <v>0.42999999999999972</v>
      </c>
      <c r="F107" s="6">
        <v>45</v>
      </c>
      <c r="G107" s="9">
        <f t="shared" si="7"/>
        <v>15.809999999999999</v>
      </c>
      <c r="H107" s="6">
        <f t="shared" si="8"/>
        <v>15.379999999999999</v>
      </c>
      <c r="I107" s="14">
        <f t="shared" si="11"/>
        <v>-541.94791470446478</v>
      </c>
      <c r="J107" s="6">
        <v>43</v>
      </c>
      <c r="K107" s="16">
        <f t="shared" si="9"/>
        <v>12629424.316858267</v>
      </c>
      <c r="L107" s="6">
        <f t="shared" si="10"/>
        <v>-466.07520664583973</v>
      </c>
    </row>
    <row r="108" spans="1:12" x14ac:dyDescent="0.25">
      <c r="A108" s="20">
        <v>106</v>
      </c>
      <c r="B108" s="6">
        <v>50</v>
      </c>
      <c r="C108" s="7">
        <v>29.19</v>
      </c>
      <c r="D108" s="8">
        <v>29.75</v>
      </c>
      <c r="E108" s="9">
        <f t="shared" si="6"/>
        <v>0.55999999999999872</v>
      </c>
      <c r="F108" s="6">
        <v>45</v>
      </c>
      <c r="G108" s="9">
        <f t="shared" si="7"/>
        <v>15.809999999999999</v>
      </c>
      <c r="H108" s="6">
        <f t="shared" si="8"/>
        <v>15.25</v>
      </c>
      <c r="I108" s="14">
        <f t="shared" si="11"/>
        <v>-407.05934931401208</v>
      </c>
      <c r="J108" s="6">
        <v>43</v>
      </c>
      <c r="K108" s="16">
        <f t="shared" si="9"/>
        <v>7124984.4961497178</v>
      </c>
      <c r="L108" s="6">
        <f t="shared" si="10"/>
        <v>-350.07104041005039</v>
      </c>
    </row>
    <row r="109" spans="1:12" x14ac:dyDescent="0.25">
      <c r="A109" s="20">
        <v>107</v>
      </c>
      <c r="B109" s="6">
        <v>50</v>
      </c>
      <c r="C109" s="7">
        <v>29.19</v>
      </c>
      <c r="D109" s="8">
        <v>29.69</v>
      </c>
      <c r="E109" s="9">
        <f t="shared" si="6"/>
        <v>0.5</v>
      </c>
      <c r="F109" s="6">
        <v>45</v>
      </c>
      <c r="G109" s="9">
        <f t="shared" si="7"/>
        <v>15.809999999999999</v>
      </c>
      <c r="H109" s="6">
        <f t="shared" si="8"/>
        <v>15.309999999999999</v>
      </c>
      <c r="I109" s="14">
        <f t="shared" si="11"/>
        <v>-460.5961999623604</v>
      </c>
      <c r="J109" s="6">
        <v>43</v>
      </c>
      <c r="K109" s="16">
        <f t="shared" si="9"/>
        <v>9122400.9550499674</v>
      </c>
      <c r="L109" s="6">
        <f t="shared" si="10"/>
        <v>-396.11273196762994</v>
      </c>
    </row>
    <row r="110" spans="1:12" x14ac:dyDescent="0.25">
      <c r="A110" s="20">
        <v>108</v>
      </c>
      <c r="B110" s="6">
        <v>50</v>
      </c>
      <c r="C110" s="7">
        <v>29.06</v>
      </c>
      <c r="D110" s="8">
        <v>29.19</v>
      </c>
      <c r="E110" s="9">
        <f t="shared" si="6"/>
        <v>0.13000000000000256</v>
      </c>
      <c r="F110" s="6">
        <v>45</v>
      </c>
      <c r="G110" s="9">
        <f t="shared" si="7"/>
        <v>15.940000000000001</v>
      </c>
      <c r="H110" s="6">
        <f t="shared" si="8"/>
        <v>15.809999999999999</v>
      </c>
      <c r="I110" s="14">
        <f t="shared" si="11"/>
        <v>-1914.6934417446023</v>
      </c>
      <c r="J110" s="6">
        <v>43</v>
      </c>
      <c r="K110" s="16">
        <f t="shared" si="9"/>
        <v>157640191.96197101</v>
      </c>
      <c r="L110" s="6">
        <f t="shared" si="10"/>
        <v>-1646.636359900358</v>
      </c>
    </row>
    <row r="111" spans="1:12" x14ac:dyDescent="0.25">
      <c r="A111" s="20">
        <v>109</v>
      </c>
      <c r="B111" s="6">
        <v>50</v>
      </c>
      <c r="C111" s="7">
        <v>29.19</v>
      </c>
      <c r="D111" s="8">
        <v>29.69</v>
      </c>
      <c r="E111" s="9">
        <f t="shared" si="6"/>
        <v>0.5</v>
      </c>
      <c r="F111" s="6">
        <v>45</v>
      </c>
      <c r="G111" s="9">
        <f t="shared" si="7"/>
        <v>15.809999999999999</v>
      </c>
      <c r="H111" s="6">
        <f t="shared" si="8"/>
        <v>15.309999999999999</v>
      </c>
      <c r="I111" s="14">
        <f t="shared" si="11"/>
        <v>-460.5961999623604</v>
      </c>
      <c r="J111" s="6">
        <v>43</v>
      </c>
      <c r="K111" s="16">
        <f t="shared" si="9"/>
        <v>9122400.9550499674</v>
      </c>
      <c r="L111" s="6">
        <f t="shared" si="10"/>
        <v>-396.11273196762994</v>
      </c>
    </row>
    <row r="112" spans="1:12" x14ac:dyDescent="0.25">
      <c r="A112" s="20">
        <v>110</v>
      </c>
      <c r="B112" s="6">
        <v>50</v>
      </c>
      <c r="C112" s="7">
        <v>29.12</v>
      </c>
      <c r="D112" s="8">
        <v>29.19</v>
      </c>
      <c r="E112" s="9">
        <f t="shared" si="6"/>
        <v>7.0000000000000284E-2</v>
      </c>
      <c r="F112" s="6">
        <v>45</v>
      </c>
      <c r="G112" s="9">
        <f t="shared" si="7"/>
        <v>15.879999999999999</v>
      </c>
      <c r="H112" s="6">
        <f t="shared" si="8"/>
        <v>15.809999999999999</v>
      </c>
      <c r="I112" s="14">
        <f t="shared" si="11"/>
        <v>-3562.8206081157887</v>
      </c>
      <c r="J112" s="6">
        <v>43</v>
      </c>
      <c r="K112" s="16">
        <f t="shared" si="9"/>
        <v>545828699.481426</v>
      </c>
      <c r="L112" s="6">
        <f t="shared" si="10"/>
        <v>-3064.0257229795784</v>
      </c>
    </row>
    <row r="113" spans="1:12" x14ac:dyDescent="0.25">
      <c r="A113" s="20">
        <v>111</v>
      </c>
      <c r="B113" s="6">
        <v>50</v>
      </c>
      <c r="C113" s="7">
        <v>29.19</v>
      </c>
      <c r="D113" s="8">
        <v>29.75</v>
      </c>
      <c r="E113" s="9">
        <f t="shared" si="6"/>
        <v>0.55999999999999872</v>
      </c>
      <c r="F113" s="6">
        <v>45</v>
      </c>
      <c r="G113" s="9">
        <f t="shared" si="7"/>
        <v>15.809999999999999</v>
      </c>
      <c r="H113" s="6">
        <f t="shared" si="8"/>
        <v>15.25</v>
      </c>
      <c r="I113" s="14">
        <f t="shared" si="11"/>
        <v>-407.05934931401208</v>
      </c>
      <c r="J113" s="6">
        <v>43</v>
      </c>
      <c r="K113" s="16">
        <f t="shared" si="9"/>
        <v>7124984.4961497178</v>
      </c>
      <c r="L113" s="6">
        <f t="shared" si="10"/>
        <v>-350.07104041005039</v>
      </c>
    </row>
    <row r="114" spans="1:12" x14ac:dyDescent="0.25">
      <c r="A114" s="20">
        <v>112</v>
      </c>
      <c r="B114" s="6">
        <v>50</v>
      </c>
      <c r="C114" s="7">
        <v>28.56</v>
      </c>
      <c r="D114" s="8">
        <v>29.75</v>
      </c>
      <c r="E114" s="9">
        <f t="shared" si="6"/>
        <v>1.1900000000000013</v>
      </c>
      <c r="F114" s="6">
        <v>45</v>
      </c>
      <c r="G114" s="9">
        <f t="shared" si="7"/>
        <v>16.440000000000001</v>
      </c>
      <c r="H114" s="6">
        <f t="shared" si="8"/>
        <v>15.25</v>
      </c>
      <c r="I114" s="14">
        <f t="shared" si="11"/>
        <v>-186.52019352176583</v>
      </c>
      <c r="J114" s="6">
        <v>43</v>
      </c>
      <c r="K114" s="16">
        <f t="shared" si="9"/>
        <v>1495960.6514300699</v>
      </c>
      <c r="L114" s="6">
        <f t="shared" si="10"/>
        <v>-160.4073664287186</v>
      </c>
    </row>
    <row r="115" spans="1:12" x14ac:dyDescent="0.25">
      <c r="A115" s="20">
        <v>113</v>
      </c>
      <c r="B115" s="6">
        <v>50</v>
      </c>
      <c r="C115" s="7">
        <v>29.19</v>
      </c>
      <c r="D115" s="8">
        <v>29.62</v>
      </c>
      <c r="E115" s="9">
        <f t="shared" si="6"/>
        <v>0.42999999999999972</v>
      </c>
      <c r="F115" s="6">
        <v>45</v>
      </c>
      <c r="G115" s="9">
        <f t="shared" si="7"/>
        <v>15.809999999999999</v>
      </c>
      <c r="H115" s="6">
        <f t="shared" si="8"/>
        <v>15.379999999999999</v>
      </c>
      <c r="I115" s="14">
        <f t="shared" si="11"/>
        <v>-541.94791470446478</v>
      </c>
      <c r="J115" s="6">
        <v>43</v>
      </c>
      <c r="K115" s="16">
        <f t="shared" si="9"/>
        <v>12629424.316858267</v>
      </c>
      <c r="L115" s="6">
        <f t="shared" si="10"/>
        <v>-466.07520664583973</v>
      </c>
    </row>
    <row r="116" spans="1:12" x14ac:dyDescent="0.25">
      <c r="A116" s="20">
        <v>114</v>
      </c>
      <c r="B116" s="6">
        <v>50</v>
      </c>
      <c r="C116" s="7">
        <v>29.19</v>
      </c>
      <c r="D116" s="8">
        <v>29.25</v>
      </c>
      <c r="E116" s="9">
        <f t="shared" si="6"/>
        <v>5.9999999999998721E-2</v>
      </c>
      <c r="F116" s="6">
        <v>45</v>
      </c>
      <c r="G116" s="9">
        <f t="shared" si="7"/>
        <v>15.809999999999999</v>
      </c>
      <c r="H116" s="6">
        <f t="shared" si="8"/>
        <v>15.75</v>
      </c>
      <c r="I116" s="14">
        <f t="shared" si="11"/>
        <v>-4126.4350095010041</v>
      </c>
      <c r="J116" s="6">
        <v>43</v>
      </c>
      <c r="K116" s="16">
        <f t="shared" si="9"/>
        <v>732181033.16832876</v>
      </c>
      <c r="L116" s="6">
        <f t="shared" si="10"/>
        <v>-3548.7341081708632</v>
      </c>
    </row>
    <row r="117" spans="1:12" x14ac:dyDescent="0.25">
      <c r="A117" s="20">
        <v>115</v>
      </c>
      <c r="B117" s="6">
        <v>50</v>
      </c>
      <c r="C117" s="7">
        <v>29.25</v>
      </c>
      <c r="D117" s="8">
        <v>29.62</v>
      </c>
      <c r="E117" s="9">
        <f t="shared" si="6"/>
        <v>0.37000000000000099</v>
      </c>
      <c r="F117" s="6">
        <v>45</v>
      </c>
      <c r="G117" s="9">
        <f t="shared" si="7"/>
        <v>15.75</v>
      </c>
      <c r="H117" s="6">
        <f t="shared" si="8"/>
        <v>15.379999999999999</v>
      </c>
      <c r="I117" s="14">
        <f t="shared" si="11"/>
        <v>-631.21872118196006</v>
      </c>
      <c r="J117" s="6">
        <v>43</v>
      </c>
      <c r="K117" s="16">
        <f t="shared" si="9"/>
        <v>17132794.180735327</v>
      </c>
      <c r="L117" s="6">
        <f t="shared" si="10"/>
        <v>-542.84810021648559</v>
      </c>
    </row>
    <row r="118" spans="1:12" x14ac:dyDescent="0.25">
      <c r="A118" s="20">
        <v>116</v>
      </c>
      <c r="B118" s="6">
        <v>50</v>
      </c>
      <c r="C118" s="7">
        <v>29.19</v>
      </c>
      <c r="D118" s="8">
        <v>29.69</v>
      </c>
      <c r="E118" s="9">
        <f t="shared" si="6"/>
        <v>0.5</v>
      </c>
      <c r="F118" s="6">
        <v>45</v>
      </c>
      <c r="G118" s="9">
        <f t="shared" si="7"/>
        <v>15.809999999999999</v>
      </c>
      <c r="H118" s="6">
        <f t="shared" si="8"/>
        <v>15.309999999999999</v>
      </c>
      <c r="I118" s="14">
        <f t="shared" si="11"/>
        <v>-460.5961999623604</v>
      </c>
      <c r="J118" s="6">
        <v>43</v>
      </c>
      <c r="K118" s="16">
        <f t="shared" si="9"/>
        <v>9122400.9550499674</v>
      </c>
      <c r="L118" s="6">
        <f t="shared" si="10"/>
        <v>-396.11273196762994</v>
      </c>
    </row>
    <row r="119" spans="1:12" x14ac:dyDescent="0.25">
      <c r="A119" s="20">
        <v>117</v>
      </c>
      <c r="B119" s="6">
        <v>50</v>
      </c>
      <c r="C119" s="7">
        <v>29.12</v>
      </c>
      <c r="D119" s="8">
        <v>29.25</v>
      </c>
      <c r="E119" s="9">
        <f t="shared" si="6"/>
        <v>0.12999999999999901</v>
      </c>
      <c r="F119" s="6">
        <v>45</v>
      </c>
      <c r="G119" s="9">
        <f t="shared" si="7"/>
        <v>15.879999999999999</v>
      </c>
      <c r="H119" s="6">
        <f t="shared" si="8"/>
        <v>15.75</v>
      </c>
      <c r="I119" s="14">
        <f t="shared" si="11"/>
        <v>-1900.1572880664003</v>
      </c>
      <c r="J119" s="6">
        <v>43</v>
      </c>
      <c r="K119" s="16">
        <f t="shared" si="9"/>
        <v>155255701.93384984</v>
      </c>
      <c r="L119" s="6">
        <f t="shared" si="10"/>
        <v>-1634.1352677371042</v>
      </c>
    </row>
    <row r="120" spans="1:12" x14ac:dyDescent="0.25">
      <c r="A120" s="20">
        <v>118</v>
      </c>
      <c r="B120" s="6">
        <v>50</v>
      </c>
      <c r="C120" s="7">
        <v>29.19</v>
      </c>
      <c r="D120" s="8">
        <v>29.75</v>
      </c>
      <c r="E120" s="9">
        <f t="shared" si="6"/>
        <v>0.55999999999999872</v>
      </c>
      <c r="F120" s="6">
        <v>45</v>
      </c>
      <c r="G120" s="9">
        <f t="shared" si="7"/>
        <v>15.809999999999999</v>
      </c>
      <c r="H120" s="6">
        <f t="shared" si="8"/>
        <v>15.25</v>
      </c>
      <c r="I120" s="14">
        <f t="shared" si="11"/>
        <v>-407.05934931401208</v>
      </c>
      <c r="J120" s="6">
        <v>43</v>
      </c>
      <c r="K120" s="16">
        <f t="shared" si="9"/>
        <v>7124984.4961497178</v>
      </c>
      <c r="L120" s="6">
        <f t="shared" si="10"/>
        <v>-350.07104041005039</v>
      </c>
    </row>
    <row r="121" spans="1:12" x14ac:dyDescent="0.25">
      <c r="A121" s="20">
        <v>119</v>
      </c>
      <c r="B121" s="6">
        <v>50</v>
      </c>
      <c r="C121" s="7">
        <v>28.62</v>
      </c>
      <c r="D121" s="8">
        <v>29.69</v>
      </c>
      <c r="E121" s="9">
        <f t="shared" si="6"/>
        <v>1.0700000000000003</v>
      </c>
      <c r="F121" s="6">
        <v>45</v>
      </c>
      <c r="G121" s="9">
        <f t="shared" si="7"/>
        <v>16.38</v>
      </c>
      <c r="H121" s="6">
        <f t="shared" si="8"/>
        <v>15.309999999999999</v>
      </c>
      <c r="I121" s="14">
        <f t="shared" si="11"/>
        <v>-210.25059350243865</v>
      </c>
      <c r="J121" s="6">
        <v>43</v>
      </c>
      <c r="K121" s="16">
        <f t="shared" si="9"/>
        <v>1900828.418929491</v>
      </c>
      <c r="L121" s="6">
        <f t="shared" si="10"/>
        <v>-180.81551041209724</v>
      </c>
    </row>
    <row r="122" spans="1:12" x14ac:dyDescent="0.25">
      <c r="A122" s="20">
        <v>120</v>
      </c>
      <c r="B122" s="6">
        <v>50</v>
      </c>
      <c r="C122" s="7">
        <v>29.19</v>
      </c>
      <c r="D122" s="8">
        <v>29.75</v>
      </c>
      <c r="E122" s="9">
        <f t="shared" si="6"/>
        <v>0.55999999999999872</v>
      </c>
      <c r="F122" s="6">
        <v>45</v>
      </c>
      <c r="G122" s="9">
        <f t="shared" si="7"/>
        <v>15.809999999999999</v>
      </c>
      <c r="H122" s="6">
        <f t="shared" si="8"/>
        <v>15.25</v>
      </c>
      <c r="I122" s="14">
        <f t="shared" si="11"/>
        <v>-407.05934931401208</v>
      </c>
      <c r="J122" s="6">
        <v>43</v>
      </c>
      <c r="K122" s="16">
        <f t="shared" si="9"/>
        <v>7124984.4961497178</v>
      </c>
      <c r="L122" s="6">
        <f t="shared" si="10"/>
        <v>-350.07104041005039</v>
      </c>
    </row>
    <row r="123" spans="1:12" x14ac:dyDescent="0.25">
      <c r="A123" s="20">
        <v>121</v>
      </c>
      <c r="B123" s="6">
        <v>50</v>
      </c>
      <c r="C123" s="7">
        <v>29.25</v>
      </c>
      <c r="D123" s="8">
        <v>29.12</v>
      </c>
      <c r="E123" s="9">
        <f t="shared" si="6"/>
        <v>-0.12999999999999901</v>
      </c>
      <c r="F123" s="6">
        <v>45</v>
      </c>
      <c r="G123" s="9">
        <f t="shared" si="7"/>
        <v>15.75</v>
      </c>
      <c r="H123" s="6">
        <f t="shared" si="8"/>
        <v>15.879999999999999</v>
      </c>
      <c r="I123" s="14">
        <f t="shared" si="11"/>
        <v>1947.6021990155079</v>
      </c>
      <c r="J123" s="6">
        <v>43</v>
      </c>
      <c r="K123" s="16">
        <f t="shared" si="9"/>
        <v>163105636.00123179</v>
      </c>
      <c r="L123" s="6">
        <f t="shared" si="10"/>
        <v>1674.9378911533367</v>
      </c>
    </row>
    <row r="124" spans="1:12" x14ac:dyDescent="0.25">
      <c r="A124" s="20">
        <v>122</v>
      </c>
      <c r="B124" s="6">
        <v>50</v>
      </c>
      <c r="C124" s="7">
        <v>29.19</v>
      </c>
      <c r="D124" s="8">
        <v>29.62</v>
      </c>
      <c r="E124" s="9">
        <f t="shared" si="6"/>
        <v>0.42999999999999972</v>
      </c>
      <c r="F124" s="6">
        <v>45</v>
      </c>
      <c r="G124" s="9">
        <f t="shared" si="7"/>
        <v>15.809999999999999</v>
      </c>
      <c r="H124" s="6">
        <f t="shared" si="8"/>
        <v>15.379999999999999</v>
      </c>
      <c r="I124" s="14">
        <f t="shared" si="11"/>
        <v>-541.94791470446478</v>
      </c>
      <c r="J124" s="6">
        <v>43</v>
      </c>
      <c r="K124" s="16">
        <f t="shared" si="9"/>
        <v>12629424.316858267</v>
      </c>
      <c r="L124" s="6">
        <f t="shared" si="10"/>
        <v>-466.07520664583973</v>
      </c>
    </row>
    <row r="125" spans="1:12" x14ac:dyDescent="0.25">
      <c r="A125" s="20">
        <v>123</v>
      </c>
      <c r="B125" s="6">
        <v>50</v>
      </c>
      <c r="C125" s="7">
        <v>29.19</v>
      </c>
      <c r="D125" s="8">
        <v>29.62</v>
      </c>
      <c r="E125" s="9">
        <f t="shared" si="6"/>
        <v>0.42999999999999972</v>
      </c>
      <c r="F125" s="6">
        <v>45</v>
      </c>
      <c r="G125" s="9">
        <f t="shared" si="7"/>
        <v>15.809999999999999</v>
      </c>
      <c r="H125" s="6">
        <f t="shared" si="8"/>
        <v>15.379999999999999</v>
      </c>
      <c r="I125" s="14">
        <f t="shared" si="11"/>
        <v>-541.94791470446478</v>
      </c>
      <c r="J125" s="6">
        <v>43</v>
      </c>
      <c r="K125" s="16">
        <f t="shared" si="9"/>
        <v>12629424.316858267</v>
      </c>
      <c r="L125" s="6">
        <f t="shared" si="10"/>
        <v>-466.07520664583973</v>
      </c>
    </row>
    <row r="126" spans="1:12" x14ac:dyDescent="0.25">
      <c r="A126" s="20">
        <v>124</v>
      </c>
      <c r="B126" s="6">
        <v>50</v>
      </c>
      <c r="C126" s="7">
        <v>29.12</v>
      </c>
      <c r="D126" s="8">
        <v>29.75</v>
      </c>
      <c r="E126" s="9">
        <f t="shared" si="6"/>
        <v>0.62999999999999901</v>
      </c>
      <c r="F126" s="6">
        <v>45</v>
      </c>
      <c r="G126" s="9">
        <f t="shared" si="7"/>
        <v>15.879999999999999</v>
      </c>
      <c r="H126" s="6">
        <f t="shared" si="8"/>
        <v>15.25</v>
      </c>
      <c r="I126" s="14">
        <f t="shared" si="11"/>
        <v>-360.84038225767392</v>
      </c>
      <c r="J126" s="6">
        <v>43</v>
      </c>
      <c r="K126" s="16">
        <f t="shared" si="9"/>
        <v>5598848.6031181617</v>
      </c>
      <c r="L126" s="6">
        <f t="shared" si="10"/>
        <v>-310.32272874159958</v>
      </c>
    </row>
    <row r="127" spans="1:12" x14ac:dyDescent="0.25">
      <c r="A127" s="20">
        <v>125</v>
      </c>
      <c r="B127" s="6">
        <v>50</v>
      </c>
      <c r="C127" s="7">
        <v>28.56</v>
      </c>
      <c r="D127" s="8">
        <v>29.69</v>
      </c>
      <c r="E127" s="9">
        <f t="shared" si="6"/>
        <v>1.1300000000000026</v>
      </c>
      <c r="F127" s="6">
        <v>45</v>
      </c>
      <c r="G127" s="9">
        <f t="shared" si="7"/>
        <v>16.440000000000001</v>
      </c>
      <c r="H127" s="6">
        <f t="shared" si="8"/>
        <v>15.309999999999999</v>
      </c>
      <c r="I127" s="14">
        <f t="shared" si="11"/>
        <v>-198.55433107181778</v>
      </c>
      <c r="J127" s="6">
        <v>43</v>
      </c>
      <c r="K127" s="16">
        <f t="shared" si="9"/>
        <v>1695224.3626572122</v>
      </c>
      <c r="L127" s="6">
        <f t="shared" si="10"/>
        <v>-170.75672472176331</v>
      </c>
    </row>
    <row r="128" spans="1:12" x14ac:dyDescent="0.25">
      <c r="A128" s="20">
        <v>126</v>
      </c>
      <c r="B128" s="6">
        <v>50</v>
      </c>
      <c r="C128" s="7">
        <v>29.19</v>
      </c>
      <c r="D128" s="8">
        <v>29.69</v>
      </c>
      <c r="E128" s="9">
        <f t="shared" si="6"/>
        <v>0.5</v>
      </c>
      <c r="F128" s="6">
        <v>45</v>
      </c>
      <c r="G128" s="9">
        <f t="shared" si="7"/>
        <v>15.809999999999999</v>
      </c>
      <c r="H128" s="6">
        <f t="shared" si="8"/>
        <v>15.309999999999999</v>
      </c>
      <c r="I128" s="14">
        <f t="shared" si="11"/>
        <v>-460.5961999623604</v>
      </c>
      <c r="J128" s="6">
        <v>43</v>
      </c>
      <c r="K128" s="16">
        <f t="shared" si="9"/>
        <v>9122400.9550499674</v>
      </c>
      <c r="L128" s="6">
        <f t="shared" si="10"/>
        <v>-396.11273196762994</v>
      </c>
    </row>
    <row r="129" spans="1:12" x14ac:dyDescent="0.25">
      <c r="A129" s="20">
        <v>127</v>
      </c>
      <c r="B129" s="6">
        <v>50</v>
      </c>
      <c r="C129" s="11">
        <v>28.62</v>
      </c>
      <c r="D129" s="12">
        <v>29.75</v>
      </c>
      <c r="E129" s="13">
        <f t="shared" si="6"/>
        <v>1.129999999999999</v>
      </c>
      <c r="F129" s="10">
        <v>45</v>
      </c>
      <c r="G129" s="13">
        <f t="shared" si="7"/>
        <v>16.38</v>
      </c>
      <c r="H129" s="10">
        <f t="shared" si="8"/>
        <v>15.25</v>
      </c>
      <c r="I129" s="14">
        <f t="shared" si="11"/>
        <v>-196.96168869030902</v>
      </c>
      <c r="J129" s="6">
        <v>43</v>
      </c>
      <c r="K129" s="16">
        <f t="shared" si="9"/>
        <v>1668137.9929047427</v>
      </c>
      <c r="L129" s="6">
        <f t="shared" si="10"/>
        <v>-169.38705227366574</v>
      </c>
    </row>
    <row r="130" spans="1:12" x14ac:dyDescent="0.25">
      <c r="A130" s="20">
        <v>128</v>
      </c>
      <c r="B130" s="6">
        <v>50</v>
      </c>
      <c r="C130" s="11">
        <v>29.25</v>
      </c>
      <c r="D130" s="12">
        <v>29.69</v>
      </c>
      <c r="E130" s="13">
        <f t="shared" si="6"/>
        <v>0.44000000000000128</v>
      </c>
      <c r="F130" s="10">
        <v>46</v>
      </c>
      <c r="G130" s="13">
        <f t="shared" si="7"/>
        <v>16.75</v>
      </c>
      <c r="H130" s="10">
        <f t="shared" si="8"/>
        <v>16.309999999999999</v>
      </c>
      <c r="I130" s="14">
        <f t="shared" si="11"/>
        <v>-595.95086508041572</v>
      </c>
      <c r="J130" s="6">
        <v>43</v>
      </c>
      <c r="K130" s="16">
        <f t="shared" si="9"/>
        <v>15271769.644374123</v>
      </c>
      <c r="L130" s="6">
        <f t="shared" si="10"/>
        <v>-512.51774396915755</v>
      </c>
    </row>
    <row r="131" spans="1:12" x14ac:dyDescent="0.25">
      <c r="A131" s="20">
        <v>129</v>
      </c>
      <c r="B131" s="6">
        <v>50</v>
      </c>
      <c r="C131" s="11">
        <v>28.62</v>
      </c>
      <c r="D131" s="12">
        <v>29.19</v>
      </c>
      <c r="E131" s="13">
        <f t="shared" ref="E131:E194" si="12">D131-C131</f>
        <v>0.57000000000000028</v>
      </c>
      <c r="F131" s="10">
        <v>46</v>
      </c>
      <c r="G131" s="13">
        <f t="shared" ref="G131:G194" si="13">(F131-C131)</f>
        <v>17.38</v>
      </c>
      <c r="H131" s="10">
        <f t="shared" ref="H131:H194" si="14">F131-D131</f>
        <v>16.809999999999999</v>
      </c>
      <c r="I131" s="14">
        <f t="shared" si="11"/>
        <v>-486.72583229547723</v>
      </c>
      <c r="J131" s="6">
        <v>43</v>
      </c>
      <c r="K131" s="16">
        <f t="shared" ref="K131:K194" si="15">L131*B131*I131</f>
        <v>10186787.540420176</v>
      </c>
      <c r="L131" s="6">
        <f t="shared" ref="L131:L194" si="16">J131/B131*I131</f>
        <v>-418.58421577411042</v>
      </c>
    </row>
    <row r="132" spans="1:12" x14ac:dyDescent="0.25">
      <c r="A132" s="20">
        <v>130</v>
      </c>
      <c r="B132" s="6">
        <v>50</v>
      </c>
      <c r="C132" s="11">
        <v>29.19</v>
      </c>
      <c r="D132" s="12">
        <v>29.69</v>
      </c>
      <c r="E132" s="13">
        <f t="shared" si="12"/>
        <v>0.5</v>
      </c>
      <c r="F132" s="10">
        <v>46</v>
      </c>
      <c r="G132" s="13">
        <f t="shared" si="13"/>
        <v>16.809999999999999</v>
      </c>
      <c r="H132" s="10">
        <f t="shared" si="14"/>
        <v>16.309999999999999</v>
      </c>
      <c r="I132" s="14">
        <f t="shared" ref="I132:I195" si="17">(G132-H132/LN(G132/H132))</f>
        <v>-523.33615986472125</v>
      </c>
      <c r="J132" s="6">
        <v>43</v>
      </c>
      <c r="K132" s="16">
        <f t="shared" si="15"/>
        <v>11776871.657543981</v>
      </c>
      <c r="L132" s="6">
        <f t="shared" si="16"/>
        <v>-450.06909748366024</v>
      </c>
    </row>
    <row r="133" spans="1:12" x14ac:dyDescent="0.25">
      <c r="A133" s="20">
        <v>131</v>
      </c>
      <c r="B133" s="6">
        <v>50</v>
      </c>
      <c r="C133" s="11">
        <v>29.19</v>
      </c>
      <c r="D133" s="12">
        <v>29.75</v>
      </c>
      <c r="E133" s="13">
        <f t="shared" si="12"/>
        <v>0.55999999999999872</v>
      </c>
      <c r="F133" s="10">
        <v>46</v>
      </c>
      <c r="G133" s="13">
        <f t="shared" si="13"/>
        <v>16.809999999999999</v>
      </c>
      <c r="H133" s="10">
        <f t="shared" si="14"/>
        <v>16.25</v>
      </c>
      <c r="I133" s="14">
        <f t="shared" si="17"/>
        <v>-462.80929887603241</v>
      </c>
      <c r="J133" s="6">
        <v>43</v>
      </c>
      <c r="K133" s="16">
        <f t="shared" si="15"/>
        <v>9210275.2264233604</v>
      </c>
      <c r="L133" s="6">
        <f t="shared" si="16"/>
        <v>-398.01599703338786</v>
      </c>
    </row>
    <row r="134" spans="1:12" x14ac:dyDescent="0.25">
      <c r="A134" s="20">
        <v>132</v>
      </c>
      <c r="B134" s="6">
        <v>50</v>
      </c>
      <c r="C134" s="11">
        <v>29.19</v>
      </c>
      <c r="D134" s="12">
        <v>29.75</v>
      </c>
      <c r="E134" s="13">
        <f t="shared" si="12"/>
        <v>0.55999999999999872</v>
      </c>
      <c r="F134" s="10">
        <v>46</v>
      </c>
      <c r="G134" s="13">
        <f t="shared" si="13"/>
        <v>16.809999999999999</v>
      </c>
      <c r="H134" s="10">
        <f t="shared" si="14"/>
        <v>16.25</v>
      </c>
      <c r="I134" s="14">
        <f t="shared" si="17"/>
        <v>-462.80929887603241</v>
      </c>
      <c r="J134" s="6">
        <v>43</v>
      </c>
      <c r="K134" s="16">
        <f t="shared" si="15"/>
        <v>9210275.2264233604</v>
      </c>
      <c r="L134" s="6">
        <f t="shared" si="16"/>
        <v>-398.01599703338786</v>
      </c>
    </row>
    <row r="135" spans="1:12" x14ac:dyDescent="0.25">
      <c r="A135" s="20">
        <v>133</v>
      </c>
      <c r="B135" s="6">
        <v>50</v>
      </c>
      <c r="C135" s="11">
        <v>29.19</v>
      </c>
      <c r="D135" s="12">
        <v>29.69</v>
      </c>
      <c r="E135" s="13">
        <f t="shared" si="12"/>
        <v>0.5</v>
      </c>
      <c r="F135" s="10">
        <v>46</v>
      </c>
      <c r="G135" s="13">
        <f t="shared" si="13"/>
        <v>16.809999999999999</v>
      </c>
      <c r="H135" s="10">
        <f t="shared" si="14"/>
        <v>16.309999999999999</v>
      </c>
      <c r="I135" s="14">
        <f t="shared" si="17"/>
        <v>-523.33615986472125</v>
      </c>
      <c r="J135" s="6">
        <v>43</v>
      </c>
      <c r="K135" s="16">
        <f t="shared" si="15"/>
        <v>11776871.657543981</v>
      </c>
      <c r="L135" s="6">
        <f t="shared" si="16"/>
        <v>-450.06909748366024</v>
      </c>
    </row>
    <row r="136" spans="1:12" x14ac:dyDescent="0.25">
      <c r="A136" s="20">
        <v>134</v>
      </c>
      <c r="B136" s="6">
        <v>50</v>
      </c>
      <c r="C136" s="11">
        <v>29.19</v>
      </c>
      <c r="D136" s="12">
        <v>29.69</v>
      </c>
      <c r="E136" s="13">
        <f t="shared" si="12"/>
        <v>0.5</v>
      </c>
      <c r="F136" s="10">
        <v>46</v>
      </c>
      <c r="G136" s="13">
        <f t="shared" si="13"/>
        <v>16.809999999999999</v>
      </c>
      <c r="H136" s="10">
        <f t="shared" si="14"/>
        <v>16.309999999999999</v>
      </c>
      <c r="I136" s="14">
        <f t="shared" si="17"/>
        <v>-523.33615986472125</v>
      </c>
      <c r="J136" s="6">
        <v>43</v>
      </c>
      <c r="K136" s="16">
        <f t="shared" si="15"/>
        <v>11776871.657543981</v>
      </c>
      <c r="L136" s="6">
        <f t="shared" si="16"/>
        <v>-450.06909748366024</v>
      </c>
    </row>
    <row r="137" spans="1:12" x14ac:dyDescent="0.25">
      <c r="A137" s="20">
        <v>135</v>
      </c>
      <c r="B137" s="6">
        <v>50</v>
      </c>
      <c r="C137" s="11">
        <v>28.56</v>
      </c>
      <c r="D137" s="12">
        <v>29.62</v>
      </c>
      <c r="E137" s="13">
        <f t="shared" si="12"/>
        <v>1.0600000000000023</v>
      </c>
      <c r="F137" s="10">
        <v>46</v>
      </c>
      <c r="G137" s="13">
        <f t="shared" si="13"/>
        <v>17.440000000000001</v>
      </c>
      <c r="H137" s="10">
        <f t="shared" si="14"/>
        <v>16.38</v>
      </c>
      <c r="I137" s="14">
        <f t="shared" si="17"/>
        <v>-243.78177130998711</v>
      </c>
      <c r="J137" s="6">
        <v>43</v>
      </c>
      <c r="K137" s="16">
        <f t="shared" si="15"/>
        <v>2555470.7369904988</v>
      </c>
      <c r="L137" s="6">
        <f t="shared" si="16"/>
        <v>-209.65232332658891</v>
      </c>
    </row>
    <row r="138" spans="1:12" x14ac:dyDescent="0.25">
      <c r="A138" s="20">
        <v>136</v>
      </c>
      <c r="B138" s="6">
        <v>50</v>
      </c>
      <c r="C138" s="11">
        <v>29.12</v>
      </c>
      <c r="D138" s="12">
        <v>29.19</v>
      </c>
      <c r="E138" s="13">
        <f t="shared" si="12"/>
        <v>7.0000000000000284E-2</v>
      </c>
      <c r="F138" s="10">
        <v>46</v>
      </c>
      <c r="G138" s="13">
        <f t="shared" si="13"/>
        <v>16.88</v>
      </c>
      <c r="H138" s="10">
        <f t="shared" si="14"/>
        <v>16.809999999999999</v>
      </c>
      <c r="I138" s="14">
        <f t="shared" si="17"/>
        <v>-4028.3206073517813</v>
      </c>
      <c r="J138" s="6">
        <v>43</v>
      </c>
      <c r="K138" s="16">
        <f t="shared" si="15"/>
        <v>697776777.37144601</v>
      </c>
      <c r="L138" s="6">
        <f t="shared" si="16"/>
        <v>-3464.3557223225321</v>
      </c>
    </row>
    <row r="139" spans="1:12" x14ac:dyDescent="0.25">
      <c r="A139" s="20">
        <v>137</v>
      </c>
      <c r="B139" s="6">
        <v>50</v>
      </c>
      <c r="C139" s="11">
        <v>28.75</v>
      </c>
      <c r="D139" s="12">
        <v>29.69</v>
      </c>
      <c r="E139" s="13">
        <f t="shared" si="12"/>
        <v>0.94000000000000128</v>
      </c>
      <c r="F139" s="10">
        <v>46</v>
      </c>
      <c r="G139" s="13">
        <f t="shared" si="13"/>
        <v>17.25</v>
      </c>
      <c r="H139" s="10">
        <f t="shared" si="14"/>
        <v>16.309999999999999</v>
      </c>
      <c r="I139" s="14">
        <f t="shared" si="17"/>
        <v>-273.82469587517721</v>
      </c>
      <c r="J139" s="6">
        <v>43</v>
      </c>
      <c r="K139" s="16">
        <f t="shared" si="15"/>
        <v>3224138.4550587316</v>
      </c>
      <c r="L139" s="6">
        <f t="shared" si="16"/>
        <v>-235.48923845265239</v>
      </c>
    </row>
    <row r="140" spans="1:12" x14ac:dyDescent="0.25">
      <c r="A140" s="20">
        <v>138</v>
      </c>
      <c r="B140" s="6">
        <v>50</v>
      </c>
      <c r="C140" s="11">
        <v>29.19</v>
      </c>
      <c r="D140" s="12">
        <v>29.12</v>
      </c>
      <c r="E140" s="13">
        <f t="shared" si="12"/>
        <v>-7.0000000000000284E-2</v>
      </c>
      <c r="F140" s="10">
        <v>46</v>
      </c>
      <c r="G140" s="13">
        <f t="shared" si="13"/>
        <v>16.809999999999999</v>
      </c>
      <c r="H140" s="10">
        <f t="shared" si="14"/>
        <v>16.88</v>
      </c>
      <c r="I140" s="14">
        <f t="shared" si="17"/>
        <v>4078.8555831110239</v>
      </c>
      <c r="J140" s="6">
        <v>43</v>
      </c>
      <c r="K140" s="16">
        <f t="shared" si="15"/>
        <v>715393703.3186667</v>
      </c>
      <c r="L140" s="6">
        <f t="shared" si="16"/>
        <v>3507.8158014754804</v>
      </c>
    </row>
    <row r="141" spans="1:12" x14ac:dyDescent="0.25">
      <c r="A141" s="20">
        <v>139</v>
      </c>
      <c r="B141" s="6">
        <v>50</v>
      </c>
      <c r="C141" s="11">
        <v>29.12</v>
      </c>
      <c r="D141" s="12">
        <v>29.69</v>
      </c>
      <c r="E141" s="13">
        <f t="shared" si="12"/>
        <v>0.57000000000000028</v>
      </c>
      <c r="F141" s="10">
        <v>46</v>
      </c>
      <c r="G141" s="13">
        <f t="shared" si="13"/>
        <v>16.88</v>
      </c>
      <c r="H141" s="10">
        <f t="shared" si="14"/>
        <v>16.309999999999999</v>
      </c>
      <c r="I141" s="14">
        <f t="shared" si="17"/>
        <v>-457.9232243661329</v>
      </c>
      <c r="J141" s="6">
        <v>43</v>
      </c>
      <c r="K141" s="16">
        <f t="shared" si="15"/>
        <v>9016828.2147966549</v>
      </c>
      <c r="L141" s="6">
        <f t="shared" si="16"/>
        <v>-393.81397295487426</v>
      </c>
    </row>
    <row r="142" spans="1:12" x14ac:dyDescent="0.25">
      <c r="A142" s="20">
        <v>140</v>
      </c>
      <c r="B142" s="6">
        <v>50</v>
      </c>
      <c r="C142" s="11">
        <v>28.62</v>
      </c>
      <c r="D142" s="12">
        <v>29.25</v>
      </c>
      <c r="E142" s="13">
        <f t="shared" si="12"/>
        <v>0.62999999999999901</v>
      </c>
      <c r="F142" s="10">
        <v>46</v>
      </c>
      <c r="G142" s="13">
        <f t="shared" si="13"/>
        <v>17.38</v>
      </c>
      <c r="H142" s="10">
        <f t="shared" si="14"/>
        <v>16.75</v>
      </c>
      <c r="I142" s="14">
        <f t="shared" si="17"/>
        <v>-436.28076599309804</v>
      </c>
      <c r="J142" s="6">
        <v>43</v>
      </c>
      <c r="K142" s="16">
        <f t="shared" si="15"/>
        <v>8184658.9913475495</v>
      </c>
      <c r="L142" s="6">
        <f t="shared" si="16"/>
        <v>-375.20145875406433</v>
      </c>
    </row>
    <row r="143" spans="1:12" x14ac:dyDescent="0.25">
      <c r="A143" s="20">
        <v>141</v>
      </c>
      <c r="B143" s="6">
        <v>50</v>
      </c>
      <c r="C143" s="11">
        <v>29.19</v>
      </c>
      <c r="D143" s="12">
        <v>29.62</v>
      </c>
      <c r="E143" s="13">
        <f t="shared" si="12"/>
        <v>0.42999999999999972</v>
      </c>
      <c r="F143" s="10">
        <v>46</v>
      </c>
      <c r="G143" s="13">
        <f t="shared" si="13"/>
        <v>16.809999999999999</v>
      </c>
      <c r="H143" s="10">
        <f t="shared" si="14"/>
        <v>16.38</v>
      </c>
      <c r="I143" s="14">
        <f t="shared" si="17"/>
        <v>-615.30835025989688</v>
      </c>
      <c r="J143" s="6">
        <v>43</v>
      </c>
      <c r="K143" s="16">
        <f t="shared" si="15"/>
        <v>16279987.733680906</v>
      </c>
      <c r="L143" s="6">
        <f t="shared" si="16"/>
        <v>-529.16518122351135</v>
      </c>
    </row>
    <row r="144" spans="1:12" x14ac:dyDescent="0.25">
      <c r="A144" s="20">
        <v>142</v>
      </c>
      <c r="B144" s="6">
        <v>50</v>
      </c>
      <c r="C144" s="11">
        <v>28.69</v>
      </c>
      <c r="D144" s="12">
        <v>29.62</v>
      </c>
      <c r="E144" s="13">
        <f t="shared" si="12"/>
        <v>0.92999999999999972</v>
      </c>
      <c r="F144" s="10">
        <v>46</v>
      </c>
      <c r="G144" s="13">
        <f t="shared" si="13"/>
        <v>17.309999999999999</v>
      </c>
      <c r="H144" s="10">
        <f t="shared" si="14"/>
        <v>16.38</v>
      </c>
      <c r="I144" s="14">
        <f t="shared" si="17"/>
        <v>-279.30397887785807</v>
      </c>
      <c r="J144" s="6">
        <v>43</v>
      </c>
      <c r="K144" s="16">
        <f t="shared" si="15"/>
        <v>3354460.6425311281</v>
      </c>
      <c r="L144" s="6">
        <f t="shared" si="16"/>
        <v>-240.20142183495793</v>
      </c>
    </row>
    <row r="145" spans="1:12" x14ac:dyDescent="0.25">
      <c r="A145" s="20">
        <v>143</v>
      </c>
      <c r="B145" s="6">
        <v>50</v>
      </c>
      <c r="C145" s="11">
        <v>29.12</v>
      </c>
      <c r="D145" s="12">
        <v>29.19</v>
      </c>
      <c r="E145" s="13">
        <f t="shared" si="12"/>
        <v>7.0000000000000284E-2</v>
      </c>
      <c r="F145" s="10">
        <v>46</v>
      </c>
      <c r="G145" s="13">
        <f t="shared" si="13"/>
        <v>16.88</v>
      </c>
      <c r="H145" s="10">
        <f t="shared" si="14"/>
        <v>16.809999999999999</v>
      </c>
      <c r="I145" s="14">
        <f t="shared" si="17"/>
        <v>-4028.3206073517813</v>
      </c>
      <c r="J145" s="6">
        <v>43</v>
      </c>
      <c r="K145" s="16">
        <f t="shared" si="15"/>
        <v>697776777.37144601</v>
      </c>
      <c r="L145" s="6">
        <f t="shared" si="16"/>
        <v>-3464.3557223225321</v>
      </c>
    </row>
    <row r="146" spans="1:12" x14ac:dyDescent="0.25">
      <c r="A146" s="20">
        <v>144</v>
      </c>
      <c r="B146" s="6">
        <v>50</v>
      </c>
      <c r="C146" s="11">
        <v>29.25</v>
      </c>
      <c r="D146" s="12">
        <v>29.69</v>
      </c>
      <c r="E146" s="13">
        <f t="shared" si="12"/>
        <v>0.44000000000000128</v>
      </c>
      <c r="F146" s="10">
        <v>46</v>
      </c>
      <c r="G146" s="13">
        <f t="shared" si="13"/>
        <v>16.75</v>
      </c>
      <c r="H146" s="10">
        <f t="shared" si="14"/>
        <v>16.309999999999999</v>
      </c>
      <c r="I146" s="14">
        <f t="shared" si="17"/>
        <v>-595.95086508041572</v>
      </c>
      <c r="J146" s="6">
        <v>43</v>
      </c>
      <c r="K146" s="16">
        <f t="shared" si="15"/>
        <v>15271769.644374123</v>
      </c>
      <c r="L146" s="6">
        <f t="shared" si="16"/>
        <v>-512.51774396915755</v>
      </c>
    </row>
    <row r="147" spans="1:12" x14ac:dyDescent="0.25">
      <c r="A147" s="20">
        <v>145</v>
      </c>
      <c r="B147" s="6">
        <v>50</v>
      </c>
      <c r="C147" s="11">
        <v>28.62</v>
      </c>
      <c r="D147" s="12">
        <v>29.75</v>
      </c>
      <c r="E147" s="13">
        <f t="shared" si="12"/>
        <v>1.129999999999999</v>
      </c>
      <c r="F147" s="10">
        <v>46</v>
      </c>
      <c r="G147" s="13">
        <f t="shared" si="13"/>
        <v>17.38</v>
      </c>
      <c r="H147" s="10">
        <f t="shared" si="14"/>
        <v>16.25</v>
      </c>
      <c r="I147" s="14">
        <f t="shared" si="17"/>
        <v>-224.33759832688122</v>
      </c>
      <c r="J147" s="6">
        <v>43</v>
      </c>
      <c r="K147" s="16">
        <f t="shared" si="15"/>
        <v>2164076.3949921434</v>
      </c>
      <c r="L147" s="6">
        <f t="shared" si="16"/>
        <v>-192.93033456111786</v>
      </c>
    </row>
    <row r="148" spans="1:12" x14ac:dyDescent="0.25">
      <c r="A148" s="20">
        <v>146</v>
      </c>
      <c r="B148" s="6">
        <v>50</v>
      </c>
      <c r="C148" s="11">
        <v>29.25</v>
      </c>
      <c r="D148" s="12">
        <v>29.75</v>
      </c>
      <c r="E148" s="13">
        <f t="shared" si="12"/>
        <v>0.5</v>
      </c>
      <c r="F148" s="10">
        <v>46</v>
      </c>
      <c r="G148" s="13">
        <f t="shared" si="13"/>
        <v>16.75</v>
      </c>
      <c r="H148" s="10">
        <f t="shared" si="14"/>
        <v>16.25</v>
      </c>
      <c r="I148" s="14">
        <f t="shared" si="17"/>
        <v>-519.45896213405217</v>
      </c>
      <c r="J148" s="6">
        <v>43</v>
      </c>
      <c r="K148" s="16">
        <f t="shared" si="15"/>
        <v>11603017.373679627</v>
      </c>
      <c r="L148" s="6">
        <f t="shared" si="16"/>
        <v>-446.73470743528486</v>
      </c>
    </row>
    <row r="149" spans="1:12" x14ac:dyDescent="0.25">
      <c r="A149" s="20">
        <v>147</v>
      </c>
      <c r="B149" s="6">
        <v>50</v>
      </c>
      <c r="C149" s="11">
        <v>29.19</v>
      </c>
      <c r="D149" s="12">
        <v>29.75</v>
      </c>
      <c r="E149" s="13">
        <f t="shared" si="12"/>
        <v>0.55999999999999872</v>
      </c>
      <c r="F149" s="10">
        <v>46</v>
      </c>
      <c r="G149" s="13">
        <f t="shared" si="13"/>
        <v>16.809999999999999</v>
      </c>
      <c r="H149" s="10">
        <f t="shared" si="14"/>
        <v>16.25</v>
      </c>
      <c r="I149" s="14">
        <f t="shared" si="17"/>
        <v>-462.80929887603241</v>
      </c>
      <c r="J149" s="6">
        <v>43</v>
      </c>
      <c r="K149" s="16">
        <f t="shared" si="15"/>
        <v>9210275.2264233604</v>
      </c>
      <c r="L149" s="6">
        <f t="shared" si="16"/>
        <v>-398.01599703338786</v>
      </c>
    </row>
    <row r="150" spans="1:12" x14ac:dyDescent="0.25">
      <c r="A150" s="20">
        <v>148</v>
      </c>
      <c r="B150" s="6">
        <v>50</v>
      </c>
      <c r="C150" s="11">
        <v>28.75</v>
      </c>
      <c r="D150" s="12">
        <v>29.75</v>
      </c>
      <c r="E150" s="13">
        <f t="shared" si="12"/>
        <v>1</v>
      </c>
      <c r="F150" s="10">
        <v>46</v>
      </c>
      <c r="G150" s="13">
        <f t="shared" si="13"/>
        <v>17.25</v>
      </c>
      <c r="H150" s="10">
        <f t="shared" si="14"/>
        <v>16.25</v>
      </c>
      <c r="I150" s="14">
        <f t="shared" si="17"/>
        <v>-254.85663500948328</v>
      </c>
      <c r="J150" s="6">
        <v>43</v>
      </c>
      <c r="K150" s="16">
        <f t="shared" si="15"/>
        <v>2792931.8895593504</v>
      </c>
      <c r="L150" s="6">
        <f t="shared" si="16"/>
        <v>-219.17670610815563</v>
      </c>
    </row>
    <row r="151" spans="1:12" x14ac:dyDescent="0.25">
      <c r="A151" s="20">
        <v>149</v>
      </c>
      <c r="B151" s="6">
        <v>50</v>
      </c>
      <c r="C151" s="11">
        <v>29.31</v>
      </c>
      <c r="D151" s="12">
        <v>29.25</v>
      </c>
      <c r="E151" s="13">
        <f t="shared" si="12"/>
        <v>-5.9999999999998721E-2</v>
      </c>
      <c r="F151" s="10">
        <v>46</v>
      </c>
      <c r="G151" s="13">
        <f t="shared" si="13"/>
        <v>16.690000000000001</v>
      </c>
      <c r="H151" s="10">
        <f t="shared" si="14"/>
        <v>16.75</v>
      </c>
      <c r="I151" s="14">
        <f t="shared" si="17"/>
        <v>4684.3516576911998</v>
      </c>
      <c r="J151" s="6">
        <v>43</v>
      </c>
      <c r="K151" s="16">
        <f t="shared" si="15"/>
        <v>943555469.47531438</v>
      </c>
      <c r="L151" s="6">
        <f t="shared" si="16"/>
        <v>4028.5424256144315</v>
      </c>
    </row>
    <row r="152" spans="1:12" x14ac:dyDescent="0.25">
      <c r="A152" s="20">
        <v>150</v>
      </c>
      <c r="B152" s="6">
        <v>50</v>
      </c>
      <c r="C152" s="11">
        <v>28.69</v>
      </c>
      <c r="D152" s="12">
        <v>29.75</v>
      </c>
      <c r="E152" s="13">
        <f t="shared" si="12"/>
        <v>1.0599999999999987</v>
      </c>
      <c r="F152" s="10">
        <v>46</v>
      </c>
      <c r="G152" s="13">
        <f t="shared" si="13"/>
        <v>17.309999999999999</v>
      </c>
      <c r="H152" s="10">
        <f t="shared" si="14"/>
        <v>16.25</v>
      </c>
      <c r="I152" s="14">
        <f t="shared" si="17"/>
        <v>-239.84499996291652</v>
      </c>
      <c r="J152" s="6">
        <v>43</v>
      </c>
      <c r="K152" s="16">
        <f t="shared" si="15"/>
        <v>2473601.8323100912</v>
      </c>
      <c r="L152" s="6">
        <f t="shared" si="16"/>
        <v>-206.26669996810821</v>
      </c>
    </row>
    <row r="153" spans="1:12" x14ac:dyDescent="0.25">
      <c r="A153" s="20">
        <v>151</v>
      </c>
      <c r="B153" s="6">
        <v>50</v>
      </c>
      <c r="C153" s="11">
        <v>29.25</v>
      </c>
      <c r="D153" s="12">
        <v>29.69</v>
      </c>
      <c r="E153" s="13">
        <f t="shared" si="12"/>
        <v>0.44000000000000128</v>
      </c>
      <c r="F153" s="10">
        <v>46</v>
      </c>
      <c r="G153" s="13">
        <f t="shared" si="13"/>
        <v>16.75</v>
      </c>
      <c r="H153" s="10">
        <f t="shared" si="14"/>
        <v>16.309999999999999</v>
      </c>
      <c r="I153" s="14">
        <f t="shared" si="17"/>
        <v>-595.95086508041572</v>
      </c>
      <c r="J153" s="6">
        <v>43</v>
      </c>
      <c r="K153" s="16">
        <f t="shared" si="15"/>
        <v>15271769.644374123</v>
      </c>
      <c r="L153" s="6">
        <f t="shared" si="16"/>
        <v>-512.51774396915755</v>
      </c>
    </row>
    <row r="154" spans="1:12" x14ac:dyDescent="0.25">
      <c r="A154" s="20">
        <v>152</v>
      </c>
      <c r="B154" s="6">
        <v>50</v>
      </c>
      <c r="C154" s="11">
        <v>29.19</v>
      </c>
      <c r="D154" s="12">
        <v>29.69</v>
      </c>
      <c r="E154" s="13">
        <f t="shared" si="12"/>
        <v>0.5</v>
      </c>
      <c r="F154" s="10">
        <v>46</v>
      </c>
      <c r="G154" s="13">
        <f t="shared" si="13"/>
        <v>16.809999999999999</v>
      </c>
      <c r="H154" s="10">
        <f t="shared" si="14"/>
        <v>16.309999999999999</v>
      </c>
      <c r="I154" s="14">
        <f t="shared" si="17"/>
        <v>-523.33615986472125</v>
      </c>
      <c r="J154" s="6">
        <v>43</v>
      </c>
      <c r="K154" s="16">
        <f t="shared" si="15"/>
        <v>11776871.657543981</v>
      </c>
      <c r="L154" s="6">
        <f t="shared" si="16"/>
        <v>-450.06909748366024</v>
      </c>
    </row>
    <row r="155" spans="1:12" x14ac:dyDescent="0.25">
      <c r="A155" s="20">
        <v>153</v>
      </c>
      <c r="B155" s="6">
        <v>50</v>
      </c>
      <c r="C155" s="11">
        <v>29.31</v>
      </c>
      <c r="D155" s="12">
        <v>29.81</v>
      </c>
      <c r="E155" s="13">
        <f t="shared" si="12"/>
        <v>0.5</v>
      </c>
      <c r="F155" s="10">
        <v>46</v>
      </c>
      <c r="G155" s="13">
        <f t="shared" si="13"/>
        <v>16.690000000000001</v>
      </c>
      <c r="H155" s="10">
        <f t="shared" si="14"/>
        <v>16.190000000000001</v>
      </c>
      <c r="I155" s="14">
        <f t="shared" si="17"/>
        <v>-515.5961644198801</v>
      </c>
      <c r="J155" s="6">
        <v>43</v>
      </c>
      <c r="K155" s="16">
        <f t="shared" si="15"/>
        <v>11431094.404873157</v>
      </c>
      <c r="L155" s="6">
        <f t="shared" si="16"/>
        <v>-443.41270140109685</v>
      </c>
    </row>
    <row r="156" spans="1:12" x14ac:dyDescent="0.25">
      <c r="A156" s="20">
        <v>154</v>
      </c>
      <c r="B156" s="6">
        <v>50</v>
      </c>
      <c r="C156" s="11">
        <v>28.69</v>
      </c>
      <c r="D156" s="12">
        <v>29.75</v>
      </c>
      <c r="E156" s="13">
        <f t="shared" si="12"/>
        <v>1.0599999999999987</v>
      </c>
      <c r="F156" s="10">
        <v>46</v>
      </c>
      <c r="G156" s="13">
        <f t="shared" si="13"/>
        <v>17.309999999999999</v>
      </c>
      <c r="H156" s="10">
        <f t="shared" si="14"/>
        <v>16.25</v>
      </c>
      <c r="I156" s="14">
        <f t="shared" si="17"/>
        <v>-239.84499996291652</v>
      </c>
      <c r="J156" s="6">
        <v>43</v>
      </c>
      <c r="K156" s="16">
        <f t="shared" si="15"/>
        <v>2473601.8323100912</v>
      </c>
      <c r="L156" s="6">
        <f t="shared" si="16"/>
        <v>-206.26669996810821</v>
      </c>
    </row>
    <row r="157" spans="1:12" x14ac:dyDescent="0.25">
      <c r="A157" s="20">
        <v>155</v>
      </c>
      <c r="B157" s="6">
        <v>50</v>
      </c>
      <c r="C157" s="11">
        <v>29.31</v>
      </c>
      <c r="D157" s="12">
        <v>29.81</v>
      </c>
      <c r="E157" s="13">
        <f t="shared" si="12"/>
        <v>0.5</v>
      </c>
      <c r="F157" s="10">
        <v>46</v>
      </c>
      <c r="G157" s="13">
        <f t="shared" si="13"/>
        <v>16.690000000000001</v>
      </c>
      <c r="H157" s="10">
        <f t="shared" si="14"/>
        <v>16.190000000000001</v>
      </c>
      <c r="I157" s="14">
        <f t="shared" si="17"/>
        <v>-515.5961644198801</v>
      </c>
      <c r="J157" s="6">
        <v>43</v>
      </c>
      <c r="K157" s="16">
        <f t="shared" si="15"/>
        <v>11431094.404873157</v>
      </c>
      <c r="L157" s="6">
        <f t="shared" si="16"/>
        <v>-443.41270140109685</v>
      </c>
    </row>
    <row r="158" spans="1:12" x14ac:dyDescent="0.25">
      <c r="A158" s="20">
        <v>156</v>
      </c>
      <c r="B158" s="6">
        <v>50</v>
      </c>
      <c r="C158" s="11">
        <v>29.19</v>
      </c>
      <c r="D158" s="12">
        <v>29.75</v>
      </c>
      <c r="E158" s="13">
        <f t="shared" si="12"/>
        <v>0.55999999999999872</v>
      </c>
      <c r="F158" s="10">
        <v>46</v>
      </c>
      <c r="G158" s="13">
        <f t="shared" si="13"/>
        <v>16.809999999999999</v>
      </c>
      <c r="H158" s="10">
        <f t="shared" si="14"/>
        <v>16.25</v>
      </c>
      <c r="I158" s="14">
        <f t="shared" si="17"/>
        <v>-462.80929887603241</v>
      </c>
      <c r="J158" s="6">
        <v>43</v>
      </c>
      <c r="K158" s="16">
        <f t="shared" si="15"/>
        <v>9210275.2264233604</v>
      </c>
      <c r="L158" s="6">
        <f t="shared" si="16"/>
        <v>-398.01599703338786</v>
      </c>
    </row>
    <row r="159" spans="1:12" x14ac:dyDescent="0.25">
      <c r="A159" s="20">
        <v>157</v>
      </c>
      <c r="B159" s="6">
        <v>50</v>
      </c>
      <c r="C159" s="11">
        <v>29.31</v>
      </c>
      <c r="D159" s="12">
        <v>29.19</v>
      </c>
      <c r="E159" s="13">
        <f t="shared" si="12"/>
        <v>-0.11999999999999744</v>
      </c>
      <c r="F159" s="10">
        <v>46</v>
      </c>
      <c r="G159" s="13">
        <f t="shared" si="13"/>
        <v>16.690000000000001</v>
      </c>
      <c r="H159" s="10">
        <f t="shared" si="14"/>
        <v>16.809999999999999</v>
      </c>
      <c r="I159" s="14">
        <f t="shared" si="17"/>
        <v>2363.0757974781573</v>
      </c>
      <c r="J159" s="6">
        <v>43</v>
      </c>
      <c r="K159" s="16">
        <f t="shared" si="15"/>
        <v>240117470.65896222</v>
      </c>
      <c r="L159" s="6">
        <f t="shared" si="16"/>
        <v>2032.2451858312152</v>
      </c>
    </row>
    <row r="160" spans="1:12" x14ac:dyDescent="0.25">
      <c r="A160" s="20">
        <v>158</v>
      </c>
      <c r="B160" s="6">
        <v>50</v>
      </c>
      <c r="C160" s="11">
        <v>29.19</v>
      </c>
      <c r="D160" s="12">
        <v>29.75</v>
      </c>
      <c r="E160" s="13">
        <f t="shared" si="12"/>
        <v>0.55999999999999872</v>
      </c>
      <c r="F160" s="10">
        <v>46</v>
      </c>
      <c r="G160" s="13">
        <f t="shared" si="13"/>
        <v>16.809999999999999</v>
      </c>
      <c r="H160" s="10">
        <f t="shared" si="14"/>
        <v>16.25</v>
      </c>
      <c r="I160" s="14">
        <f t="shared" si="17"/>
        <v>-462.80929887603241</v>
      </c>
      <c r="J160" s="6">
        <v>43</v>
      </c>
      <c r="K160" s="16">
        <f t="shared" si="15"/>
        <v>9210275.2264233604</v>
      </c>
      <c r="L160" s="6">
        <f t="shared" si="16"/>
        <v>-398.01599703338786</v>
      </c>
    </row>
    <row r="161" spans="1:12" x14ac:dyDescent="0.25">
      <c r="A161" s="20">
        <v>159</v>
      </c>
      <c r="B161" s="6">
        <v>50</v>
      </c>
      <c r="C161" s="11">
        <v>29.25</v>
      </c>
      <c r="D161" s="12">
        <v>29.62</v>
      </c>
      <c r="E161" s="13">
        <f t="shared" si="12"/>
        <v>0.37000000000000099</v>
      </c>
      <c r="F161" s="10">
        <v>46</v>
      </c>
      <c r="G161" s="13">
        <f t="shared" si="13"/>
        <v>16.75</v>
      </c>
      <c r="H161" s="10">
        <f t="shared" si="14"/>
        <v>16.38</v>
      </c>
      <c r="I161" s="14">
        <f t="shared" si="17"/>
        <v>-716.55653703008113</v>
      </c>
      <c r="J161" s="6">
        <v>43</v>
      </c>
      <c r="K161" s="16">
        <f t="shared" si="15"/>
        <v>22078490.642703306</v>
      </c>
      <c r="L161" s="6">
        <f t="shared" si="16"/>
        <v>-616.23862184586972</v>
      </c>
    </row>
    <row r="162" spans="1:12" x14ac:dyDescent="0.25">
      <c r="A162" s="20">
        <v>160</v>
      </c>
      <c r="B162" s="6">
        <v>50</v>
      </c>
      <c r="C162" s="11">
        <v>29.25</v>
      </c>
      <c r="D162" s="12">
        <v>29.75</v>
      </c>
      <c r="E162" s="13">
        <f t="shared" si="12"/>
        <v>0.5</v>
      </c>
      <c r="F162" s="10">
        <v>46</v>
      </c>
      <c r="G162" s="13">
        <f t="shared" si="13"/>
        <v>16.75</v>
      </c>
      <c r="H162" s="10">
        <f t="shared" si="14"/>
        <v>16.25</v>
      </c>
      <c r="I162" s="14">
        <f t="shared" si="17"/>
        <v>-519.45896213405217</v>
      </c>
      <c r="J162" s="6">
        <v>43</v>
      </c>
      <c r="K162" s="16">
        <f t="shared" si="15"/>
        <v>11603017.373679627</v>
      </c>
      <c r="L162" s="6">
        <f t="shared" si="16"/>
        <v>-446.73470743528486</v>
      </c>
    </row>
    <row r="163" spans="1:12" x14ac:dyDescent="0.25">
      <c r="A163" s="20">
        <v>161</v>
      </c>
      <c r="B163" s="6">
        <v>50</v>
      </c>
      <c r="C163" s="11">
        <v>29.31</v>
      </c>
      <c r="D163" s="12">
        <v>29.19</v>
      </c>
      <c r="E163" s="13">
        <f t="shared" si="12"/>
        <v>-0.11999999999999744</v>
      </c>
      <c r="F163" s="10">
        <v>46</v>
      </c>
      <c r="G163" s="13">
        <f t="shared" si="13"/>
        <v>16.690000000000001</v>
      </c>
      <c r="H163" s="10">
        <f t="shared" si="14"/>
        <v>16.809999999999999</v>
      </c>
      <c r="I163" s="14">
        <f t="shared" si="17"/>
        <v>2363.0757974781573</v>
      </c>
      <c r="J163" s="6">
        <v>43</v>
      </c>
      <c r="K163" s="16">
        <f t="shared" si="15"/>
        <v>240117470.65896222</v>
      </c>
      <c r="L163" s="6">
        <f t="shared" si="16"/>
        <v>2032.2451858312152</v>
      </c>
    </row>
    <row r="164" spans="1:12" x14ac:dyDescent="0.25">
      <c r="A164" s="20">
        <v>162</v>
      </c>
      <c r="B164" s="6">
        <v>50</v>
      </c>
      <c r="C164" s="11">
        <v>29.25</v>
      </c>
      <c r="D164" s="12">
        <v>29.69</v>
      </c>
      <c r="E164" s="13">
        <f t="shared" si="12"/>
        <v>0.44000000000000128</v>
      </c>
      <c r="F164" s="10">
        <v>46</v>
      </c>
      <c r="G164" s="13">
        <f t="shared" si="13"/>
        <v>16.75</v>
      </c>
      <c r="H164" s="10">
        <f t="shared" si="14"/>
        <v>16.309999999999999</v>
      </c>
      <c r="I164" s="14">
        <f t="shared" si="17"/>
        <v>-595.95086508041572</v>
      </c>
      <c r="J164" s="6">
        <v>43</v>
      </c>
      <c r="K164" s="16">
        <f t="shared" si="15"/>
        <v>15271769.644374123</v>
      </c>
      <c r="L164" s="6">
        <f t="shared" si="16"/>
        <v>-512.51774396915755</v>
      </c>
    </row>
    <row r="165" spans="1:12" x14ac:dyDescent="0.25">
      <c r="A165" s="20">
        <v>163</v>
      </c>
      <c r="B165" s="6">
        <v>50</v>
      </c>
      <c r="C165" s="11">
        <v>29.19</v>
      </c>
      <c r="D165" s="12">
        <v>29.75</v>
      </c>
      <c r="E165" s="13">
        <f t="shared" si="12"/>
        <v>0.55999999999999872</v>
      </c>
      <c r="F165" s="10">
        <v>46</v>
      </c>
      <c r="G165" s="13">
        <f t="shared" si="13"/>
        <v>16.809999999999999</v>
      </c>
      <c r="H165" s="10">
        <f t="shared" si="14"/>
        <v>16.25</v>
      </c>
      <c r="I165" s="14">
        <f t="shared" si="17"/>
        <v>-462.80929887603241</v>
      </c>
      <c r="J165" s="6">
        <v>43</v>
      </c>
      <c r="K165" s="16">
        <f t="shared" si="15"/>
        <v>9210275.2264233604</v>
      </c>
      <c r="L165" s="6">
        <f t="shared" si="16"/>
        <v>-398.01599703338786</v>
      </c>
    </row>
    <row r="166" spans="1:12" x14ac:dyDescent="0.25">
      <c r="A166" s="20">
        <v>164</v>
      </c>
      <c r="B166" s="6">
        <v>50</v>
      </c>
      <c r="C166" s="11">
        <v>29.25</v>
      </c>
      <c r="D166" s="12">
        <v>29.69</v>
      </c>
      <c r="E166" s="13">
        <f t="shared" si="12"/>
        <v>0.44000000000000128</v>
      </c>
      <c r="F166" s="10">
        <v>46</v>
      </c>
      <c r="G166" s="13">
        <f t="shared" si="13"/>
        <v>16.75</v>
      </c>
      <c r="H166" s="10">
        <f t="shared" si="14"/>
        <v>16.309999999999999</v>
      </c>
      <c r="I166" s="14">
        <f t="shared" si="17"/>
        <v>-595.95086508041572</v>
      </c>
      <c r="J166" s="6">
        <v>43</v>
      </c>
      <c r="K166" s="16">
        <f t="shared" si="15"/>
        <v>15271769.644374123</v>
      </c>
      <c r="L166" s="6">
        <f t="shared" si="16"/>
        <v>-512.51774396915755</v>
      </c>
    </row>
    <row r="167" spans="1:12" x14ac:dyDescent="0.25">
      <c r="A167" s="20">
        <v>165</v>
      </c>
      <c r="B167" s="6">
        <v>50</v>
      </c>
      <c r="C167" s="11">
        <v>28.62</v>
      </c>
      <c r="D167" s="12">
        <v>29.75</v>
      </c>
      <c r="E167" s="13">
        <f t="shared" si="12"/>
        <v>1.129999999999999</v>
      </c>
      <c r="F167" s="10">
        <v>46</v>
      </c>
      <c r="G167" s="13">
        <f t="shared" si="13"/>
        <v>17.38</v>
      </c>
      <c r="H167" s="10">
        <f t="shared" si="14"/>
        <v>16.25</v>
      </c>
      <c r="I167" s="14">
        <f t="shared" si="17"/>
        <v>-224.33759832688122</v>
      </c>
      <c r="J167" s="6">
        <v>43</v>
      </c>
      <c r="K167" s="16">
        <f t="shared" si="15"/>
        <v>2164076.3949921434</v>
      </c>
      <c r="L167" s="6">
        <f t="shared" si="16"/>
        <v>-192.93033456111786</v>
      </c>
    </row>
    <row r="168" spans="1:12" x14ac:dyDescent="0.25">
      <c r="A168" s="20">
        <v>166</v>
      </c>
      <c r="B168" s="6">
        <v>50</v>
      </c>
      <c r="C168" s="11">
        <v>29.25</v>
      </c>
      <c r="D168" s="12">
        <v>29.19</v>
      </c>
      <c r="E168" s="13">
        <f t="shared" si="12"/>
        <v>-5.9999999999998721E-2</v>
      </c>
      <c r="F168" s="10">
        <v>46</v>
      </c>
      <c r="G168" s="13">
        <f t="shared" si="13"/>
        <v>16.75</v>
      </c>
      <c r="H168" s="10">
        <f t="shared" si="14"/>
        <v>16.809999999999999</v>
      </c>
      <c r="I168" s="14">
        <f t="shared" si="17"/>
        <v>4717.9416577232296</v>
      </c>
      <c r="J168" s="6">
        <v>43</v>
      </c>
      <c r="K168" s="16">
        <f t="shared" si="15"/>
        <v>957135859.88424921</v>
      </c>
      <c r="L168" s="6">
        <f t="shared" si="16"/>
        <v>4057.4298256419775</v>
      </c>
    </row>
    <row r="169" spans="1:12" x14ac:dyDescent="0.25">
      <c r="A169" s="20">
        <v>167</v>
      </c>
      <c r="B169" s="6">
        <v>50</v>
      </c>
      <c r="C169" s="11">
        <v>29.25</v>
      </c>
      <c r="D169" s="12">
        <v>29.75</v>
      </c>
      <c r="E169" s="13">
        <f t="shared" si="12"/>
        <v>0.5</v>
      </c>
      <c r="F169" s="10">
        <v>46</v>
      </c>
      <c r="G169" s="13">
        <f t="shared" si="13"/>
        <v>16.75</v>
      </c>
      <c r="H169" s="10">
        <f t="shared" si="14"/>
        <v>16.25</v>
      </c>
      <c r="I169" s="14">
        <f t="shared" si="17"/>
        <v>-519.45896213405217</v>
      </c>
      <c r="J169" s="6">
        <v>43</v>
      </c>
      <c r="K169" s="16">
        <f t="shared" si="15"/>
        <v>11603017.373679627</v>
      </c>
      <c r="L169" s="6">
        <f t="shared" si="16"/>
        <v>-446.73470743528486</v>
      </c>
    </row>
    <row r="170" spans="1:12" x14ac:dyDescent="0.25">
      <c r="A170" s="20">
        <v>168</v>
      </c>
      <c r="B170" s="6">
        <v>50</v>
      </c>
      <c r="C170" s="11">
        <v>29.19</v>
      </c>
      <c r="D170" s="12">
        <v>29.69</v>
      </c>
      <c r="E170" s="13">
        <f t="shared" si="12"/>
        <v>0.5</v>
      </c>
      <c r="F170" s="10">
        <v>46</v>
      </c>
      <c r="G170" s="13">
        <f t="shared" si="13"/>
        <v>16.809999999999999</v>
      </c>
      <c r="H170" s="10">
        <f t="shared" si="14"/>
        <v>16.309999999999999</v>
      </c>
      <c r="I170" s="14">
        <f t="shared" si="17"/>
        <v>-523.33615986472125</v>
      </c>
      <c r="J170" s="6">
        <v>43</v>
      </c>
      <c r="K170" s="16">
        <f t="shared" si="15"/>
        <v>11776871.657543981</v>
      </c>
      <c r="L170" s="6">
        <f t="shared" si="16"/>
        <v>-450.06909748366024</v>
      </c>
    </row>
    <row r="171" spans="1:12" x14ac:dyDescent="0.25">
      <c r="A171" s="20">
        <v>169</v>
      </c>
      <c r="B171" s="6">
        <v>50</v>
      </c>
      <c r="C171" s="7">
        <v>29.25</v>
      </c>
      <c r="D171" s="8">
        <v>29.75</v>
      </c>
      <c r="E171" s="9">
        <f t="shared" si="12"/>
        <v>0.5</v>
      </c>
      <c r="F171" s="6">
        <v>47</v>
      </c>
      <c r="G171" s="9">
        <f t="shared" si="13"/>
        <v>17.75</v>
      </c>
      <c r="H171" s="6">
        <f t="shared" si="14"/>
        <v>17.25</v>
      </c>
      <c r="I171" s="14">
        <f t="shared" si="17"/>
        <v>-585.9589263360117</v>
      </c>
      <c r="J171" s="6">
        <v>43</v>
      </c>
      <c r="K171" s="16">
        <f t="shared" si="15"/>
        <v>14763958.124172619</v>
      </c>
      <c r="L171" s="6">
        <f t="shared" si="16"/>
        <v>-503.92467664897003</v>
      </c>
    </row>
    <row r="172" spans="1:12" x14ac:dyDescent="0.25">
      <c r="A172" s="20">
        <v>170</v>
      </c>
      <c r="B172" s="6">
        <v>50</v>
      </c>
      <c r="C172" s="7">
        <v>29.25</v>
      </c>
      <c r="D172" s="8">
        <v>29.75</v>
      </c>
      <c r="E172" s="9">
        <f t="shared" si="12"/>
        <v>0.5</v>
      </c>
      <c r="F172" s="6">
        <v>47</v>
      </c>
      <c r="G172" s="9">
        <f t="shared" si="13"/>
        <v>17.75</v>
      </c>
      <c r="H172" s="6">
        <f t="shared" si="14"/>
        <v>17.25</v>
      </c>
      <c r="I172" s="14">
        <f t="shared" si="17"/>
        <v>-585.9589263360117</v>
      </c>
      <c r="J172" s="6">
        <v>43</v>
      </c>
      <c r="K172" s="16">
        <f t="shared" si="15"/>
        <v>14763958.124172619</v>
      </c>
      <c r="L172" s="6">
        <f t="shared" si="16"/>
        <v>-503.92467664897003</v>
      </c>
    </row>
    <row r="173" spans="1:12" x14ac:dyDescent="0.25">
      <c r="A173" s="20">
        <v>171</v>
      </c>
      <c r="B173" s="6">
        <v>50</v>
      </c>
      <c r="C173" s="7">
        <v>29.25</v>
      </c>
      <c r="D173" s="8">
        <v>29.62</v>
      </c>
      <c r="E173" s="9">
        <f t="shared" si="12"/>
        <v>0.37000000000000099</v>
      </c>
      <c r="F173" s="6">
        <v>47</v>
      </c>
      <c r="G173" s="9">
        <f t="shared" si="13"/>
        <v>17.75</v>
      </c>
      <c r="H173" s="6">
        <f t="shared" si="14"/>
        <v>17.38</v>
      </c>
      <c r="I173" s="14">
        <f t="shared" si="17"/>
        <v>-807.29976078058473</v>
      </c>
      <c r="J173" s="6">
        <v>43</v>
      </c>
      <c r="K173" s="16">
        <f t="shared" si="15"/>
        <v>28024514.861524742</v>
      </c>
      <c r="L173" s="6">
        <f t="shared" si="16"/>
        <v>-694.27779427130281</v>
      </c>
    </row>
    <row r="174" spans="1:12" x14ac:dyDescent="0.25">
      <c r="A174" s="20">
        <v>172</v>
      </c>
      <c r="B174" s="6">
        <v>50</v>
      </c>
      <c r="C174" s="7">
        <v>29.12</v>
      </c>
      <c r="D174" s="8">
        <v>29.81</v>
      </c>
      <c r="E174" s="9">
        <f t="shared" si="12"/>
        <v>0.68999999999999773</v>
      </c>
      <c r="F174" s="6">
        <v>47</v>
      </c>
      <c r="G174" s="9">
        <f t="shared" si="13"/>
        <v>17.88</v>
      </c>
      <c r="H174" s="6">
        <f t="shared" si="14"/>
        <v>17.190000000000001</v>
      </c>
      <c r="I174" s="14">
        <f t="shared" si="17"/>
        <v>-418.91384288013819</v>
      </c>
      <c r="J174" s="6">
        <v>43</v>
      </c>
      <c r="K174" s="16">
        <f t="shared" si="15"/>
        <v>7546018.7335340204</v>
      </c>
      <c r="L174" s="6">
        <f t="shared" si="16"/>
        <v>-360.26590487691885</v>
      </c>
    </row>
    <row r="175" spans="1:12" x14ac:dyDescent="0.25">
      <c r="A175" s="20">
        <v>173</v>
      </c>
      <c r="B175" s="6">
        <v>50</v>
      </c>
      <c r="C175" s="7">
        <v>29.19</v>
      </c>
      <c r="D175" s="8">
        <v>29.69</v>
      </c>
      <c r="E175" s="9">
        <f t="shared" si="12"/>
        <v>0.5</v>
      </c>
      <c r="F175" s="6">
        <v>47</v>
      </c>
      <c r="G175" s="9">
        <f t="shared" si="13"/>
        <v>17.809999999999999</v>
      </c>
      <c r="H175" s="6">
        <f t="shared" si="14"/>
        <v>17.309999999999999</v>
      </c>
      <c r="I175" s="14">
        <f t="shared" si="17"/>
        <v>-590.07612431731047</v>
      </c>
      <c r="J175" s="6">
        <v>43</v>
      </c>
      <c r="K175" s="16">
        <f t="shared" si="15"/>
        <v>14972162.797041535</v>
      </c>
      <c r="L175" s="6">
        <f t="shared" si="16"/>
        <v>-507.465466912887</v>
      </c>
    </row>
    <row r="176" spans="1:12" x14ac:dyDescent="0.25">
      <c r="A176" s="20">
        <v>174</v>
      </c>
      <c r="B176" s="6">
        <v>50</v>
      </c>
      <c r="C176" s="7">
        <v>29.12</v>
      </c>
      <c r="D176" s="8">
        <v>29.75</v>
      </c>
      <c r="E176" s="9">
        <f t="shared" si="12"/>
        <v>0.62999999999999901</v>
      </c>
      <c r="F176" s="6">
        <v>47</v>
      </c>
      <c r="G176" s="9">
        <f t="shared" si="13"/>
        <v>17.88</v>
      </c>
      <c r="H176" s="6">
        <f t="shared" si="14"/>
        <v>17.25</v>
      </c>
      <c r="I176" s="14">
        <f t="shared" si="17"/>
        <v>-463.01486565192812</v>
      </c>
      <c r="J176" s="6">
        <v>43</v>
      </c>
      <c r="K176" s="16">
        <f t="shared" si="15"/>
        <v>9218458.9300309401</v>
      </c>
      <c r="L176" s="6">
        <f t="shared" si="16"/>
        <v>-398.19278446065817</v>
      </c>
    </row>
    <row r="177" spans="1:12" x14ac:dyDescent="0.25">
      <c r="A177" s="20">
        <v>175</v>
      </c>
      <c r="B177" s="6">
        <v>50</v>
      </c>
      <c r="C177" s="7">
        <v>28.62</v>
      </c>
      <c r="D177" s="8">
        <v>29.75</v>
      </c>
      <c r="E177" s="9">
        <f t="shared" si="12"/>
        <v>1.129999999999999</v>
      </c>
      <c r="F177" s="6">
        <v>47</v>
      </c>
      <c r="G177" s="9">
        <f t="shared" si="13"/>
        <v>18.38</v>
      </c>
      <c r="H177" s="6">
        <f t="shared" si="14"/>
        <v>17.25</v>
      </c>
      <c r="I177" s="14">
        <f t="shared" si="17"/>
        <v>-253.48344136306036</v>
      </c>
      <c r="J177" s="6">
        <v>43</v>
      </c>
      <c r="K177" s="16">
        <f t="shared" si="15"/>
        <v>2762915.7669461826</v>
      </c>
      <c r="L177" s="6">
        <f t="shared" si="16"/>
        <v>-217.99575957223192</v>
      </c>
    </row>
    <row r="178" spans="1:12" x14ac:dyDescent="0.25">
      <c r="A178" s="20">
        <v>176</v>
      </c>
      <c r="B178" s="6">
        <v>50</v>
      </c>
      <c r="C178" s="7">
        <v>29.19</v>
      </c>
      <c r="D178" s="8">
        <v>29.69</v>
      </c>
      <c r="E178" s="9">
        <f t="shared" si="12"/>
        <v>0.5</v>
      </c>
      <c r="F178" s="6">
        <v>47</v>
      </c>
      <c r="G178" s="9">
        <f t="shared" si="13"/>
        <v>17.809999999999999</v>
      </c>
      <c r="H178" s="6">
        <f t="shared" si="14"/>
        <v>17.309999999999999</v>
      </c>
      <c r="I178" s="14">
        <f t="shared" si="17"/>
        <v>-590.07612431731047</v>
      </c>
      <c r="J178" s="6">
        <v>43</v>
      </c>
      <c r="K178" s="16">
        <f t="shared" si="15"/>
        <v>14972162.797041535</v>
      </c>
      <c r="L178" s="6">
        <f t="shared" si="16"/>
        <v>-507.465466912887</v>
      </c>
    </row>
    <row r="179" spans="1:12" x14ac:dyDescent="0.25">
      <c r="A179" s="20">
        <v>177</v>
      </c>
      <c r="B179" s="6">
        <v>50</v>
      </c>
      <c r="C179" s="7">
        <v>29.31</v>
      </c>
      <c r="D179" s="8">
        <v>29.81</v>
      </c>
      <c r="E179" s="9">
        <f t="shared" si="12"/>
        <v>0.5</v>
      </c>
      <c r="F179" s="6">
        <v>47</v>
      </c>
      <c r="G179" s="9">
        <f t="shared" si="13"/>
        <v>17.690000000000001</v>
      </c>
      <c r="H179" s="6">
        <f t="shared" si="14"/>
        <v>17.190000000000001</v>
      </c>
      <c r="I179" s="14">
        <f t="shared" si="17"/>
        <v>-581.85612836855114</v>
      </c>
      <c r="J179" s="6">
        <v>43</v>
      </c>
      <c r="K179" s="16">
        <f t="shared" si="15"/>
        <v>14557931.827161714</v>
      </c>
      <c r="L179" s="6">
        <f t="shared" si="16"/>
        <v>-500.39627039695398</v>
      </c>
    </row>
    <row r="180" spans="1:12" x14ac:dyDescent="0.25">
      <c r="A180" s="20">
        <v>178</v>
      </c>
      <c r="B180" s="6">
        <v>50</v>
      </c>
      <c r="C180" s="7">
        <v>28.62</v>
      </c>
      <c r="D180" s="8">
        <v>29.75</v>
      </c>
      <c r="E180" s="9">
        <f t="shared" si="12"/>
        <v>1.129999999999999</v>
      </c>
      <c r="F180" s="6">
        <v>47</v>
      </c>
      <c r="G180" s="9">
        <f t="shared" si="13"/>
        <v>18.38</v>
      </c>
      <c r="H180" s="6">
        <f t="shared" si="14"/>
        <v>17.25</v>
      </c>
      <c r="I180" s="14">
        <f t="shared" si="17"/>
        <v>-253.48344136306036</v>
      </c>
      <c r="J180" s="6">
        <v>43</v>
      </c>
      <c r="K180" s="16">
        <f t="shared" si="15"/>
        <v>2762915.7669461826</v>
      </c>
      <c r="L180" s="6">
        <f t="shared" si="16"/>
        <v>-217.99575957223192</v>
      </c>
    </row>
    <row r="181" spans="1:12" x14ac:dyDescent="0.25">
      <c r="A181" s="20">
        <v>179</v>
      </c>
      <c r="B181" s="6">
        <v>50</v>
      </c>
      <c r="C181" s="7">
        <v>29.19</v>
      </c>
      <c r="D181" s="8">
        <v>29.75</v>
      </c>
      <c r="E181" s="9">
        <f t="shared" si="12"/>
        <v>0.55999999999999872</v>
      </c>
      <c r="F181" s="6">
        <v>47</v>
      </c>
      <c r="G181" s="9">
        <f t="shared" si="13"/>
        <v>17.809999999999999</v>
      </c>
      <c r="H181" s="6">
        <f t="shared" si="14"/>
        <v>17.25</v>
      </c>
      <c r="I181" s="14">
        <f t="shared" si="17"/>
        <v>-522.13068274046077</v>
      </c>
      <c r="J181" s="6">
        <v>43</v>
      </c>
      <c r="K181" s="16">
        <f t="shared" si="15"/>
        <v>11722679.343937846</v>
      </c>
      <c r="L181" s="6">
        <f t="shared" si="16"/>
        <v>-449.03238715679623</v>
      </c>
    </row>
    <row r="182" spans="1:12" x14ac:dyDescent="0.25">
      <c r="A182" s="20">
        <v>180</v>
      </c>
      <c r="B182" s="6">
        <v>50</v>
      </c>
      <c r="C182" s="7">
        <v>29.25</v>
      </c>
      <c r="D182" s="8">
        <v>29.75</v>
      </c>
      <c r="E182" s="9">
        <f t="shared" si="12"/>
        <v>0.5</v>
      </c>
      <c r="F182" s="6">
        <v>47</v>
      </c>
      <c r="G182" s="9">
        <f t="shared" si="13"/>
        <v>17.75</v>
      </c>
      <c r="H182" s="6">
        <f t="shared" si="14"/>
        <v>17.25</v>
      </c>
      <c r="I182" s="14">
        <f t="shared" si="17"/>
        <v>-585.9589263360117</v>
      </c>
      <c r="J182" s="6">
        <v>43</v>
      </c>
      <c r="K182" s="16">
        <f t="shared" si="15"/>
        <v>14763958.124172619</v>
      </c>
      <c r="L182" s="6">
        <f t="shared" si="16"/>
        <v>-503.92467664897003</v>
      </c>
    </row>
    <row r="183" spans="1:12" x14ac:dyDescent="0.25">
      <c r="A183" s="20">
        <v>181</v>
      </c>
      <c r="B183" s="6">
        <v>50</v>
      </c>
      <c r="C183" s="7">
        <v>29.19</v>
      </c>
      <c r="D183" s="8">
        <v>29.25</v>
      </c>
      <c r="E183" s="9">
        <f t="shared" si="12"/>
        <v>5.9999999999998721E-2</v>
      </c>
      <c r="F183" s="6">
        <v>47</v>
      </c>
      <c r="G183" s="9">
        <f t="shared" si="13"/>
        <v>17.809999999999999</v>
      </c>
      <c r="H183" s="6">
        <f t="shared" si="14"/>
        <v>17.75</v>
      </c>
      <c r="I183" s="14">
        <f t="shared" si="17"/>
        <v>-5242.1016750995359</v>
      </c>
      <c r="J183" s="6">
        <v>43</v>
      </c>
      <c r="K183" s="16">
        <f t="shared" si="15"/>
        <v>1181624088.7994986</v>
      </c>
      <c r="L183" s="6">
        <f t="shared" si="16"/>
        <v>-4508.207440585601</v>
      </c>
    </row>
    <row r="184" spans="1:12" x14ac:dyDescent="0.25">
      <c r="A184" s="20">
        <v>182</v>
      </c>
      <c r="B184" s="6">
        <v>50</v>
      </c>
      <c r="C184" s="7">
        <v>29.25</v>
      </c>
      <c r="D184" s="8">
        <v>29.19</v>
      </c>
      <c r="E184" s="9">
        <f t="shared" si="12"/>
        <v>-5.9999999999998721E-2</v>
      </c>
      <c r="F184" s="6">
        <v>47</v>
      </c>
      <c r="G184" s="9">
        <f t="shared" si="13"/>
        <v>17.75</v>
      </c>
      <c r="H184" s="6">
        <f t="shared" si="14"/>
        <v>17.809999999999999</v>
      </c>
      <c r="I184" s="14">
        <f t="shared" si="17"/>
        <v>5295.4416582264921</v>
      </c>
      <c r="J184" s="6">
        <v>43</v>
      </c>
      <c r="K184" s="16">
        <f t="shared" si="15"/>
        <v>1205793201.2942634</v>
      </c>
      <c r="L184" s="6">
        <f t="shared" si="16"/>
        <v>4554.0798260747833</v>
      </c>
    </row>
    <row r="185" spans="1:12" x14ac:dyDescent="0.25">
      <c r="A185" s="20">
        <v>183</v>
      </c>
      <c r="B185" s="6">
        <v>50</v>
      </c>
      <c r="C185" s="7">
        <v>29.19</v>
      </c>
      <c r="D185" s="8">
        <v>29.62</v>
      </c>
      <c r="E185" s="9">
        <f t="shared" si="12"/>
        <v>0.42999999999999972</v>
      </c>
      <c r="F185" s="6">
        <v>47</v>
      </c>
      <c r="G185" s="9">
        <f t="shared" si="13"/>
        <v>17.809999999999999</v>
      </c>
      <c r="H185" s="6">
        <f t="shared" si="14"/>
        <v>17.38</v>
      </c>
      <c r="I185" s="14">
        <f t="shared" si="17"/>
        <v>-693.31995195556215</v>
      </c>
      <c r="J185" s="6">
        <v>43</v>
      </c>
      <c r="K185" s="16">
        <f t="shared" si="15"/>
        <v>20669779.89852551</v>
      </c>
      <c r="L185" s="6">
        <f t="shared" si="16"/>
        <v>-596.25515868178343</v>
      </c>
    </row>
    <row r="186" spans="1:12" x14ac:dyDescent="0.25">
      <c r="A186" s="20">
        <v>184</v>
      </c>
      <c r="B186" s="6">
        <v>50</v>
      </c>
      <c r="C186" s="7">
        <v>29.19</v>
      </c>
      <c r="D186" s="8">
        <v>29.69</v>
      </c>
      <c r="E186" s="9">
        <f t="shared" si="12"/>
        <v>0.5</v>
      </c>
      <c r="F186" s="6">
        <v>47</v>
      </c>
      <c r="G186" s="9">
        <f t="shared" si="13"/>
        <v>17.809999999999999</v>
      </c>
      <c r="H186" s="6">
        <f t="shared" si="14"/>
        <v>17.309999999999999</v>
      </c>
      <c r="I186" s="14">
        <f t="shared" si="17"/>
        <v>-590.07612431731047</v>
      </c>
      <c r="J186" s="6">
        <v>43</v>
      </c>
      <c r="K186" s="16">
        <f t="shared" si="15"/>
        <v>14972162.797041535</v>
      </c>
      <c r="L186" s="6">
        <f t="shared" si="16"/>
        <v>-507.465466912887</v>
      </c>
    </row>
    <row r="187" spans="1:12" x14ac:dyDescent="0.25">
      <c r="A187" s="20">
        <v>185</v>
      </c>
      <c r="B187" s="6">
        <v>50</v>
      </c>
      <c r="C187" s="7">
        <v>29.25</v>
      </c>
      <c r="D187" s="8">
        <v>29.69</v>
      </c>
      <c r="E187" s="9">
        <f t="shared" si="12"/>
        <v>0.44000000000000128</v>
      </c>
      <c r="F187" s="6">
        <v>47</v>
      </c>
      <c r="G187" s="9">
        <f t="shared" si="13"/>
        <v>17.75</v>
      </c>
      <c r="H187" s="6">
        <f t="shared" si="14"/>
        <v>17.309999999999999</v>
      </c>
      <c r="I187" s="14">
        <f t="shared" si="17"/>
        <v>-671.85992833969271</v>
      </c>
      <c r="J187" s="6">
        <v>43</v>
      </c>
      <c r="K187" s="16">
        <f t="shared" si="15"/>
        <v>19410017.822270535</v>
      </c>
      <c r="L187" s="6">
        <f t="shared" si="16"/>
        <v>-577.79953837213577</v>
      </c>
    </row>
    <row r="188" spans="1:12" x14ac:dyDescent="0.25">
      <c r="A188" s="20">
        <v>186</v>
      </c>
      <c r="B188" s="6">
        <v>50</v>
      </c>
      <c r="C188" s="7">
        <v>29.12</v>
      </c>
      <c r="D188" s="8">
        <v>29.75</v>
      </c>
      <c r="E188" s="9">
        <f t="shared" si="12"/>
        <v>0.62999999999999901</v>
      </c>
      <c r="F188" s="6">
        <v>47</v>
      </c>
      <c r="G188" s="9">
        <f t="shared" si="13"/>
        <v>17.88</v>
      </c>
      <c r="H188" s="6">
        <f t="shared" si="14"/>
        <v>17.25</v>
      </c>
      <c r="I188" s="14">
        <f t="shared" si="17"/>
        <v>-463.01486565192812</v>
      </c>
      <c r="J188" s="6">
        <v>43</v>
      </c>
      <c r="K188" s="16">
        <f t="shared" si="15"/>
        <v>9218458.9300309401</v>
      </c>
      <c r="L188" s="6">
        <f t="shared" si="16"/>
        <v>-398.19278446065817</v>
      </c>
    </row>
    <row r="189" spans="1:12" x14ac:dyDescent="0.25">
      <c r="A189" s="20">
        <v>187</v>
      </c>
      <c r="B189" s="6">
        <v>50</v>
      </c>
      <c r="C189" s="7">
        <v>29.25</v>
      </c>
      <c r="D189" s="8">
        <v>29.75</v>
      </c>
      <c r="E189" s="9">
        <f t="shared" si="12"/>
        <v>0.5</v>
      </c>
      <c r="F189" s="6">
        <v>47</v>
      </c>
      <c r="G189" s="9">
        <f t="shared" si="13"/>
        <v>17.75</v>
      </c>
      <c r="H189" s="6">
        <f t="shared" si="14"/>
        <v>17.25</v>
      </c>
      <c r="I189" s="14">
        <f t="shared" si="17"/>
        <v>-585.9589263360117</v>
      </c>
      <c r="J189" s="6">
        <v>43</v>
      </c>
      <c r="K189" s="16">
        <f t="shared" si="15"/>
        <v>14763958.124172619</v>
      </c>
      <c r="L189" s="6">
        <f t="shared" si="16"/>
        <v>-503.92467664897003</v>
      </c>
    </row>
    <row r="190" spans="1:12" x14ac:dyDescent="0.25">
      <c r="A190" s="20">
        <v>188</v>
      </c>
      <c r="B190" s="6">
        <v>50</v>
      </c>
      <c r="C190" s="7">
        <v>29.19</v>
      </c>
      <c r="D190" s="8">
        <v>29.75</v>
      </c>
      <c r="E190" s="9">
        <f t="shared" si="12"/>
        <v>0.55999999999999872</v>
      </c>
      <c r="F190" s="6">
        <v>47</v>
      </c>
      <c r="G190" s="9">
        <f t="shared" si="13"/>
        <v>17.809999999999999</v>
      </c>
      <c r="H190" s="6">
        <f t="shared" si="14"/>
        <v>17.25</v>
      </c>
      <c r="I190" s="14">
        <f t="shared" si="17"/>
        <v>-522.13068274046077</v>
      </c>
      <c r="J190" s="6">
        <v>43</v>
      </c>
      <c r="K190" s="16">
        <f t="shared" si="15"/>
        <v>11722679.343937846</v>
      </c>
      <c r="L190" s="6">
        <f t="shared" si="16"/>
        <v>-449.03238715679623</v>
      </c>
    </row>
    <row r="191" spans="1:12" x14ac:dyDescent="0.25">
      <c r="A191" s="20">
        <v>189</v>
      </c>
      <c r="B191" s="6">
        <v>50</v>
      </c>
      <c r="C191" s="7">
        <v>29.06</v>
      </c>
      <c r="D191" s="8">
        <v>29.69</v>
      </c>
      <c r="E191" s="9">
        <f t="shared" si="12"/>
        <v>0.63000000000000256</v>
      </c>
      <c r="F191" s="6">
        <v>47</v>
      </c>
      <c r="G191" s="9">
        <f t="shared" si="13"/>
        <v>17.940000000000001</v>
      </c>
      <c r="H191" s="6">
        <f t="shared" si="14"/>
        <v>17.309999999999999</v>
      </c>
      <c r="I191" s="14">
        <f t="shared" si="17"/>
        <v>-466.27629104802804</v>
      </c>
      <c r="J191" s="6">
        <v>43</v>
      </c>
      <c r="K191" s="16">
        <f t="shared" si="15"/>
        <v>9348783.9225207288</v>
      </c>
      <c r="L191" s="6">
        <f t="shared" si="16"/>
        <v>-400.99761030130412</v>
      </c>
    </row>
    <row r="192" spans="1:12" x14ac:dyDescent="0.25">
      <c r="A192" s="20">
        <v>190</v>
      </c>
      <c r="B192" s="6">
        <v>50</v>
      </c>
      <c r="C192" s="7">
        <v>29.12</v>
      </c>
      <c r="D192" s="8">
        <v>29.75</v>
      </c>
      <c r="E192" s="9">
        <f t="shared" si="12"/>
        <v>0.62999999999999901</v>
      </c>
      <c r="F192" s="6">
        <v>47</v>
      </c>
      <c r="G192" s="9">
        <f t="shared" si="13"/>
        <v>17.88</v>
      </c>
      <c r="H192" s="6">
        <f t="shared" si="14"/>
        <v>17.25</v>
      </c>
      <c r="I192" s="14">
        <f t="shared" si="17"/>
        <v>-463.01486565192812</v>
      </c>
      <c r="J192" s="6">
        <v>43</v>
      </c>
      <c r="K192" s="16">
        <f t="shared" si="15"/>
        <v>9218458.9300309401</v>
      </c>
      <c r="L192" s="6">
        <f t="shared" si="16"/>
        <v>-398.19278446065817</v>
      </c>
    </row>
    <row r="193" spans="1:12" x14ac:dyDescent="0.25">
      <c r="A193" s="20">
        <v>191</v>
      </c>
      <c r="B193" s="6">
        <v>50</v>
      </c>
      <c r="C193" s="7">
        <v>29.19</v>
      </c>
      <c r="D193" s="8">
        <v>29.81</v>
      </c>
      <c r="E193" s="9">
        <f t="shared" si="12"/>
        <v>0.61999999999999744</v>
      </c>
      <c r="F193" s="6">
        <v>47</v>
      </c>
      <c r="G193" s="9">
        <f t="shared" si="13"/>
        <v>17.809999999999999</v>
      </c>
      <c r="H193" s="6">
        <f t="shared" si="14"/>
        <v>17.190000000000001</v>
      </c>
      <c r="I193" s="14">
        <f t="shared" si="17"/>
        <v>-467.34085722713354</v>
      </c>
      <c r="J193" s="6">
        <v>43</v>
      </c>
      <c r="K193" s="16">
        <f t="shared" si="15"/>
        <v>9391521.5038530547</v>
      </c>
      <c r="L193" s="6">
        <f t="shared" si="16"/>
        <v>-401.91313721533481</v>
      </c>
    </row>
    <row r="194" spans="1:12" x14ac:dyDescent="0.25">
      <c r="A194" s="20">
        <v>192</v>
      </c>
      <c r="B194" s="6">
        <v>50</v>
      </c>
      <c r="C194" s="7">
        <v>28.56</v>
      </c>
      <c r="D194" s="8">
        <v>29.12</v>
      </c>
      <c r="E194" s="9">
        <f t="shared" si="12"/>
        <v>0.56000000000000227</v>
      </c>
      <c r="F194" s="6">
        <v>47</v>
      </c>
      <c r="G194" s="9">
        <f t="shared" si="13"/>
        <v>18.440000000000001</v>
      </c>
      <c r="H194" s="6">
        <f t="shared" si="14"/>
        <v>17.88</v>
      </c>
      <c r="I194" s="14">
        <f t="shared" si="17"/>
        <v>-561.33690709312395</v>
      </c>
      <c r="J194" s="6">
        <v>43</v>
      </c>
      <c r="K194" s="16">
        <f t="shared" si="15"/>
        <v>13549262.300389601</v>
      </c>
      <c r="L194" s="6">
        <f t="shared" si="16"/>
        <v>-482.74974010008657</v>
      </c>
    </row>
    <row r="195" spans="1:12" x14ac:dyDescent="0.25">
      <c r="A195" s="20">
        <v>193</v>
      </c>
      <c r="B195" s="6">
        <v>50</v>
      </c>
      <c r="C195" s="7">
        <v>28.5</v>
      </c>
      <c r="D195" s="8">
        <v>29.62</v>
      </c>
      <c r="E195" s="9">
        <f t="shared" ref="E195:E258" si="18">D195-C195</f>
        <v>1.120000000000001</v>
      </c>
      <c r="F195" s="6">
        <v>47</v>
      </c>
      <c r="G195" s="9">
        <f t="shared" ref="G195:G258" si="19">(F195-C195)</f>
        <v>18.5</v>
      </c>
      <c r="H195" s="6">
        <f t="shared" ref="H195:H258" si="20">F195-D195</f>
        <v>17.38</v>
      </c>
      <c r="I195" s="14">
        <f t="shared" si="17"/>
        <v>-259.7999137182303</v>
      </c>
      <c r="J195" s="6">
        <v>43</v>
      </c>
      <c r="K195" s="16">
        <f t="shared" ref="K195:K258" si="21">L195*B195*I195</f>
        <v>2902327.792223996</v>
      </c>
      <c r="L195" s="6">
        <f t="shared" ref="L195:L258" si="22">J195/B195*I195</f>
        <v>-223.42792579767806</v>
      </c>
    </row>
    <row r="196" spans="1:12" x14ac:dyDescent="0.25">
      <c r="A196" s="20">
        <v>194</v>
      </c>
      <c r="B196" s="6">
        <v>50</v>
      </c>
      <c r="C196" s="7">
        <v>29.06</v>
      </c>
      <c r="D196" s="8">
        <v>29.69</v>
      </c>
      <c r="E196" s="9">
        <f t="shared" si="18"/>
        <v>0.63000000000000256</v>
      </c>
      <c r="F196" s="6">
        <v>47</v>
      </c>
      <c r="G196" s="9">
        <f t="shared" si="19"/>
        <v>17.940000000000001</v>
      </c>
      <c r="H196" s="6">
        <f t="shared" si="20"/>
        <v>17.309999999999999</v>
      </c>
      <c r="I196" s="14">
        <f t="shared" ref="I196:I259" si="23">(G196-H196/LN(G196/H196))</f>
        <v>-466.27629104802804</v>
      </c>
      <c r="J196" s="6">
        <v>43</v>
      </c>
      <c r="K196" s="16">
        <f t="shared" si="21"/>
        <v>9348783.9225207288</v>
      </c>
      <c r="L196" s="6">
        <f t="shared" si="22"/>
        <v>-400.99761030130412</v>
      </c>
    </row>
    <row r="197" spans="1:12" x14ac:dyDescent="0.25">
      <c r="A197" s="20">
        <v>195</v>
      </c>
      <c r="B197" s="6">
        <v>50</v>
      </c>
      <c r="C197" s="7">
        <v>29.06</v>
      </c>
      <c r="D197" s="8">
        <v>29.69</v>
      </c>
      <c r="E197" s="9">
        <f t="shared" si="18"/>
        <v>0.63000000000000256</v>
      </c>
      <c r="F197" s="6">
        <v>47</v>
      </c>
      <c r="G197" s="9">
        <f t="shared" si="19"/>
        <v>17.940000000000001</v>
      </c>
      <c r="H197" s="6">
        <f t="shared" si="20"/>
        <v>17.309999999999999</v>
      </c>
      <c r="I197" s="14">
        <f t="shared" si="23"/>
        <v>-466.27629104802804</v>
      </c>
      <c r="J197" s="6">
        <v>43</v>
      </c>
      <c r="K197" s="16">
        <f t="shared" si="21"/>
        <v>9348783.9225207288</v>
      </c>
      <c r="L197" s="6">
        <f t="shared" si="22"/>
        <v>-400.99761030130412</v>
      </c>
    </row>
    <row r="198" spans="1:12" x14ac:dyDescent="0.25">
      <c r="A198" s="20">
        <v>196</v>
      </c>
      <c r="B198" s="6">
        <v>50</v>
      </c>
      <c r="C198" s="7">
        <v>28.5</v>
      </c>
      <c r="D198" s="8">
        <v>29.75</v>
      </c>
      <c r="E198" s="9">
        <f t="shared" si="18"/>
        <v>1.25</v>
      </c>
      <c r="F198" s="6">
        <v>47</v>
      </c>
      <c r="G198" s="9">
        <f t="shared" si="19"/>
        <v>18.5</v>
      </c>
      <c r="H198" s="6">
        <f t="shared" si="20"/>
        <v>17.25</v>
      </c>
      <c r="I198" s="14">
        <f t="shared" si="23"/>
        <v>-228.07444273105384</v>
      </c>
      <c r="J198" s="6">
        <v>43</v>
      </c>
      <c r="K198" s="16">
        <f t="shared" si="21"/>
        <v>2236771.9113644725</v>
      </c>
      <c r="L198" s="6">
        <f t="shared" si="22"/>
        <v>-196.14402074870628</v>
      </c>
    </row>
    <row r="199" spans="1:12" x14ac:dyDescent="0.25">
      <c r="A199" s="20">
        <v>197</v>
      </c>
      <c r="B199" s="6">
        <v>50</v>
      </c>
      <c r="C199" s="7">
        <v>29.06</v>
      </c>
      <c r="D199" s="8">
        <v>29.62</v>
      </c>
      <c r="E199" s="9">
        <f t="shared" si="18"/>
        <v>0.56000000000000227</v>
      </c>
      <c r="F199" s="6">
        <v>47</v>
      </c>
      <c r="G199" s="9">
        <f t="shared" si="19"/>
        <v>17.940000000000001</v>
      </c>
      <c r="H199" s="6">
        <f t="shared" si="20"/>
        <v>17.38</v>
      </c>
      <c r="I199" s="14">
        <f t="shared" si="23"/>
        <v>-530.10478444177795</v>
      </c>
      <c r="J199" s="6">
        <v>43</v>
      </c>
      <c r="K199" s="16">
        <f t="shared" si="21"/>
        <v>12083476.546986746</v>
      </c>
      <c r="L199" s="6">
        <f t="shared" si="22"/>
        <v>-455.89011461992902</v>
      </c>
    </row>
    <row r="200" spans="1:12" x14ac:dyDescent="0.25">
      <c r="A200" s="20">
        <v>198</v>
      </c>
      <c r="B200" s="6">
        <v>50</v>
      </c>
      <c r="C200" s="7">
        <v>29</v>
      </c>
      <c r="D200" s="8">
        <v>29.62</v>
      </c>
      <c r="E200" s="9">
        <f t="shared" si="18"/>
        <v>0.62000000000000099</v>
      </c>
      <c r="F200" s="6">
        <v>47</v>
      </c>
      <c r="G200" s="9">
        <f t="shared" si="19"/>
        <v>18</v>
      </c>
      <c r="H200" s="6">
        <f t="shared" si="20"/>
        <v>17.38</v>
      </c>
      <c r="I200" s="14">
        <f t="shared" si="23"/>
        <v>-477.83987974501247</v>
      </c>
      <c r="J200" s="6">
        <v>43</v>
      </c>
      <c r="K200" s="16">
        <f t="shared" si="21"/>
        <v>9818230.8790133018</v>
      </c>
      <c r="L200" s="6">
        <f t="shared" si="22"/>
        <v>-410.94229658071072</v>
      </c>
    </row>
    <row r="201" spans="1:12" x14ac:dyDescent="0.25">
      <c r="A201" s="20">
        <v>199</v>
      </c>
      <c r="B201" s="6">
        <v>50</v>
      </c>
      <c r="C201" s="7">
        <v>29</v>
      </c>
      <c r="D201" s="8">
        <v>29.62</v>
      </c>
      <c r="E201" s="9">
        <f t="shared" si="18"/>
        <v>0.62000000000000099</v>
      </c>
      <c r="F201" s="6">
        <v>47</v>
      </c>
      <c r="G201" s="9">
        <f t="shared" si="19"/>
        <v>18</v>
      </c>
      <c r="H201" s="6">
        <f t="shared" si="20"/>
        <v>17.38</v>
      </c>
      <c r="I201" s="14">
        <f t="shared" si="23"/>
        <v>-477.83987974501247</v>
      </c>
      <c r="J201" s="6">
        <v>43</v>
      </c>
      <c r="K201" s="16">
        <f t="shared" si="21"/>
        <v>9818230.8790133018</v>
      </c>
      <c r="L201" s="6">
        <f t="shared" si="22"/>
        <v>-410.94229658071072</v>
      </c>
    </row>
    <row r="202" spans="1:12" x14ac:dyDescent="0.25">
      <c r="A202" s="20">
        <v>200</v>
      </c>
      <c r="B202" s="6">
        <v>50</v>
      </c>
      <c r="C202" s="7">
        <v>28.56</v>
      </c>
      <c r="D202" s="8">
        <v>29.62</v>
      </c>
      <c r="E202" s="9">
        <f t="shared" si="18"/>
        <v>1.0600000000000023</v>
      </c>
      <c r="F202" s="6">
        <v>47</v>
      </c>
      <c r="G202" s="9">
        <f t="shared" si="19"/>
        <v>18.440000000000001</v>
      </c>
      <c r="H202" s="6">
        <f t="shared" si="20"/>
        <v>17.38</v>
      </c>
      <c r="I202" s="14">
        <f t="shared" si="23"/>
        <v>-275.13067573030321</v>
      </c>
      <c r="J202" s="6">
        <v>43</v>
      </c>
      <c r="K202" s="16">
        <f t="shared" si="21"/>
        <v>3254966.2152959695</v>
      </c>
      <c r="L202" s="6">
        <f t="shared" si="22"/>
        <v>-236.61238112806075</v>
      </c>
    </row>
    <row r="203" spans="1:12" x14ac:dyDescent="0.25">
      <c r="A203" s="20">
        <v>201</v>
      </c>
      <c r="B203" s="6">
        <v>50</v>
      </c>
      <c r="C203" s="7">
        <v>28.56</v>
      </c>
      <c r="D203" s="8">
        <v>29.62</v>
      </c>
      <c r="E203" s="9">
        <f t="shared" si="18"/>
        <v>1.0600000000000023</v>
      </c>
      <c r="F203" s="6">
        <v>47</v>
      </c>
      <c r="G203" s="9">
        <f t="shared" si="19"/>
        <v>18.440000000000001</v>
      </c>
      <c r="H203" s="6">
        <f t="shared" si="20"/>
        <v>17.38</v>
      </c>
      <c r="I203" s="14">
        <f t="shared" si="23"/>
        <v>-275.13067573030321</v>
      </c>
      <c r="J203" s="6">
        <v>43</v>
      </c>
      <c r="K203" s="16">
        <f t="shared" si="21"/>
        <v>3254966.2152959695</v>
      </c>
      <c r="L203" s="6">
        <f t="shared" si="22"/>
        <v>-236.61238112806075</v>
      </c>
    </row>
    <row r="204" spans="1:12" x14ac:dyDescent="0.25">
      <c r="A204" s="20">
        <v>202</v>
      </c>
      <c r="B204" s="6">
        <v>50</v>
      </c>
      <c r="C204" s="7">
        <v>28.56</v>
      </c>
      <c r="D204" s="8">
        <v>29.62</v>
      </c>
      <c r="E204" s="9">
        <f t="shared" si="18"/>
        <v>1.0600000000000023</v>
      </c>
      <c r="F204" s="6">
        <v>47</v>
      </c>
      <c r="G204" s="9">
        <f t="shared" si="19"/>
        <v>18.440000000000001</v>
      </c>
      <c r="H204" s="6">
        <f t="shared" si="20"/>
        <v>17.38</v>
      </c>
      <c r="I204" s="14">
        <f t="shared" si="23"/>
        <v>-275.13067573030321</v>
      </c>
      <c r="J204" s="6">
        <v>43</v>
      </c>
      <c r="K204" s="16">
        <f t="shared" si="21"/>
        <v>3254966.2152959695</v>
      </c>
      <c r="L204" s="6">
        <f t="shared" si="22"/>
        <v>-236.61238112806075</v>
      </c>
    </row>
    <row r="205" spans="1:12" x14ac:dyDescent="0.25">
      <c r="A205" s="20">
        <v>203</v>
      </c>
      <c r="B205" s="6">
        <v>50</v>
      </c>
      <c r="C205" s="7">
        <v>29.12</v>
      </c>
      <c r="D205" s="8">
        <v>29</v>
      </c>
      <c r="E205" s="9">
        <f t="shared" si="18"/>
        <v>-0.12000000000000099</v>
      </c>
      <c r="F205" s="6">
        <v>47</v>
      </c>
      <c r="G205" s="9">
        <f t="shared" si="19"/>
        <v>17.88</v>
      </c>
      <c r="H205" s="6">
        <f t="shared" si="20"/>
        <v>18</v>
      </c>
      <c r="I205" s="14">
        <f t="shared" si="23"/>
        <v>2708.8699665252389</v>
      </c>
      <c r="J205" s="6">
        <v>43</v>
      </c>
      <c r="K205" s="16">
        <f t="shared" si="21"/>
        <v>315532989.30832529</v>
      </c>
      <c r="L205" s="6">
        <f t="shared" si="22"/>
        <v>2329.6281712117052</v>
      </c>
    </row>
    <row r="206" spans="1:12" x14ac:dyDescent="0.25">
      <c r="A206" s="20">
        <v>204</v>
      </c>
      <c r="B206" s="6">
        <v>50</v>
      </c>
      <c r="C206" s="7">
        <v>29</v>
      </c>
      <c r="D206" s="8">
        <v>29.5</v>
      </c>
      <c r="E206" s="9">
        <f t="shared" si="18"/>
        <v>0.5</v>
      </c>
      <c r="F206" s="6">
        <v>47</v>
      </c>
      <c r="G206" s="9">
        <f t="shared" si="19"/>
        <v>18</v>
      </c>
      <c r="H206" s="6">
        <f t="shared" si="20"/>
        <v>17.5</v>
      </c>
      <c r="I206" s="14">
        <f t="shared" si="23"/>
        <v>-603.20891801446589</v>
      </c>
      <c r="J206" s="6">
        <v>43</v>
      </c>
      <c r="K206" s="16">
        <f t="shared" si="21"/>
        <v>15646022.947203856</v>
      </c>
      <c r="L206" s="6">
        <f t="shared" si="22"/>
        <v>-518.75966949244071</v>
      </c>
    </row>
    <row r="207" spans="1:12" x14ac:dyDescent="0.25">
      <c r="A207" s="20">
        <v>205</v>
      </c>
      <c r="B207" s="6">
        <v>50</v>
      </c>
      <c r="C207" s="7">
        <v>28.5</v>
      </c>
      <c r="D207" s="8">
        <v>29.56</v>
      </c>
      <c r="E207" s="9">
        <f t="shared" si="18"/>
        <v>1.0599999999999987</v>
      </c>
      <c r="F207" s="6">
        <v>47</v>
      </c>
      <c r="G207" s="9">
        <f t="shared" si="19"/>
        <v>18.5</v>
      </c>
      <c r="H207" s="6">
        <f t="shared" si="20"/>
        <v>17.440000000000001</v>
      </c>
      <c r="I207" s="14">
        <f t="shared" si="23"/>
        <v>-277.07161053021053</v>
      </c>
      <c r="J207" s="6">
        <v>43</v>
      </c>
      <c r="K207" s="16">
        <f t="shared" si="21"/>
        <v>3301053.1265576007</v>
      </c>
      <c r="L207" s="6">
        <f t="shared" si="22"/>
        <v>-238.28158505598105</v>
      </c>
    </row>
    <row r="208" spans="1:12" x14ac:dyDescent="0.25">
      <c r="A208" s="20">
        <v>206</v>
      </c>
      <c r="B208" s="6">
        <v>50</v>
      </c>
      <c r="C208" s="7">
        <v>29</v>
      </c>
      <c r="D208" s="8">
        <v>29.12</v>
      </c>
      <c r="E208" s="9">
        <f t="shared" si="18"/>
        <v>0.12000000000000099</v>
      </c>
      <c r="F208" s="6">
        <v>47</v>
      </c>
      <c r="G208" s="9">
        <f t="shared" si="19"/>
        <v>18</v>
      </c>
      <c r="H208" s="6">
        <f t="shared" si="20"/>
        <v>17.88</v>
      </c>
      <c r="I208" s="14">
        <f t="shared" si="23"/>
        <v>-2655.050033415047</v>
      </c>
      <c r="J208" s="6">
        <v>43</v>
      </c>
      <c r="K208" s="16">
        <f t="shared" si="21"/>
        <v>303119499.23730141</v>
      </c>
      <c r="L208" s="6">
        <f t="shared" si="22"/>
        <v>-2283.3430287369406</v>
      </c>
    </row>
    <row r="209" spans="1:12" x14ac:dyDescent="0.25">
      <c r="A209" s="20">
        <v>207</v>
      </c>
      <c r="B209" s="6">
        <v>50</v>
      </c>
      <c r="C209" s="7">
        <v>29.06</v>
      </c>
      <c r="D209" s="8">
        <v>29.62</v>
      </c>
      <c r="E209" s="9">
        <f t="shared" si="18"/>
        <v>0.56000000000000227</v>
      </c>
      <c r="F209" s="6">
        <v>47</v>
      </c>
      <c r="G209" s="9">
        <f t="shared" si="19"/>
        <v>17.940000000000001</v>
      </c>
      <c r="H209" s="6">
        <f t="shared" si="20"/>
        <v>17.38</v>
      </c>
      <c r="I209" s="14">
        <f t="shared" si="23"/>
        <v>-530.10478444177795</v>
      </c>
      <c r="J209" s="6">
        <v>43</v>
      </c>
      <c r="K209" s="16">
        <f t="shared" si="21"/>
        <v>12083476.546986746</v>
      </c>
      <c r="L209" s="6">
        <f t="shared" si="22"/>
        <v>-455.89011461992902</v>
      </c>
    </row>
    <row r="210" spans="1:12" x14ac:dyDescent="0.25">
      <c r="A210" s="20">
        <v>208</v>
      </c>
      <c r="B210" s="6">
        <v>50</v>
      </c>
      <c r="C210" s="7">
        <v>29</v>
      </c>
      <c r="D210" s="8">
        <v>29.62</v>
      </c>
      <c r="E210" s="9">
        <f t="shared" si="18"/>
        <v>0.62000000000000099</v>
      </c>
      <c r="F210" s="6">
        <v>47</v>
      </c>
      <c r="G210" s="9">
        <f t="shared" si="19"/>
        <v>18</v>
      </c>
      <c r="H210" s="6">
        <f t="shared" si="20"/>
        <v>17.38</v>
      </c>
      <c r="I210" s="14">
        <f t="shared" si="23"/>
        <v>-477.83987974501247</v>
      </c>
      <c r="J210" s="6">
        <v>43</v>
      </c>
      <c r="K210" s="16">
        <f t="shared" si="21"/>
        <v>9818230.8790133018</v>
      </c>
      <c r="L210" s="6">
        <f t="shared" si="22"/>
        <v>-410.94229658071072</v>
      </c>
    </row>
    <row r="211" spans="1:12" x14ac:dyDescent="0.25">
      <c r="A211" s="20">
        <v>209</v>
      </c>
      <c r="B211" s="6">
        <v>50</v>
      </c>
      <c r="C211" s="7">
        <v>28.62</v>
      </c>
      <c r="D211" s="8">
        <v>29.56</v>
      </c>
      <c r="E211" s="9">
        <f t="shared" si="18"/>
        <v>0.93999999999999773</v>
      </c>
      <c r="F211" s="6">
        <v>47</v>
      </c>
      <c r="G211" s="9">
        <f t="shared" si="19"/>
        <v>18.38</v>
      </c>
      <c r="H211" s="6">
        <f t="shared" si="20"/>
        <v>17.440000000000001</v>
      </c>
      <c r="I211" s="14">
        <f t="shared" si="23"/>
        <v>-313.83136787686612</v>
      </c>
      <c r="J211" s="6">
        <v>43</v>
      </c>
      <c r="K211" s="16">
        <f t="shared" si="21"/>
        <v>4235075.4809289901</v>
      </c>
      <c r="L211" s="6">
        <f t="shared" si="22"/>
        <v>-269.89497637410489</v>
      </c>
    </row>
    <row r="212" spans="1:12" x14ac:dyDescent="0.25">
      <c r="A212" s="20">
        <v>210</v>
      </c>
      <c r="B212" s="6">
        <v>50</v>
      </c>
      <c r="C212" s="7">
        <v>29</v>
      </c>
      <c r="D212" s="8">
        <v>29.12</v>
      </c>
      <c r="E212" s="9">
        <f t="shared" si="18"/>
        <v>0.12000000000000099</v>
      </c>
      <c r="F212" s="6">
        <v>47</v>
      </c>
      <c r="G212" s="9">
        <f t="shared" si="19"/>
        <v>18</v>
      </c>
      <c r="H212" s="6">
        <f t="shared" si="20"/>
        <v>17.88</v>
      </c>
      <c r="I212" s="14">
        <f t="shared" si="23"/>
        <v>-2655.050033415047</v>
      </c>
      <c r="J212" s="6">
        <v>43</v>
      </c>
      <c r="K212" s="16">
        <f t="shared" si="21"/>
        <v>303119499.23730141</v>
      </c>
      <c r="L212" s="6">
        <f t="shared" si="22"/>
        <v>-2283.3430287369406</v>
      </c>
    </row>
    <row r="213" spans="1:12" x14ac:dyDescent="0.25">
      <c r="A213" s="20">
        <v>211</v>
      </c>
      <c r="B213" s="6">
        <v>50</v>
      </c>
      <c r="C213" s="11">
        <v>29</v>
      </c>
      <c r="D213" s="12">
        <v>29.56</v>
      </c>
      <c r="E213" s="13">
        <f t="shared" si="18"/>
        <v>0.55999999999999872</v>
      </c>
      <c r="F213" s="10">
        <v>45</v>
      </c>
      <c r="G213" s="13">
        <f t="shared" si="19"/>
        <v>16</v>
      </c>
      <c r="H213" s="10">
        <f t="shared" si="20"/>
        <v>15.440000000000001</v>
      </c>
      <c r="I213" s="14">
        <f t="shared" si="23"/>
        <v>-417.37701781067648</v>
      </c>
      <c r="J213" s="6">
        <v>43</v>
      </c>
      <c r="K213" s="16">
        <f t="shared" si="21"/>
        <v>7490753.7248509517</v>
      </c>
      <c r="L213" s="6">
        <f t="shared" si="22"/>
        <v>-358.94423531718178</v>
      </c>
    </row>
    <row r="214" spans="1:12" x14ac:dyDescent="0.25">
      <c r="A214" s="20">
        <v>212</v>
      </c>
      <c r="B214" s="6">
        <v>50</v>
      </c>
      <c r="C214" s="11">
        <v>28.5</v>
      </c>
      <c r="D214" s="12">
        <v>29.69</v>
      </c>
      <c r="E214" s="13">
        <f t="shared" si="18"/>
        <v>1.1900000000000013</v>
      </c>
      <c r="F214" s="10">
        <v>45</v>
      </c>
      <c r="G214" s="13">
        <f t="shared" si="19"/>
        <v>16.5</v>
      </c>
      <c r="H214" s="10">
        <f t="shared" si="20"/>
        <v>15.309999999999999</v>
      </c>
      <c r="I214" s="14">
        <f t="shared" si="23"/>
        <v>-188.03102007552616</v>
      </c>
      <c r="J214" s="6">
        <v>43</v>
      </c>
      <c r="K214" s="16">
        <f t="shared" si="21"/>
        <v>1520293.5739576458</v>
      </c>
      <c r="L214" s="6">
        <f t="shared" si="22"/>
        <v>-161.7066772649525</v>
      </c>
    </row>
    <row r="215" spans="1:12" x14ac:dyDescent="0.25">
      <c r="A215" s="20">
        <v>213</v>
      </c>
      <c r="B215" s="6">
        <v>50</v>
      </c>
      <c r="C215" s="11">
        <v>28.5</v>
      </c>
      <c r="D215" s="12">
        <v>29.56</v>
      </c>
      <c r="E215" s="13">
        <f t="shared" si="18"/>
        <v>1.0599999999999987</v>
      </c>
      <c r="F215" s="10">
        <v>45</v>
      </c>
      <c r="G215" s="13">
        <f t="shared" si="19"/>
        <v>16.5</v>
      </c>
      <c r="H215" s="10">
        <f t="shared" si="20"/>
        <v>15.440000000000001</v>
      </c>
      <c r="I215" s="14">
        <f t="shared" si="23"/>
        <v>-216.03419574910211</v>
      </c>
      <c r="J215" s="6">
        <v>43</v>
      </c>
      <c r="K215" s="16">
        <f t="shared" si="21"/>
        <v>2006843.2705173388</v>
      </c>
      <c r="L215" s="6">
        <f t="shared" si="22"/>
        <v>-185.78940834422781</v>
      </c>
    </row>
    <row r="216" spans="1:12" x14ac:dyDescent="0.25">
      <c r="A216" s="20">
        <v>214</v>
      </c>
      <c r="B216" s="6">
        <v>50</v>
      </c>
      <c r="C216" s="11">
        <v>29.06</v>
      </c>
      <c r="D216" s="12">
        <v>29.56</v>
      </c>
      <c r="E216" s="13">
        <f t="shared" si="18"/>
        <v>0.5</v>
      </c>
      <c r="F216" s="10">
        <v>45</v>
      </c>
      <c r="G216" s="13">
        <f t="shared" si="19"/>
        <v>15.940000000000001</v>
      </c>
      <c r="H216" s="10">
        <f t="shared" si="20"/>
        <v>15.440000000000001</v>
      </c>
      <c r="I216" s="14">
        <f t="shared" si="23"/>
        <v>-468.52619446181063</v>
      </c>
      <c r="J216" s="6">
        <v>43</v>
      </c>
      <c r="K216" s="16">
        <f t="shared" si="21"/>
        <v>9439222.1805652566</v>
      </c>
      <c r="L216" s="6">
        <f t="shared" si="22"/>
        <v>-402.93252723715716</v>
      </c>
    </row>
    <row r="217" spans="1:12" x14ac:dyDescent="0.25">
      <c r="A217" s="20">
        <v>215</v>
      </c>
      <c r="B217" s="6">
        <v>50</v>
      </c>
      <c r="C217" s="11">
        <v>29.06</v>
      </c>
      <c r="D217" s="12">
        <v>29.56</v>
      </c>
      <c r="E217" s="13">
        <f t="shared" si="18"/>
        <v>0.5</v>
      </c>
      <c r="F217" s="10">
        <v>45</v>
      </c>
      <c r="G217" s="13">
        <f t="shared" si="19"/>
        <v>15.940000000000001</v>
      </c>
      <c r="H217" s="10">
        <f t="shared" si="20"/>
        <v>15.440000000000001</v>
      </c>
      <c r="I217" s="14">
        <f t="shared" si="23"/>
        <v>-468.52619446181063</v>
      </c>
      <c r="J217" s="6">
        <v>43</v>
      </c>
      <c r="K217" s="16">
        <f t="shared" si="21"/>
        <v>9439222.1805652566</v>
      </c>
      <c r="L217" s="6">
        <f t="shared" si="22"/>
        <v>-402.93252723715716</v>
      </c>
    </row>
    <row r="218" spans="1:12" x14ac:dyDescent="0.25">
      <c r="A218" s="20">
        <v>216</v>
      </c>
      <c r="B218" s="6">
        <v>50</v>
      </c>
      <c r="C218" s="11">
        <v>29.06</v>
      </c>
      <c r="D218" s="12">
        <v>29.56</v>
      </c>
      <c r="E218" s="13">
        <f t="shared" si="18"/>
        <v>0.5</v>
      </c>
      <c r="F218" s="10">
        <v>45</v>
      </c>
      <c r="G218" s="13">
        <f t="shared" si="19"/>
        <v>15.940000000000001</v>
      </c>
      <c r="H218" s="10">
        <f t="shared" si="20"/>
        <v>15.440000000000001</v>
      </c>
      <c r="I218" s="14">
        <f t="shared" si="23"/>
        <v>-468.52619446181063</v>
      </c>
      <c r="J218" s="6">
        <v>43</v>
      </c>
      <c r="K218" s="16">
        <f t="shared" si="21"/>
        <v>9439222.1805652566</v>
      </c>
      <c r="L218" s="6">
        <f t="shared" si="22"/>
        <v>-402.93252723715716</v>
      </c>
    </row>
    <row r="219" spans="1:12" x14ac:dyDescent="0.25">
      <c r="A219" s="20">
        <v>217</v>
      </c>
      <c r="B219" s="6">
        <v>50</v>
      </c>
      <c r="C219" s="11">
        <v>28.94</v>
      </c>
      <c r="D219" s="12">
        <v>29.56</v>
      </c>
      <c r="E219" s="13">
        <f t="shared" si="18"/>
        <v>0.61999999999999744</v>
      </c>
      <c r="F219" s="10">
        <v>45</v>
      </c>
      <c r="G219" s="13">
        <f t="shared" si="19"/>
        <v>16.059999999999999</v>
      </c>
      <c r="H219" s="10">
        <f t="shared" si="20"/>
        <v>15.440000000000001</v>
      </c>
      <c r="I219" s="14">
        <f t="shared" si="23"/>
        <v>-376.11515148261458</v>
      </c>
      <c r="J219" s="6">
        <v>43</v>
      </c>
      <c r="K219" s="16">
        <f t="shared" si="21"/>
        <v>6082892.1085159751</v>
      </c>
      <c r="L219" s="6">
        <f t="shared" si="22"/>
        <v>-323.45903027504852</v>
      </c>
    </row>
    <row r="220" spans="1:12" x14ac:dyDescent="0.25">
      <c r="A220" s="20">
        <v>218</v>
      </c>
      <c r="B220" s="6">
        <v>50</v>
      </c>
      <c r="C220" s="11">
        <v>28.44</v>
      </c>
      <c r="D220" s="12">
        <v>29.69</v>
      </c>
      <c r="E220" s="13">
        <f t="shared" si="18"/>
        <v>1.25</v>
      </c>
      <c r="F220" s="10">
        <v>45</v>
      </c>
      <c r="G220" s="13">
        <f t="shared" si="19"/>
        <v>16.559999999999999</v>
      </c>
      <c r="H220" s="10">
        <f t="shared" si="20"/>
        <v>15.309999999999999</v>
      </c>
      <c r="I220" s="14">
        <f t="shared" si="23"/>
        <v>-178.51175785242802</v>
      </c>
      <c r="J220" s="6">
        <v>43</v>
      </c>
      <c r="K220" s="16">
        <f t="shared" si="21"/>
        <v>1370257.2507372475</v>
      </c>
      <c r="L220" s="6">
        <f t="shared" si="22"/>
        <v>-153.52011175308809</v>
      </c>
    </row>
    <row r="221" spans="1:12" x14ac:dyDescent="0.25">
      <c r="A221" s="20">
        <v>219</v>
      </c>
      <c r="B221" s="6">
        <v>50</v>
      </c>
      <c r="C221" s="11">
        <v>29</v>
      </c>
      <c r="D221" s="12">
        <v>29.5</v>
      </c>
      <c r="E221" s="13">
        <f t="shared" si="18"/>
        <v>0.5</v>
      </c>
      <c r="F221" s="10">
        <v>45</v>
      </c>
      <c r="G221" s="13">
        <f t="shared" si="19"/>
        <v>16</v>
      </c>
      <c r="H221" s="10">
        <f t="shared" si="20"/>
        <v>15.5</v>
      </c>
      <c r="I221" s="14">
        <f t="shared" si="23"/>
        <v>-472.20899195359391</v>
      </c>
      <c r="J221" s="6">
        <v>43</v>
      </c>
      <c r="K221" s="16">
        <f t="shared" si="21"/>
        <v>9588197.2795186602</v>
      </c>
      <c r="L221" s="6">
        <f t="shared" si="22"/>
        <v>-406.09973308009074</v>
      </c>
    </row>
    <row r="222" spans="1:12" x14ac:dyDescent="0.25">
      <c r="A222" s="20">
        <v>220</v>
      </c>
      <c r="B222" s="6">
        <v>50</v>
      </c>
      <c r="C222" s="11">
        <v>28.94</v>
      </c>
      <c r="D222" s="12">
        <v>29.62</v>
      </c>
      <c r="E222" s="13">
        <f t="shared" si="18"/>
        <v>0.67999999999999972</v>
      </c>
      <c r="F222" s="10">
        <v>45</v>
      </c>
      <c r="G222" s="13">
        <f t="shared" si="19"/>
        <v>16.059999999999999</v>
      </c>
      <c r="H222" s="10">
        <f t="shared" si="20"/>
        <v>15.379999999999999</v>
      </c>
      <c r="I222" s="14">
        <f t="shared" si="23"/>
        <v>-339.43396379530515</v>
      </c>
      <c r="J222" s="6">
        <v>43</v>
      </c>
      <c r="K222" s="16">
        <f t="shared" si="21"/>
        <v>4954262.8784450786</v>
      </c>
      <c r="L222" s="6">
        <f t="shared" si="22"/>
        <v>-291.91320886396244</v>
      </c>
    </row>
    <row r="223" spans="1:12" x14ac:dyDescent="0.25">
      <c r="A223" s="20">
        <v>221</v>
      </c>
      <c r="B223" s="6">
        <v>50</v>
      </c>
      <c r="C223" s="11">
        <v>28.56</v>
      </c>
      <c r="D223" s="12">
        <v>29.69</v>
      </c>
      <c r="E223" s="13">
        <f t="shared" si="18"/>
        <v>1.1300000000000026</v>
      </c>
      <c r="F223" s="10">
        <v>45</v>
      </c>
      <c r="G223" s="13">
        <f t="shared" si="19"/>
        <v>16.440000000000001</v>
      </c>
      <c r="H223" s="10">
        <f t="shared" si="20"/>
        <v>15.309999999999999</v>
      </c>
      <c r="I223" s="14">
        <f t="shared" si="23"/>
        <v>-198.55433107181778</v>
      </c>
      <c r="J223" s="6">
        <v>43</v>
      </c>
      <c r="K223" s="16">
        <f t="shared" si="21"/>
        <v>1695224.3626572122</v>
      </c>
      <c r="L223" s="6">
        <f t="shared" si="22"/>
        <v>-170.75672472176331</v>
      </c>
    </row>
    <row r="224" spans="1:12" x14ac:dyDescent="0.25">
      <c r="A224" s="20">
        <v>222</v>
      </c>
      <c r="B224" s="6">
        <v>50</v>
      </c>
      <c r="C224" s="11">
        <v>28.94</v>
      </c>
      <c r="D224" s="12">
        <v>29</v>
      </c>
      <c r="E224" s="13">
        <f t="shared" si="18"/>
        <v>5.9999999999998721E-2</v>
      </c>
      <c r="F224" s="10">
        <v>45</v>
      </c>
      <c r="G224" s="13">
        <f t="shared" si="19"/>
        <v>16.059999999999999</v>
      </c>
      <c r="H224" s="10">
        <f t="shared" si="20"/>
        <v>16</v>
      </c>
      <c r="I224" s="14">
        <f t="shared" si="23"/>
        <v>-4258.6016760195507</v>
      </c>
      <c r="J224" s="6">
        <v>43</v>
      </c>
      <c r="K224" s="16">
        <f t="shared" si="21"/>
        <v>779834594.10485065</v>
      </c>
      <c r="L224" s="6">
        <f t="shared" si="22"/>
        <v>-3662.3974413768137</v>
      </c>
    </row>
    <row r="225" spans="1:12" x14ac:dyDescent="0.25">
      <c r="A225" s="20">
        <v>223</v>
      </c>
      <c r="B225" s="6">
        <v>50</v>
      </c>
      <c r="C225" s="11">
        <v>29</v>
      </c>
      <c r="D225" s="12">
        <v>29.56</v>
      </c>
      <c r="E225" s="13">
        <f t="shared" si="18"/>
        <v>0.55999999999999872</v>
      </c>
      <c r="F225" s="10">
        <v>45</v>
      </c>
      <c r="G225" s="13">
        <f t="shared" si="19"/>
        <v>16</v>
      </c>
      <c r="H225" s="10">
        <f t="shared" si="20"/>
        <v>15.440000000000001</v>
      </c>
      <c r="I225" s="14">
        <f t="shared" si="23"/>
        <v>-417.37701781067648</v>
      </c>
      <c r="J225" s="6">
        <v>43</v>
      </c>
      <c r="K225" s="16">
        <f t="shared" si="21"/>
        <v>7490753.7248509517</v>
      </c>
      <c r="L225" s="6">
        <f t="shared" si="22"/>
        <v>-358.94423531718178</v>
      </c>
    </row>
    <row r="226" spans="1:12" x14ac:dyDescent="0.25">
      <c r="A226" s="20">
        <v>224</v>
      </c>
      <c r="B226" s="6">
        <v>50</v>
      </c>
      <c r="C226" s="11">
        <v>28.94</v>
      </c>
      <c r="D226" s="12">
        <v>29.56</v>
      </c>
      <c r="E226" s="13">
        <f t="shared" si="18"/>
        <v>0.61999999999999744</v>
      </c>
      <c r="F226" s="10">
        <v>45</v>
      </c>
      <c r="G226" s="13">
        <f t="shared" si="19"/>
        <v>16.059999999999999</v>
      </c>
      <c r="H226" s="10">
        <f t="shared" si="20"/>
        <v>15.440000000000001</v>
      </c>
      <c r="I226" s="14">
        <f t="shared" si="23"/>
        <v>-376.11515148261458</v>
      </c>
      <c r="J226" s="6">
        <v>43</v>
      </c>
      <c r="K226" s="16">
        <f t="shared" si="21"/>
        <v>6082892.1085159751</v>
      </c>
      <c r="L226" s="6">
        <f t="shared" si="22"/>
        <v>-323.45903027504852</v>
      </c>
    </row>
    <row r="227" spans="1:12" x14ac:dyDescent="0.25">
      <c r="A227" s="20">
        <v>225</v>
      </c>
      <c r="B227" s="6">
        <v>50</v>
      </c>
      <c r="C227" s="11">
        <v>28.5</v>
      </c>
      <c r="D227" s="12">
        <v>29.56</v>
      </c>
      <c r="E227" s="13">
        <f t="shared" si="18"/>
        <v>1.0599999999999987</v>
      </c>
      <c r="F227" s="10">
        <v>45</v>
      </c>
      <c r="G227" s="13">
        <f t="shared" si="19"/>
        <v>16.5</v>
      </c>
      <c r="H227" s="10">
        <f t="shared" si="20"/>
        <v>15.440000000000001</v>
      </c>
      <c r="I227" s="14">
        <f t="shared" si="23"/>
        <v>-216.03419574910211</v>
      </c>
      <c r="J227" s="6">
        <v>43</v>
      </c>
      <c r="K227" s="16">
        <f t="shared" si="21"/>
        <v>2006843.2705173388</v>
      </c>
      <c r="L227" s="6">
        <f t="shared" si="22"/>
        <v>-185.78940834422781</v>
      </c>
    </row>
    <row r="228" spans="1:12" x14ac:dyDescent="0.25">
      <c r="A228" s="20">
        <v>226</v>
      </c>
      <c r="B228" s="6">
        <v>50</v>
      </c>
      <c r="C228" s="11">
        <v>29.19</v>
      </c>
      <c r="D228" s="12">
        <v>29.75</v>
      </c>
      <c r="E228" s="13">
        <f t="shared" si="18"/>
        <v>0.55999999999999872</v>
      </c>
      <c r="F228" s="10">
        <v>45</v>
      </c>
      <c r="G228" s="13">
        <f t="shared" si="19"/>
        <v>15.809999999999999</v>
      </c>
      <c r="H228" s="10">
        <f t="shared" si="20"/>
        <v>15.25</v>
      </c>
      <c r="I228" s="14">
        <f t="shared" si="23"/>
        <v>-407.05934931401208</v>
      </c>
      <c r="J228" s="6">
        <v>43</v>
      </c>
      <c r="K228" s="16">
        <f t="shared" si="21"/>
        <v>7124984.4961497178</v>
      </c>
      <c r="L228" s="6">
        <f t="shared" si="22"/>
        <v>-350.07104041005039</v>
      </c>
    </row>
    <row r="229" spans="1:12" x14ac:dyDescent="0.25">
      <c r="A229" s="20">
        <v>227</v>
      </c>
      <c r="B229" s="6">
        <v>50</v>
      </c>
      <c r="C229" s="11">
        <v>29.12</v>
      </c>
      <c r="D229" s="12">
        <v>29.56</v>
      </c>
      <c r="E229" s="13">
        <f t="shared" si="18"/>
        <v>0.43999999999999773</v>
      </c>
      <c r="F229" s="10">
        <v>45</v>
      </c>
      <c r="G229" s="13">
        <f t="shared" si="19"/>
        <v>15.879999999999999</v>
      </c>
      <c r="H229" s="10">
        <f t="shared" si="20"/>
        <v>15.440000000000001</v>
      </c>
      <c r="I229" s="14">
        <f t="shared" si="23"/>
        <v>-533.60748290694528</v>
      </c>
      <c r="J229" s="6">
        <v>43</v>
      </c>
      <c r="K229" s="16">
        <f t="shared" si="21"/>
        <v>12243688.670014294</v>
      </c>
      <c r="L229" s="6">
        <f t="shared" si="22"/>
        <v>-458.90243529997292</v>
      </c>
    </row>
    <row r="230" spans="1:12" x14ac:dyDescent="0.25">
      <c r="A230" s="20">
        <v>228</v>
      </c>
      <c r="B230" s="6">
        <v>50</v>
      </c>
      <c r="C230" s="11">
        <v>28.5</v>
      </c>
      <c r="D230" s="12">
        <v>29.56</v>
      </c>
      <c r="E230" s="13">
        <f t="shared" si="18"/>
        <v>1.0599999999999987</v>
      </c>
      <c r="F230" s="10">
        <v>45</v>
      </c>
      <c r="G230" s="13">
        <f t="shared" si="19"/>
        <v>16.5</v>
      </c>
      <c r="H230" s="10">
        <f t="shared" si="20"/>
        <v>15.440000000000001</v>
      </c>
      <c r="I230" s="14">
        <f t="shared" si="23"/>
        <v>-216.03419574910211</v>
      </c>
      <c r="J230" s="6">
        <v>43</v>
      </c>
      <c r="K230" s="16">
        <f t="shared" si="21"/>
        <v>2006843.2705173388</v>
      </c>
      <c r="L230" s="6">
        <f t="shared" si="22"/>
        <v>-185.78940834422781</v>
      </c>
    </row>
    <row r="231" spans="1:12" x14ac:dyDescent="0.25">
      <c r="A231" s="20">
        <v>229</v>
      </c>
      <c r="B231" s="6">
        <v>50</v>
      </c>
      <c r="C231" s="11">
        <v>29.19</v>
      </c>
      <c r="D231" s="12">
        <v>29.06</v>
      </c>
      <c r="E231" s="13">
        <f t="shared" si="18"/>
        <v>-0.13000000000000256</v>
      </c>
      <c r="F231" s="10">
        <v>45</v>
      </c>
      <c r="G231" s="13">
        <f t="shared" si="19"/>
        <v>15.809999999999999</v>
      </c>
      <c r="H231" s="10">
        <f t="shared" si="20"/>
        <v>15.940000000000001</v>
      </c>
      <c r="I231" s="14">
        <f t="shared" si="23"/>
        <v>1962.3183530302761</v>
      </c>
      <c r="J231" s="6">
        <v>43</v>
      </c>
      <c r="K231" s="16">
        <f t="shared" si="21"/>
        <v>165579812.70149657</v>
      </c>
      <c r="L231" s="6">
        <f t="shared" si="22"/>
        <v>1687.5937836060373</v>
      </c>
    </row>
    <row r="232" spans="1:12" x14ac:dyDescent="0.25">
      <c r="A232" s="20">
        <v>230</v>
      </c>
      <c r="B232" s="6">
        <v>50</v>
      </c>
      <c r="C232" s="11">
        <v>29.06</v>
      </c>
      <c r="D232" s="12">
        <v>29.62</v>
      </c>
      <c r="E232" s="13">
        <f t="shared" si="18"/>
        <v>0.56000000000000227</v>
      </c>
      <c r="F232" s="10">
        <v>45</v>
      </c>
      <c r="G232" s="13">
        <f t="shared" si="19"/>
        <v>15.940000000000001</v>
      </c>
      <c r="H232" s="10">
        <f t="shared" si="20"/>
        <v>15.379999999999999</v>
      </c>
      <c r="I232" s="14">
        <f t="shared" si="23"/>
        <v>-414.10487810874571</v>
      </c>
      <c r="J232" s="6">
        <v>43</v>
      </c>
      <c r="K232" s="16">
        <f t="shared" si="21"/>
        <v>7373762.5531587442</v>
      </c>
      <c r="L232" s="6">
        <f t="shared" si="22"/>
        <v>-356.13019517352132</v>
      </c>
    </row>
    <row r="233" spans="1:12" x14ac:dyDescent="0.25">
      <c r="A233" s="20">
        <v>231</v>
      </c>
      <c r="B233" s="6">
        <v>50</v>
      </c>
      <c r="C233" s="11">
        <v>29.06</v>
      </c>
      <c r="D233" s="12">
        <v>29.56</v>
      </c>
      <c r="E233" s="13">
        <f t="shared" si="18"/>
        <v>0.5</v>
      </c>
      <c r="F233" s="10">
        <v>45</v>
      </c>
      <c r="G233" s="13">
        <f t="shared" si="19"/>
        <v>15.940000000000001</v>
      </c>
      <c r="H233" s="10">
        <f t="shared" si="20"/>
        <v>15.440000000000001</v>
      </c>
      <c r="I233" s="14">
        <f t="shared" si="23"/>
        <v>-468.52619446181063</v>
      </c>
      <c r="J233" s="6">
        <v>43</v>
      </c>
      <c r="K233" s="16">
        <f t="shared" si="21"/>
        <v>9439222.1805652566</v>
      </c>
      <c r="L233" s="6">
        <f t="shared" si="22"/>
        <v>-402.93252723715716</v>
      </c>
    </row>
    <row r="234" spans="1:12" x14ac:dyDescent="0.25">
      <c r="A234" s="20">
        <v>232</v>
      </c>
      <c r="B234" s="6">
        <v>50</v>
      </c>
      <c r="C234" s="11">
        <v>29</v>
      </c>
      <c r="D234" s="12">
        <v>29.56</v>
      </c>
      <c r="E234" s="13">
        <f t="shared" si="18"/>
        <v>0.55999999999999872</v>
      </c>
      <c r="F234" s="10">
        <v>45</v>
      </c>
      <c r="G234" s="13">
        <f t="shared" si="19"/>
        <v>16</v>
      </c>
      <c r="H234" s="10">
        <f t="shared" si="20"/>
        <v>15.440000000000001</v>
      </c>
      <c r="I234" s="14">
        <f t="shared" si="23"/>
        <v>-417.37701781067648</v>
      </c>
      <c r="J234" s="6">
        <v>43</v>
      </c>
      <c r="K234" s="16">
        <f t="shared" si="21"/>
        <v>7490753.7248509517</v>
      </c>
      <c r="L234" s="6">
        <f t="shared" si="22"/>
        <v>-358.94423531718178</v>
      </c>
    </row>
    <row r="235" spans="1:12" x14ac:dyDescent="0.25">
      <c r="A235" s="20">
        <v>233</v>
      </c>
      <c r="B235" s="6">
        <v>50</v>
      </c>
      <c r="C235" s="11">
        <v>28.5</v>
      </c>
      <c r="D235" s="12">
        <v>29.5</v>
      </c>
      <c r="E235" s="13">
        <f t="shared" si="18"/>
        <v>1</v>
      </c>
      <c r="F235" s="10">
        <v>45</v>
      </c>
      <c r="G235" s="13">
        <f t="shared" si="19"/>
        <v>16.5</v>
      </c>
      <c r="H235" s="10">
        <f t="shared" si="20"/>
        <v>15.5</v>
      </c>
      <c r="I235" s="14">
        <f t="shared" si="23"/>
        <v>-231.4192497993522</v>
      </c>
      <c r="J235" s="6">
        <v>43</v>
      </c>
      <c r="K235" s="16">
        <f t="shared" si="21"/>
        <v>2302859.3746408834</v>
      </c>
      <c r="L235" s="6">
        <f t="shared" si="22"/>
        <v>-199.02055482744288</v>
      </c>
    </row>
    <row r="236" spans="1:12" x14ac:dyDescent="0.25">
      <c r="A236" s="20">
        <v>234</v>
      </c>
      <c r="B236" s="6">
        <v>50</v>
      </c>
      <c r="C236" s="11">
        <v>28.56</v>
      </c>
      <c r="D236" s="12">
        <v>29.62</v>
      </c>
      <c r="E236" s="13">
        <f t="shared" si="18"/>
        <v>1.0600000000000023</v>
      </c>
      <c r="F236" s="10">
        <v>45</v>
      </c>
      <c r="G236" s="13">
        <f t="shared" si="19"/>
        <v>16.440000000000001</v>
      </c>
      <c r="H236" s="10">
        <f t="shared" si="20"/>
        <v>15.379999999999999</v>
      </c>
      <c r="I236" s="14">
        <f t="shared" si="23"/>
        <v>-214.31967831618189</v>
      </c>
      <c r="J236" s="6">
        <v>43</v>
      </c>
      <c r="K236" s="16">
        <f t="shared" si="21"/>
        <v>1975115.7540827226</v>
      </c>
      <c r="L236" s="6">
        <f t="shared" si="22"/>
        <v>-184.31492335191643</v>
      </c>
    </row>
    <row r="237" spans="1:12" x14ac:dyDescent="0.25">
      <c r="A237" s="20">
        <v>235</v>
      </c>
      <c r="B237" s="6">
        <v>50</v>
      </c>
      <c r="C237" s="11">
        <v>28.5</v>
      </c>
      <c r="D237" s="12">
        <v>29</v>
      </c>
      <c r="E237" s="13">
        <f t="shared" si="18"/>
        <v>0.5</v>
      </c>
      <c r="F237" s="10">
        <v>45</v>
      </c>
      <c r="G237" s="13">
        <f t="shared" si="19"/>
        <v>16.5</v>
      </c>
      <c r="H237" s="10">
        <f t="shared" si="20"/>
        <v>16</v>
      </c>
      <c r="I237" s="14">
        <f t="shared" si="23"/>
        <v>-503.45897176926371</v>
      </c>
      <c r="J237" s="6">
        <v>43</v>
      </c>
      <c r="K237" s="16">
        <f t="shared" si="21"/>
        <v>10899250.258963462</v>
      </c>
      <c r="L237" s="6">
        <f t="shared" si="22"/>
        <v>-432.97471572156678</v>
      </c>
    </row>
    <row r="238" spans="1:12" x14ac:dyDescent="0.25">
      <c r="A238" s="20">
        <v>236</v>
      </c>
      <c r="B238" s="6">
        <v>50</v>
      </c>
      <c r="C238" s="11">
        <v>29.12</v>
      </c>
      <c r="D238" s="12">
        <v>29.56</v>
      </c>
      <c r="E238" s="13">
        <f t="shared" si="18"/>
        <v>0.43999999999999773</v>
      </c>
      <c r="F238" s="10">
        <v>45</v>
      </c>
      <c r="G238" s="13">
        <f t="shared" si="19"/>
        <v>15.879999999999999</v>
      </c>
      <c r="H238" s="10">
        <f t="shared" si="20"/>
        <v>15.440000000000001</v>
      </c>
      <c r="I238" s="14">
        <f t="shared" si="23"/>
        <v>-533.60748290694528</v>
      </c>
      <c r="J238" s="6">
        <v>43</v>
      </c>
      <c r="K238" s="16">
        <f t="shared" si="21"/>
        <v>12243688.670014294</v>
      </c>
      <c r="L238" s="6">
        <f t="shared" si="22"/>
        <v>-458.90243529997292</v>
      </c>
    </row>
    <row r="239" spans="1:12" x14ac:dyDescent="0.25">
      <c r="A239" s="20">
        <v>237</v>
      </c>
      <c r="B239" s="6">
        <v>50</v>
      </c>
      <c r="C239" s="11">
        <v>29.06</v>
      </c>
      <c r="D239" s="12">
        <v>29.56</v>
      </c>
      <c r="E239" s="13">
        <f t="shared" si="18"/>
        <v>0.5</v>
      </c>
      <c r="F239" s="10">
        <v>45</v>
      </c>
      <c r="G239" s="13">
        <f t="shared" si="19"/>
        <v>15.940000000000001</v>
      </c>
      <c r="H239" s="10">
        <f t="shared" si="20"/>
        <v>15.440000000000001</v>
      </c>
      <c r="I239" s="14">
        <f t="shared" si="23"/>
        <v>-468.52619446181063</v>
      </c>
      <c r="J239" s="6">
        <v>43</v>
      </c>
      <c r="K239" s="16">
        <f t="shared" si="21"/>
        <v>9439222.1805652566</v>
      </c>
      <c r="L239" s="6">
        <f t="shared" si="22"/>
        <v>-402.93252723715716</v>
      </c>
    </row>
    <row r="240" spans="1:12" x14ac:dyDescent="0.25">
      <c r="A240" s="20">
        <v>238</v>
      </c>
      <c r="B240" s="6">
        <v>50</v>
      </c>
      <c r="C240" s="11">
        <v>29.06</v>
      </c>
      <c r="D240" s="12">
        <v>29.62</v>
      </c>
      <c r="E240" s="13">
        <f t="shared" si="18"/>
        <v>0.56000000000000227</v>
      </c>
      <c r="F240" s="10">
        <v>45</v>
      </c>
      <c r="G240" s="13">
        <f t="shared" si="19"/>
        <v>15.940000000000001</v>
      </c>
      <c r="H240" s="10">
        <f t="shared" si="20"/>
        <v>15.379999999999999</v>
      </c>
      <c r="I240" s="14">
        <f t="shared" si="23"/>
        <v>-414.10487810874571</v>
      </c>
      <c r="J240" s="6">
        <v>43</v>
      </c>
      <c r="K240" s="16">
        <f t="shared" si="21"/>
        <v>7373762.5531587442</v>
      </c>
      <c r="L240" s="6">
        <f t="shared" si="22"/>
        <v>-356.13019517352132</v>
      </c>
    </row>
    <row r="241" spans="1:12" x14ac:dyDescent="0.25">
      <c r="A241" s="20">
        <v>239</v>
      </c>
      <c r="B241" s="6">
        <v>50</v>
      </c>
      <c r="C241" s="11">
        <v>29.06</v>
      </c>
      <c r="D241" s="12">
        <v>29.62</v>
      </c>
      <c r="E241" s="13">
        <f t="shared" si="18"/>
        <v>0.56000000000000227</v>
      </c>
      <c r="F241" s="10">
        <v>45</v>
      </c>
      <c r="G241" s="13">
        <f t="shared" si="19"/>
        <v>15.940000000000001</v>
      </c>
      <c r="H241" s="10">
        <f t="shared" si="20"/>
        <v>15.379999999999999</v>
      </c>
      <c r="I241" s="14">
        <f t="shared" si="23"/>
        <v>-414.10487810874571</v>
      </c>
      <c r="J241" s="6">
        <v>43</v>
      </c>
      <c r="K241" s="16">
        <f t="shared" si="21"/>
        <v>7373762.5531587442</v>
      </c>
      <c r="L241" s="6">
        <f t="shared" si="22"/>
        <v>-356.13019517352132</v>
      </c>
    </row>
    <row r="242" spans="1:12" x14ac:dyDescent="0.25">
      <c r="A242" s="20">
        <v>240</v>
      </c>
      <c r="B242" s="6">
        <v>50</v>
      </c>
      <c r="C242" s="11">
        <v>29.06</v>
      </c>
      <c r="D242" s="12">
        <v>29.62</v>
      </c>
      <c r="E242" s="13">
        <f t="shared" si="18"/>
        <v>0.56000000000000227</v>
      </c>
      <c r="F242" s="10">
        <v>45</v>
      </c>
      <c r="G242" s="13">
        <f t="shared" si="19"/>
        <v>15.940000000000001</v>
      </c>
      <c r="H242" s="10">
        <f t="shared" si="20"/>
        <v>15.379999999999999</v>
      </c>
      <c r="I242" s="14">
        <f t="shared" si="23"/>
        <v>-414.10487810874571</v>
      </c>
      <c r="J242" s="6">
        <v>43</v>
      </c>
      <c r="K242" s="16">
        <f t="shared" si="21"/>
        <v>7373762.5531587442</v>
      </c>
      <c r="L242" s="6">
        <f t="shared" si="22"/>
        <v>-356.13019517352132</v>
      </c>
    </row>
    <row r="243" spans="1:12" x14ac:dyDescent="0.25">
      <c r="A243" s="20">
        <v>241</v>
      </c>
      <c r="B243" s="6">
        <v>50</v>
      </c>
      <c r="C243" s="11">
        <v>28.56</v>
      </c>
      <c r="D243" s="12">
        <v>29.06</v>
      </c>
      <c r="E243" s="13">
        <f t="shared" si="18"/>
        <v>0.5</v>
      </c>
      <c r="F243" s="10">
        <v>45</v>
      </c>
      <c r="G243" s="13">
        <f t="shared" si="19"/>
        <v>16.440000000000001</v>
      </c>
      <c r="H243" s="10">
        <f t="shared" si="20"/>
        <v>15.940000000000001</v>
      </c>
      <c r="I243" s="14">
        <f t="shared" si="23"/>
        <v>-499.65617412581793</v>
      </c>
      <c r="J243" s="6">
        <v>43</v>
      </c>
      <c r="K243" s="16">
        <f t="shared" si="21"/>
        <v>10735220.570708135</v>
      </c>
      <c r="L243" s="6">
        <f t="shared" si="22"/>
        <v>-429.7043097482034</v>
      </c>
    </row>
    <row r="244" spans="1:12" x14ac:dyDescent="0.25">
      <c r="A244" s="20">
        <v>242</v>
      </c>
      <c r="B244" s="6">
        <v>50</v>
      </c>
      <c r="C244" s="11">
        <v>29</v>
      </c>
      <c r="D244" s="12">
        <v>29.56</v>
      </c>
      <c r="E244" s="13">
        <f t="shared" si="18"/>
        <v>0.55999999999999872</v>
      </c>
      <c r="F244" s="10">
        <v>45</v>
      </c>
      <c r="G244" s="13">
        <f t="shared" si="19"/>
        <v>16</v>
      </c>
      <c r="H244" s="10">
        <f t="shared" si="20"/>
        <v>15.440000000000001</v>
      </c>
      <c r="I244" s="14">
        <f t="shared" si="23"/>
        <v>-417.37701781067648</v>
      </c>
      <c r="J244" s="6">
        <v>43</v>
      </c>
      <c r="K244" s="16">
        <f t="shared" si="21"/>
        <v>7490753.7248509517</v>
      </c>
      <c r="L244" s="6">
        <f t="shared" si="22"/>
        <v>-358.94423531718178</v>
      </c>
    </row>
    <row r="245" spans="1:12" x14ac:dyDescent="0.25">
      <c r="A245" s="20">
        <v>243</v>
      </c>
      <c r="B245" s="6">
        <v>50</v>
      </c>
      <c r="C245" s="11">
        <v>28.37</v>
      </c>
      <c r="D245" s="12">
        <v>29</v>
      </c>
      <c r="E245" s="13">
        <f t="shared" si="18"/>
        <v>0.62999999999999901</v>
      </c>
      <c r="F245" s="10">
        <v>45</v>
      </c>
      <c r="G245" s="13">
        <f t="shared" si="19"/>
        <v>16.63</v>
      </c>
      <c r="H245" s="10">
        <f t="shared" si="20"/>
        <v>16</v>
      </c>
      <c r="I245" s="14">
        <f t="shared" si="23"/>
        <v>-397.66771486787439</v>
      </c>
      <c r="J245" s="6">
        <v>43</v>
      </c>
      <c r="K245" s="16">
        <f t="shared" si="21"/>
        <v>6800003.2922741929</v>
      </c>
      <c r="L245" s="6">
        <f t="shared" si="22"/>
        <v>-341.99423478637198</v>
      </c>
    </row>
    <row r="246" spans="1:12" x14ac:dyDescent="0.25">
      <c r="A246" s="20">
        <v>244</v>
      </c>
      <c r="B246" s="6">
        <v>50</v>
      </c>
      <c r="C246" s="11">
        <v>29.19</v>
      </c>
      <c r="D246" s="12">
        <v>29.06</v>
      </c>
      <c r="E246" s="13">
        <f t="shared" si="18"/>
        <v>-0.13000000000000256</v>
      </c>
      <c r="F246" s="10">
        <v>45</v>
      </c>
      <c r="G246" s="13">
        <f t="shared" si="19"/>
        <v>15.809999999999999</v>
      </c>
      <c r="H246" s="10">
        <f t="shared" si="20"/>
        <v>15.940000000000001</v>
      </c>
      <c r="I246" s="14">
        <f t="shared" si="23"/>
        <v>1962.3183530302761</v>
      </c>
      <c r="J246" s="6">
        <v>43</v>
      </c>
      <c r="K246" s="16">
        <f t="shared" si="21"/>
        <v>165579812.70149657</v>
      </c>
      <c r="L246" s="6">
        <f t="shared" si="22"/>
        <v>1687.5937836060373</v>
      </c>
    </row>
    <row r="247" spans="1:12" x14ac:dyDescent="0.25">
      <c r="A247" s="20">
        <v>245</v>
      </c>
      <c r="B247" s="6">
        <v>50</v>
      </c>
      <c r="C247" s="11">
        <v>29.06</v>
      </c>
      <c r="D247" s="12">
        <v>29.56</v>
      </c>
      <c r="E247" s="13">
        <f t="shared" si="18"/>
        <v>0.5</v>
      </c>
      <c r="F247" s="10">
        <v>45</v>
      </c>
      <c r="G247" s="13">
        <f t="shared" si="19"/>
        <v>15.940000000000001</v>
      </c>
      <c r="H247" s="10">
        <f t="shared" si="20"/>
        <v>15.440000000000001</v>
      </c>
      <c r="I247" s="14">
        <f t="shared" si="23"/>
        <v>-468.52619446181063</v>
      </c>
      <c r="J247" s="6">
        <v>43</v>
      </c>
      <c r="K247" s="16">
        <f t="shared" si="21"/>
        <v>9439222.1805652566</v>
      </c>
      <c r="L247" s="6">
        <f t="shared" si="22"/>
        <v>-402.93252723715716</v>
      </c>
    </row>
    <row r="248" spans="1:12" x14ac:dyDescent="0.25">
      <c r="A248" s="20">
        <v>246</v>
      </c>
      <c r="B248" s="6">
        <v>50</v>
      </c>
      <c r="C248" s="11">
        <v>29.06</v>
      </c>
      <c r="D248" s="12">
        <v>29.56</v>
      </c>
      <c r="E248" s="13">
        <f t="shared" si="18"/>
        <v>0.5</v>
      </c>
      <c r="F248" s="10">
        <v>45</v>
      </c>
      <c r="G248" s="13">
        <f t="shared" si="19"/>
        <v>15.940000000000001</v>
      </c>
      <c r="H248" s="10">
        <f t="shared" si="20"/>
        <v>15.440000000000001</v>
      </c>
      <c r="I248" s="14">
        <f t="shared" si="23"/>
        <v>-468.52619446181063</v>
      </c>
      <c r="J248" s="6">
        <v>43</v>
      </c>
      <c r="K248" s="16">
        <f t="shared" si="21"/>
        <v>9439222.1805652566</v>
      </c>
      <c r="L248" s="6">
        <f t="shared" si="22"/>
        <v>-402.93252723715716</v>
      </c>
    </row>
    <row r="249" spans="1:12" x14ac:dyDescent="0.25">
      <c r="A249" s="20">
        <v>247</v>
      </c>
      <c r="B249" s="6">
        <v>50</v>
      </c>
      <c r="C249" s="11">
        <v>29.12</v>
      </c>
      <c r="D249" s="12">
        <v>29.56</v>
      </c>
      <c r="E249" s="13">
        <f t="shared" si="18"/>
        <v>0.43999999999999773</v>
      </c>
      <c r="F249" s="10">
        <v>45</v>
      </c>
      <c r="G249" s="13">
        <f t="shared" si="19"/>
        <v>15.879999999999999</v>
      </c>
      <c r="H249" s="10">
        <f t="shared" si="20"/>
        <v>15.440000000000001</v>
      </c>
      <c r="I249" s="14">
        <f t="shared" si="23"/>
        <v>-533.60748290694528</v>
      </c>
      <c r="J249" s="6">
        <v>43</v>
      </c>
      <c r="K249" s="16">
        <f t="shared" si="21"/>
        <v>12243688.670014294</v>
      </c>
      <c r="L249" s="6">
        <f t="shared" si="22"/>
        <v>-458.90243529997292</v>
      </c>
    </row>
    <row r="250" spans="1:12" x14ac:dyDescent="0.25">
      <c r="A250" s="20">
        <v>248</v>
      </c>
      <c r="B250" s="6">
        <v>50</v>
      </c>
      <c r="C250" s="11">
        <v>29.06</v>
      </c>
      <c r="D250" s="12">
        <v>29.56</v>
      </c>
      <c r="E250" s="13">
        <f t="shared" si="18"/>
        <v>0.5</v>
      </c>
      <c r="F250" s="10">
        <v>45</v>
      </c>
      <c r="G250" s="13">
        <f t="shared" si="19"/>
        <v>15.940000000000001</v>
      </c>
      <c r="H250" s="10">
        <f t="shared" si="20"/>
        <v>15.440000000000001</v>
      </c>
      <c r="I250" s="14">
        <f t="shared" si="23"/>
        <v>-468.52619446181063</v>
      </c>
      <c r="J250" s="6">
        <v>43</v>
      </c>
      <c r="K250" s="16">
        <f t="shared" si="21"/>
        <v>9439222.1805652566</v>
      </c>
      <c r="L250" s="6">
        <f t="shared" si="22"/>
        <v>-402.93252723715716</v>
      </c>
    </row>
    <row r="251" spans="1:12" x14ac:dyDescent="0.25">
      <c r="A251" s="20">
        <v>249</v>
      </c>
      <c r="B251" s="6">
        <v>50</v>
      </c>
      <c r="C251" s="11">
        <v>28.56</v>
      </c>
      <c r="D251" s="12">
        <v>29.56</v>
      </c>
      <c r="E251" s="13">
        <f t="shared" si="18"/>
        <v>1</v>
      </c>
      <c r="F251" s="10">
        <v>45</v>
      </c>
      <c r="G251" s="13">
        <f t="shared" si="19"/>
        <v>16.440000000000001</v>
      </c>
      <c r="H251" s="10">
        <f t="shared" si="20"/>
        <v>15.440000000000001</v>
      </c>
      <c r="I251" s="14">
        <f t="shared" si="23"/>
        <v>-229.59285944558064</v>
      </c>
      <c r="J251" s="6">
        <v>43</v>
      </c>
      <c r="K251" s="16">
        <f t="shared" si="21"/>
        <v>2266653.8876611204</v>
      </c>
      <c r="L251" s="6">
        <f t="shared" si="22"/>
        <v>-197.44985912319936</v>
      </c>
    </row>
    <row r="252" spans="1:12" x14ac:dyDescent="0.25">
      <c r="A252" s="20">
        <v>250</v>
      </c>
      <c r="B252" s="6">
        <v>50</v>
      </c>
      <c r="C252" s="11">
        <v>29.06</v>
      </c>
      <c r="D252" s="12">
        <v>29.56</v>
      </c>
      <c r="E252" s="13">
        <f t="shared" si="18"/>
        <v>0.5</v>
      </c>
      <c r="F252" s="10">
        <v>45</v>
      </c>
      <c r="G252" s="13">
        <f t="shared" si="19"/>
        <v>15.940000000000001</v>
      </c>
      <c r="H252" s="10">
        <f t="shared" si="20"/>
        <v>15.440000000000001</v>
      </c>
      <c r="I252" s="14">
        <f t="shared" si="23"/>
        <v>-468.52619446181063</v>
      </c>
      <c r="J252" s="6">
        <v>43</v>
      </c>
      <c r="K252" s="16">
        <f t="shared" si="21"/>
        <v>9439222.1805652566</v>
      </c>
      <c r="L252" s="6">
        <f t="shared" si="22"/>
        <v>-402.93252723715716</v>
      </c>
    </row>
    <row r="253" spans="1:12" x14ac:dyDescent="0.25">
      <c r="A253" s="20">
        <v>251</v>
      </c>
      <c r="B253" s="6">
        <v>50</v>
      </c>
      <c r="C253" s="11">
        <v>29.06</v>
      </c>
      <c r="D253" s="12">
        <v>29.5</v>
      </c>
      <c r="E253" s="13">
        <f t="shared" si="18"/>
        <v>0.44000000000000128</v>
      </c>
      <c r="F253" s="10">
        <v>45</v>
      </c>
      <c r="G253" s="13">
        <f t="shared" si="19"/>
        <v>15.940000000000001</v>
      </c>
      <c r="H253" s="10">
        <f t="shared" si="20"/>
        <v>15.5</v>
      </c>
      <c r="I253" s="14">
        <f t="shared" si="23"/>
        <v>-537.79657186434781</v>
      </c>
      <c r="J253" s="6">
        <v>43</v>
      </c>
      <c r="K253" s="16">
        <f t="shared" si="21"/>
        <v>12436681.566488918</v>
      </c>
      <c r="L253" s="6">
        <f t="shared" si="22"/>
        <v>-462.50505180333909</v>
      </c>
    </row>
    <row r="254" spans="1:12" x14ac:dyDescent="0.25">
      <c r="A254" s="20">
        <v>252</v>
      </c>
      <c r="B254" s="6">
        <v>50</v>
      </c>
      <c r="C254" s="11">
        <v>29.06</v>
      </c>
      <c r="D254" s="12">
        <v>29.62</v>
      </c>
      <c r="E254" s="13">
        <f t="shared" si="18"/>
        <v>0.56000000000000227</v>
      </c>
      <c r="F254" s="10">
        <v>45</v>
      </c>
      <c r="G254" s="13">
        <f t="shared" si="19"/>
        <v>15.940000000000001</v>
      </c>
      <c r="H254" s="10">
        <f t="shared" si="20"/>
        <v>15.379999999999999</v>
      </c>
      <c r="I254" s="14">
        <f t="shared" si="23"/>
        <v>-414.10487810874571</v>
      </c>
      <c r="J254" s="6">
        <v>43</v>
      </c>
      <c r="K254" s="16">
        <f t="shared" si="21"/>
        <v>7373762.5531587442</v>
      </c>
      <c r="L254" s="6">
        <f t="shared" si="22"/>
        <v>-356.13019517352132</v>
      </c>
    </row>
    <row r="255" spans="1:12" x14ac:dyDescent="0.25">
      <c r="A255" s="20">
        <v>253</v>
      </c>
      <c r="B255" s="6">
        <v>50</v>
      </c>
      <c r="C255" s="7">
        <v>29.12</v>
      </c>
      <c r="D255" s="8">
        <v>29.5</v>
      </c>
      <c r="E255" s="9">
        <f t="shared" si="18"/>
        <v>0.37999999999999901</v>
      </c>
      <c r="F255" s="6">
        <v>46</v>
      </c>
      <c r="G255" s="9">
        <f t="shared" si="19"/>
        <v>16.88</v>
      </c>
      <c r="H255" s="6">
        <f t="shared" si="20"/>
        <v>16.5</v>
      </c>
      <c r="I255" s="14">
        <f t="shared" si="23"/>
        <v>-707.78606116770618</v>
      </c>
      <c r="J255" s="6">
        <v>43</v>
      </c>
      <c r="K255" s="16">
        <f t="shared" si="21"/>
        <v>21541327.660481725</v>
      </c>
      <c r="L255" s="6">
        <f t="shared" si="22"/>
        <v>-608.69601260422735</v>
      </c>
    </row>
    <row r="256" spans="1:12" x14ac:dyDescent="0.25">
      <c r="A256" s="20">
        <v>254</v>
      </c>
      <c r="B256" s="6">
        <v>50</v>
      </c>
      <c r="C256" s="7">
        <v>29</v>
      </c>
      <c r="D256" s="8">
        <v>29.62</v>
      </c>
      <c r="E256" s="9">
        <f t="shared" si="18"/>
        <v>0.62000000000000099</v>
      </c>
      <c r="F256" s="6">
        <v>46</v>
      </c>
      <c r="G256" s="9">
        <f t="shared" si="19"/>
        <v>17</v>
      </c>
      <c r="H256" s="6">
        <f t="shared" si="20"/>
        <v>16.38</v>
      </c>
      <c r="I256" s="14">
        <f t="shared" si="23"/>
        <v>-423.88832058207964</v>
      </c>
      <c r="J256" s="6">
        <v>43</v>
      </c>
      <c r="K256" s="16">
        <f t="shared" si="21"/>
        <v>7726296.258013525</v>
      </c>
      <c r="L256" s="6">
        <f t="shared" si="22"/>
        <v>-364.54395570058847</v>
      </c>
    </row>
    <row r="257" spans="1:12" x14ac:dyDescent="0.25">
      <c r="A257" s="20">
        <v>255</v>
      </c>
      <c r="B257" s="6">
        <v>50</v>
      </c>
      <c r="C257" s="7">
        <v>28.5</v>
      </c>
      <c r="D257" s="8">
        <v>29.56</v>
      </c>
      <c r="E257" s="9">
        <f t="shared" si="18"/>
        <v>1.0599999999999987</v>
      </c>
      <c r="F257" s="6">
        <v>46</v>
      </c>
      <c r="G257" s="9">
        <f t="shared" si="19"/>
        <v>17.5</v>
      </c>
      <c r="H257" s="6">
        <f t="shared" si="20"/>
        <v>16.440000000000001</v>
      </c>
      <c r="I257" s="14">
        <f t="shared" si="23"/>
        <v>-245.60949752615011</v>
      </c>
      <c r="J257" s="6">
        <v>43</v>
      </c>
      <c r="K257" s="16">
        <f t="shared" si="21"/>
        <v>2593933.0868270611</v>
      </c>
      <c r="L257" s="6">
        <f t="shared" si="22"/>
        <v>-211.22416787248909</v>
      </c>
    </row>
    <row r="258" spans="1:12" x14ac:dyDescent="0.25">
      <c r="A258" s="20">
        <v>256</v>
      </c>
      <c r="B258" s="6">
        <v>50</v>
      </c>
      <c r="C258" s="7">
        <v>28.56</v>
      </c>
      <c r="D258" s="8">
        <v>29.06</v>
      </c>
      <c r="E258" s="9">
        <f t="shared" si="18"/>
        <v>0.5</v>
      </c>
      <c r="F258" s="6">
        <v>46</v>
      </c>
      <c r="G258" s="9">
        <f t="shared" si="19"/>
        <v>17.440000000000001</v>
      </c>
      <c r="H258" s="6">
        <f t="shared" si="20"/>
        <v>16.940000000000001</v>
      </c>
      <c r="I258" s="14">
        <f t="shared" si="23"/>
        <v>-564.91613698962158</v>
      </c>
      <c r="J258" s="6">
        <v>43</v>
      </c>
      <c r="K258" s="16">
        <f t="shared" si="21"/>
        <v>13722600.398744905</v>
      </c>
      <c r="L258" s="6">
        <f t="shared" si="22"/>
        <v>-485.82787781107453</v>
      </c>
    </row>
    <row r="259" spans="1:12" x14ac:dyDescent="0.25">
      <c r="A259" s="20">
        <v>257</v>
      </c>
      <c r="B259" s="6">
        <v>50</v>
      </c>
      <c r="C259" s="7">
        <v>28.5</v>
      </c>
      <c r="D259" s="8">
        <v>29</v>
      </c>
      <c r="E259" s="9">
        <f t="shared" ref="E259:E322" si="24">D259-C259</f>
        <v>0.5</v>
      </c>
      <c r="F259" s="6">
        <v>46</v>
      </c>
      <c r="G259" s="9">
        <f t="shared" ref="G259:G322" si="25">(F259-C259)</f>
        <v>17.5</v>
      </c>
      <c r="H259" s="6">
        <f t="shared" ref="H259:H322" si="26">F259-D259</f>
        <v>17</v>
      </c>
      <c r="I259" s="14">
        <f t="shared" si="23"/>
        <v>-568.95893489786272</v>
      </c>
      <c r="J259" s="6">
        <v>43</v>
      </c>
      <c r="K259" s="16">
        <f t="shared" ref="K259:K322" si="27">L259*B259*I259</f>
        <v>13919713.592804747</v>
      </c>
      <c r="L259" s="6">
        <f t="shared" ref="L259:L322" si="28">J259/B259*I259</f>
        <v>-489.30468401216194</v>
      </c>
    </row>
    <row r="260" spans="1:12" x14ac:dyDescent="0.25">
      <c r="A260" s="20">
        <v>258</v>
      </c>
      <c r="B260" s="6">
        <v>50</v>
      </c>
      <c r="C260" s="7">
        <v>29</v>
      </c>
      <c r="D260" s="8">
        <v>29.62</v>
      </c>
      <c r="E260" s="9">
        <f t="shared" si="24"/>
        <v>0.62000000000000099</v>
      </c>
      <c r="F260" s="6">
        <v>46</v>
      </c>
      <c r="G260" s="9">
        <f t="shared" si="25"/>
        <v>17</v>
      </c>
      <c r="H260" s="6">
        <f t="shared" si="26"/>
        <v>16.38</v>
      </c>
      <c r="I260" s="14">
        <f t="shared" ref="I260:I323" si="29">(G260-H260/LN(G260/H260))</f>
        <v>-423.88832058207964</v>
      </c>
      <c r="J260" s="6">
        <v>43</v>
      </c>
      <c r="K260" s="16">
        <f t="shared" si="27"/>
        <v>7726296.258013525</v>
      </c>
      <c r="L260" s="6">
        <f t="shared" si="28"/>
        <v>-364.54395570058847</v>
      </c>
    </row>
    <row r="261" spans="1:12" x14ac:dyDescent="0.25">
      <c r="A261" s="20">
        <v>259</v>
      </c>
      <c r="B261" s="6">
        <v>50</v>
      </c>
      <c r="C261" s="7">
        <v>29</v>
      </c>
      <c r="D261" s="8">
        <v>29.62</v>
      </c>
      <c r="E261" s="9">
        <f t="shared" si="24"/>
        <v>0.62000000000000099</v>
      </c>
      <c r="F261" s="6">
        <v>46</v>
      </c>
      <c r="G261" s="9">
        <f t="shared" si="25"/>
        <v>17</v>
      </c>
      <c r="H261" s="6">
        <f t="shared" si="26"/>
        <v>16.38</v>
      </c>
      <c r="I261" s="14">
        <f t="shared" si="29"/>
        <v>-423.88832058207964</v>
      </c>
      <c r="J261" s="6">
        <v>43</v>
      </c>
      <c r="K261" s="16">
        <f t="shared" si="27"/>
        <v>7726296.258013525</v>
      </c>
      <c r="L261" s="6">
        <f t="shared" si="28"/>
        <v>-364.54395570058847</v>
      </c>
    </row>
    <row r="262" spans="1:12" x14ac:dyDescent="0.25">
      <c r="A262" s="20">
        <v>260</v>
      </c>
      <c r="B262" s="6">
        <v>50</v>
      </c>
      <c r="C262" s="7">
        <v>29</v>
      </c>
      <c r="D262" s="8">
        <v>29.69</v>
      </c>
      <c r="E262" s="9">
        <f t="shared" si="24"/>
        <v>0.69000000000000128</v>
      </c>
      <c r="F262" s="6">
        <v>46</v>
      </c>
      <c r="G262" s="9">
        <f t="shared" si="25"/>
        <v>17</v>
      </c>
      <c r="H262" s="6">
        <f t="shared" si="26"/>
        <v>16.309999999999999</v>
      </c>
      <c r="I262" s="14">
        <f t="shared" si="29"/>
        <v>-376.62926434935576</v>
      </c>
      <c r="J262" s="6">
        <v>43</v>
      </c>
      <c r="K262" s="16">
        <f t="shared" si="27"/>
        <v>6099532.9188664872</v>
      </c>
      <c r="L262" s="6">
        <f t="shared" si="28"/>
        <v>-323.90116734044597</v>
      </c>
    </row>
    <row r="263" spans="1:12" x14ac:dyDescent="0.25">
      <c r="A263" s="20">
        <v>261</v>
      </c>
      <c r="B263" s="6">
        <v>50</v>
      </c>
      <c r="C263" s="7">
        <v>29</v>
      </c>
      <c r="D263" s="8">
        <v>29.06</v>
      </c>
      <c r="E263" s="9">
        <f t="shared" si="24"/>
        <v>5.9999999999998721E-2</v>
      </c>
      <c r="F263" s="6">
        <v>46</v>
      </c>
      <c r="G263" s="9">
        <f t="shared" si="25"/>
        <v>17</v>
      </c>
      <c r="H263" s="6">
        <f t="shared" si="26"/>
        <v>16.940000000000001</v>
      </c>
      <c r="I263" s="14">
        <f t="shared" si="29"/>
        <v>-4774.1916755018656</v>
      </c>
      <c r="J263" s="6">
        <v>43</v>
      </c>
      <c r="K263" s="16">
        <f t="shared" si="27"/>
        <v>980094964.64054632</v>
      </c>
      <c r="L263" s="6">
        <f t="shared" si="28"/>
        <v>-4105.8048409316043</v>
      </c>
    </row>
    <row r="264" spans="1:12" x14ac:dyDescent="0.25">
      <c r="A264" s="20">
        <v>262</v>
      </c>
      <c r="B264" s="6">
        <v>50</v>
      </c>
      <c r="C264" s="7">
        <v>29</v>
      </c>
      <c r="D264" s="8">
        <v>29.06</v>
      </c>
      <c r="E264" s="9">
        <f t="shared" si="24"/>
        <v>5.9999999999998721E-2</v>
      </c>
      <c r="F264" s="6">
        <v>46</v>
      </c>
      <c r="G264" s="9">
        <f t="shared" si="25"/>
        <v>17</v>
      </c>
      <c r="H264" s="6">
        <f t="shared" si="26"/>
        <v>16.940000000000001</v>
      </c>
      <c r="I264" s="14">
        <f t="shared" si="29"/>
        <v>-4774.1916755018656</v>
      </c>
      <c r="J264" s="6">
        <v>43</v>
      </c>
      <c r="K264" s="16">
        <f t="shared" si="27"/>
        <v>980094964.64054632</v>
      </c>
      <c r="L264" s="6">
        <f t="shared" si="28"/>
        <v>-4105.8048409316043</v>
      </c>
    </row>
    <row r="265" spans="1:12" x14ac:dyDescent="0.25">
      <c r="A265" s="20">
        <v>263</v>
      </c>
      <c r="B265" s="6">
        <v>50</v>
      </c>
      <c r="C265" s="7">
        <v>29</v>
      </c>
      <c r="D265" s="8">
        <v>29.56</v>
      </c>
      <c r="E265" s="9">
        <f t="shared" si="24"/>
        <v>0.55999999999999872</v>
      </c>
      <c r="F265" s="6">
        <v>46</v>
      </c>
      <c r="G265" s="9">
        <f t="shared" si="25"/>
        <v>17</v>
      </c>
      <c r="H265" s="6">
        <f t="shared" si="26"/>
        <v>16.440000000000001</v>
      </c>
      <c r="I265" s="14">
        <f t="shared" si="29"/>
        <v>-473.80553997195636</v>
      </c>
      <c r="J265" s="6">
        <v>43</v>
      </c>
      <c r="K265" s="16">
        <f t="shared" si="27"/>
        <v>9653142.6574490368</v>
      </c>
      <c r="L265" s="6">
        <f t="shared" si="28"/>
        <v>-407.47276437588249</v>
      </c>
    </row>
    <row r="266" spans="1:12" x14ac:dyDescent="0.25">
      <c r="A266" s="20">
        <v>264</v>
      </c>
      <c r="B266" s="6">
        <v>50</v>
      </c>
      <c r="C266" s="7">
        <v>28.44</v>
      </c>
      <c r="D266" s="8">
        <v>29.5</v>
      </c>
      <c r="E266" s="9">
        <f t="shared" si="24"/>
        <v>1.0599999999999987</v>
      </c>
      <c r="F266" s="6">
        <v>46</v>
      </c>
      <c r="G266" s="9">
        <f t="shared" si="25"/>
        <v>17.559999999999999</v>
      </c>
      <c r="H266" s="6">
        <f t="shared" si="26"/>
        <v>16.5</v>
      </c>
      <c r="I266" s="14">
        <f t="shared" si="29"/>
        <v>-247.44401626249908</v>
      </c>
      <c r="J266" s="6">
        <v>43</v>
      </c>
      <c r="K266" s="16">
        <f t="shared" si="27"/>
        <v>2632827.2709169844</v>
      </c>
      <c r="L266" s="6">
        <f t="shared" si="28"/>
        <v>-212.8018539857492</v>
      </c>
    </row>
    <row r="267" spans="1:12" x14ac:dyDescent="0.25">
      <c r="A267" s="20">
        <v>265</v>
      </c>
      <c r="B267" s="6">
        <v>50</v>
      </c>
      <c r="C267" s="7">
        <v>28.5</v>
      </c>
      <c r="D267" s="8">
        <v>29.56</v>
      </c>
      <c r="E267" s="9">
        <f t="shared" si="24"/>
        <v>1.0599999999999987</v>
      </c>
      <c r="F267" s="6">
        <v>46</v>
      </c>
      <c r="G267" s="9">
        <f t="shared" si="25"/>
        <v>17.5</v>
      </c>
      <c r="H267" s="6">
        <f t="shared" si="26"/>
        <v>16.440000000000001</v>
      </c>
      <c r="I267" s="14">
        <f t="shared" si="29"/>
        <v>-245.60949752615011</v>
      </c>
      <c r="J267" s="6">
        <v>43</v>
      </c>
      <c r="K267" s="16">
        <f t="shared" si="27"/>
        <v>2593933.0868270611</v>
      </c>
      <c r="L267" s="6">
        <f t="shared" si="28"/>
        <v>-211.22416787248909</v>
      </c>
    </row>
    <row r="268" spans="1:12" x14ac:dyDescent="0.25">
      <c r="A268" s="20">
        <v>266</v>
      </c>
      <c r="B268" s="6">
        <v>50</v>
      </c>
      <c r="C268" s="7">
        <v>29</v>
      </c>
      <c r="D268" s="8">
        <v>29.62</v>
      </c>
      <c r="E268" s="9">
        <f t="shared" si="24"/>
        <v>0.62000000000000099</v>
      </c>
      <c r="F268" s="6">
        <v>46</v>
      </c>
      <c r="G268" s="9">
        <f t="shared" si="25"/>
        <v>17</v>
      </c>
      <c r="H268" s="6">
        <f t="shared" si="26"/>
        <v>16.38</v>
      </c>
      <c r="I268" s="14">
        <f t="shared" si="29"/>
        <v>-423.88832058207964</v>
      </c>
      <c r="J268" s="6">
        <v>43</v>
      </c>
      <c r="K268" s="16">
        <f t="shared" si="27"/>
        <v>7726296.258013525</v>
      </c>
      <c r="L268" s="6">
        <f t="shared" si="28"/>
        <v>-364.54395570058847</v>
      </c>
    </row>
    <row r="269" spans="1:12" x14ac:dyDescent="0.25">
      <c r="A269" s="20">
        <v>267</v>
      </c>
      <c r="B269" s="6">
        <v>50</v>
      </c>
      <c r="C269" s="7">
        <v>28.44</v>
      </c>
      <c r="D269" s="8">
        <v>29</v>
      </c>
      <c r="E269" s="9">
        <f t="shared" si="24"/>
        <v>0.55999999999999872</v>
      </c>
      <c r="F269" s="6">
        <v>46</v>
      </c>
      <c r="G269" s="9">
        <f t="shared" si="25"/>
        <v>17.559999999999999</v>
      </c>
      <c r="H269" s="6">
        <f t="shared" si="26"/>
        <v>17</v>
      </c>
      <c r="I269" s="14">
        <f t="shared" si="29"/>
        <v>-506.96551486268964</v>
      </c>
      <c r="J269" s="6">
        <v>43</v>
      </c>
      <c r="K269" s="16">
        <f t="shared" si="27"/>
        <v>11051603.430179657</v>
      </c>
      <c r="L269" s="6">
        <f t="shared" si="28"/>
        <v>-435.99034278191311</v>
      </c>
    </row>
    <row r="270" spans="1:12" x14ac:dyDescent="0.25">
      <c r="A270" s="20">
        <v>268</v>
      </c>
      <c r="B270" s="6">
        <v>50</v>
      </c>
      <c r="C270" s="7">
        <v>29</v>
      </c>
      <c r="D270" s="8">
        <v>29.5</v>
      </c>
      <c r="E270" s="9">
        <f t="shared" si="24"/>
        <v>0.5</v>
      </c>
      <c r="F270" s="6">
        <v>46</v>
      </c>
      <c r="G270" s="9">
        <f t="shared" si="25"/>
        <v>17</v>
      </c>
      <c r="H270" s="6">
        <f t="shared" si="26"/>
        <v>16.5</v>
      </c>
      <c r="I270" s="14">
        <f t="shared" si="29"/>
        <v>-535.70895278535329</v>
      </c>
      <c r="J270" s="6">
        <v>43</v>
      </c>
      <c r="K270" s="16">
        <f t="shared" si="27"/>
        <v>12340315.530058336</v>
      </c>
      <c r="L270" s="6">
        <f t="shared" si="28"/>
        <v>-460.70969939540385</v>
      </c>
    </row>
    <row r="271" spans="1:12" x14ac:dyDescent="0.25">
      <c r="A271" s="20">
        <v>269</v>
      </c>
      <c r="B271" s="6">
        <v>50</v>
      </c>
      <c r="C271" s="7">
        <v>29</v>
      </c>
      <c r="D271" s="8">
        <v>29.56</v>
      </c>
      <c r="E271" s="9">
        <f t="shared" si="24"/>
        <v>0.55999999999999872</v>
      </c>
      <c r="F271" s="6">
        <v>46</v>
      </c>
      <c r="G271" s="9">
        <f t="shared" si="25"/>
        <v>17</v>
      </c>
      <c r="H271" s="6">
        <f t="shared" si="26"/>
        <v>16.440000000000001</v>
      </c>
      <c r="I271" s="14">
        <f t="shared" si="29"/>
        <v>-473.80553997195636</v>
      </c>
      <c r="J271" s="6">
        <v>43</v>
      </c>
      <c r="K271" s="16">
        <f t="shared" si="27"/>
        <v>9653142.6574490368</v>
      </c>
      <c r="L271" s="6">
        <f t="shared" si="28"/>
        <v>-407.47276437588249</v>
      </c>
    </row>
    <row r="272" spans="1:12" x14ac:dyDescent="0.25">
      <c r="A272" s="20">
        <v>270</v>
      </c>
      <c r="B272" s="6">
        <v>50</v>
      </c>
      <c r="C272" s="7">
        <v>29.06</v>
      </c>
      <c r="D272" s="8">
        <v>29.62</v>
      </c>
      <c r="E272" s="9">
        <f t="shared" si="24"/>
        <v>0.56000000000000227</v>
      </c>
      <c r="F272" s="6">
        <v>46</v>
      </c>
      <c r="G272" s="9">
        <f t="shared" si="25"/>
        <v>16.940000000000001</v>
      </c>
      <c r="H272" s="6">
        <f t="shared" si="26"/>
        <v>16.38</v>
      </c>
      <c r="I272" s="14">
        <f t="shared" si="29"/>
        <v>-470.31911419049226</v>
      </c>
      <c r="J272" s="6">
        <v>43</v>
      </c>
      <c r="K272" s="16">
        <f t="shared" si="27"/>
        <v>9511602.9744359609</v>
      </c>
      <c r="L272" s="6">
        <f t="shared" si="28"/>
        <v>-404.47443820382335</v>
      </c>
    </row>
    <row r="273" spans="1:12" x14ac:dyDescent="0.25">
      <c r="A273" s="20">
        <v>271</v>
      </c>
      <c r="B273" s="6">
        <v>50</v>
      </c>
      <c r="C273" s="7">
        <v>29.06</v>
      </c>
      <c r="D273" s="8">
        <v>29.56</v>
      </c>
      <c r="E273" s="9">
        <f t="shared" si="24"/>
        <v>0.5</v>
      </c>
      <c r="F273" s="6">
        <v>46</v>
      </c>
      <c r="G273" s="9">
        <f t="shared" si="25"/>
        <v>16.940000000000001</v>
      </c>
      <c r="H273" s="6">
        <f t="shared" si="26"/>
        <v>16.440000000000001</v>
      </c>
      <c r="I273" s="14">
        <f t="shared" si="29"/>
        <v>-531.78615500359592</v>
      </c>
      <c r="J273" s="6">
        <v>43</v>
      </c>
      <c r="K273" s="16">
        <f t="shared" si="27"/>
        <v>12160250.130100867</v>
      </c>
      <c r="L273" s="6">
        <f t="shared" si="28"/>
        <v>-457.33609330309247</v>
      </c>
    </row>
    <row r="274" spans="1:12" x14ac:dyDescent="0.25">
      <c r="A274" s="20">
        <v>272</v>
      </c>
      <c r="B274" s="6">
        <v>50</v>
      </c>
      <c r="C274" s="7">
        <v>29.12</v>
      </c>
      <c r="D274" s="8">
        <v>29.5</v>
      </c>
      <c r="E274" s="9">
        <f t="shared" si="24"/>
        <v>0.37999999999999901</v>
      </c>
      <c r="F274" s="6">
        <v>46</v>
      </c>
      <c r="G274" s="9">
        <f t="shared" si="25"/>
        <v>16.88</v>
      </c>
      <c r="H274" s="6">
        <f t="shared" si="26"/>
        <v>16.5</v>
      </c>
      <c r="I274" s="14">
        <f t="shared" si="29"/>
        <v>-707.78606116770618</v>
      </c>
      <c r="J274" s="6">
        <v>43</v>
      </c>
      <c r="K274" s="16">
        <f t="shared" si="27"/>
        <v>21541327.660481725</v>
      </c>
      <c r="L274" s="6">
        <f t="shared" si="28"/>
        <v>-608.69601260422735</v>
      </c>
    </row>
    <row r="275" spans="1:12" x14ac:dyDescent="0.25">
      <c r="A275" s="20">
        <v>273</v>
      </c>
      <c r="B275" s="6">
        <v>50</v>
      </c>
      <c r="C275" s="7">
        <v>29</v>
      </c>
      <c r="D275" s="8">
        <v>29.56</v>
      </c>
      <c r="E275" s="9">
        <f t="shared" si="24"/>
        <v>0.55999999999999872</v>
      </c>
      <c r="F275" s="6">
        <v>46</v>
      </c>
      <c r="G275" s="9">
        <f t="shared" si="25"/>
        <v>17</v>
      </c>
      <c r="H275" s="6">
        <f t="shared" si="26"/>
        <v>16.440000000000001</v>
      </c>
      <c r="I275" s="14">
        <f t="shared" si="29"/>
        <v>-473.80553997195636</v>
      </c>
      <c r="J275" s="6">
        <v>43</v>
      </c>
      <c r="K275" s="16">
        <f t="shared" si="27"/>
        <v>9653142.6574490368</v>
      </c>
      <c r="L275" s="6">
        <f t="shared" si="28"/>
        <v>-407.47276437588249</v>
      </c>
    </row>
    <row r="276" spans="1:12" x14ac:dyDescent="0.25">
      <c r="A276" s="20">
        <v>274</v>
      </c>
      <c r="B276" s="6">
        <v>50</v>
      </c>
      <c r="C276" s="7">
        <v>29</v>
      </c>
      <c r="D276" s="8">
        <v>29.56</v>
      </c>
      <c r="E276" s="9">
        <f t="shared" si="24"/>
        <v>0.55999999999999872</v>
      </c>
      <c r="F276" s="6">
        <v>46</v>
      </c>
      <c r="G276" s="9">
        <f t="shared" si="25"/>
        <v>17</v>
      </c>
      <c r="H276" s="6">
        <f t="shared" si="26"/>
        <v>16.440000000000001</v>
      </c>
      <c r="I276" s="14">
        <f t="shared" si="29"/>
        <v>-473.80553997195636</v>
      </c>
      <c r="J276" s="6">
        <v>43</v>
      </c>
      <c r="K276" s="16">
        <f t="shared" si="27"/>
        <v>9653142.6574490368</v>
      </c>
      <c r="L276" s="6">
        <f t="shared" si="28"/>
        <v>-407.47276437588249</v>
      </c>
    </row>
    <row r="277" spans="1:12" x14ac:dyDescent="0.25">
      <c r="A277" s="20">
        <v>275</v>
      </c>
      <c r="B277" s="6">
        <v>50</v>
      </c>
      <c r="C277" s="7">
        <v>28.5</v>
      </c>
      <c r="D277" s="8">
        <v>29.44</v>
      </c>
      <c r="E277" s="9">
        <f t="shared" si="24"/>
        <v>0.94000000000000128</v>
      </c>
      <c r="F277" s="6">
        <v>46</v>
      </c>
      <c r="G277" s="9">
        <f t="shared" si="25"/>
        <v>17.5</v>
      </c>
      <c r="H277" s="6">
        <f t="shared" si="26"/>
        <v>16.559999999999999</v>
      </c>
      <c r="I277" s="14">
        <f t="shared" si="29"/>
        <v>-282.44168540080136</v>
      </c>
      <c r="J277" s="6">
        <v>43</v>
      </c>
      <c r="K277" s="16">
        <f t="shared" si="27"/>
        <v>3430252.1430379455</v>
      </c>
      <c r="L277" s="6">
        <f t="shared" si="28"/>
        <v>-242.89984944468918</v>
      </c>
    </row>
    <row r="278" spans="1:12" x14ac:dyDescent="0.25">
      <c r="A278" s="20">
        <v>276</v>
      </c>
      <c r="B278" s="6">
        <v>50</v>
      </c>
      <c r="C278" s="7">
        <v>29.06</v>
      </c>
      <c r="D278" s="8">
        <v>29.44</v>
      </c>
      <c r="E278" s="9">
        <f t="shared" si="24"/>
        <v>0.38000000000000256</v>
      </c>
      <c r="F278" s="6">
        <v>46</v>
      </c>
      <c r="G278" s="9">
        <f t="shared" si="25"/>
        <v>16.940000000000001</v>
      </c>
      <c r="H278" s="6">
        <f t="shared" si="26"/>
        <v>16.559999999999999</v>
      </c>
      <c r="I278" s="14">
        <f t="shared" si="29"/>
        <v>-712.97605988406804</v>
      </c>
      <c r="J278" s="6">
        <v>43</v>
      </c>
      <c r="K278" s="16">
        <f t="shared" si="27"/>
        <v>21858399.064615835</v>
      </c>
      <c r="L278" s="6">
        <f t="shared" si="28"/>
        <v>-613.15941150029846</v>
      </c>
    </row>
    <row r="279" spans="1:12" x14ac:dyDescent="0.25">
      <c r="A279" s="20">
        <v>277</v>
      </c>
      <c r="B279" s="6">
        <v>50</v>
      </c>
      <c r="C279" s="7">
        <v>29</v>
      </c>
      <c r="D279" s="8">
        <v>29.56</v>
      </c>
      <c r="E279" s="9">
        <f t="shared" si="24"/>
        <v>0.55999999999999872</v>
      </c>
      <c r="F279" s="6">
        <v>46</v>
      </c>
      <c r="G279" s="9">
        <f t="shared" si="25"/>
        <v>17</v>
      </c>
      <c r="H279" s="6">
        <f t="shared" si="26"/>
        <v>16.440000000000001</v>
      </c>
      <c r="I279" s="14">
        <f t="shared" si="29"/>
        <v>-473.80553997195636</v>
      </c>
      <c r="J279" s="6">
        <v>43</v>
      </c>
      <c r="K279" s="16">
        <f t="shared" si="27"/>
        <v>9653142.6574490368</v>
      </c>
      <c r="L279" s="6">
        <f t="shared" si="28"/>
        <v>-407.47276437588249</v>
      </c>
    </row>
    <row r="280" spans="1:12" x14ac:dyDescent="0.25">
      <c r="A280" s="20">
        <v>278</v>
      </c>
      <c r="B280" s="6">
        <v>50</v>
      </c>
      <c r="C280" s="7">
        <v>29.06</v>
      </c>
      <c r="D280" s="8">
        <v>29.62</v>
      </c>
      <c r="E280" s="9">
        <f t="shared" si="24"/>
        <v>0.56000000000000227</v>
      </c>
      <c r="F280" s="6">
        <v>46</v>
      </c>
      <c r="G280" s="9">
        <f t="shared" si="25"/>
        <v>16.940000000000001</v>
      </c>
      <c r="H280" s="6">
        <f t="shared" si="26"/>
        <v>16.38</v>
      </c>
      <c r="I280" s="14">
        <f t="shared" si="29"/>
        <v>-470.31911419049226</v>
      </c>
      <c r="J280" s="6">
        <v>43</v>
      </c>
      <c r="K280" s="16">
        <f t="shared" si="27"/>
        <v>9511602.9744359609</v>
      </c>
      <c r="L280" s="6">
        <f t="shared" si="28"/>
        <v>-404.47443820382335</v>
      </c>
    </row>
    <row r="281" spans="1:12" x14ac:dyDescent="0.25">
      <c r="A281" s="20">
        <v>279</v>
      </c>
      <c r="B281" s="6">
        <v>50</v>
      </c>
      <c r="C281" s="7">
        <v>28.5</v>
      </c>
      <c r="D281" s="8">
        <v>29</v>
      </c>
      <c r="E281" s="9">
        <f t="shared" si="24"/>
        <v>0.5</v>
      </c>
      <c r="F281" s="6">
        <v>46</v>
      </c>
      <c r="G281" s="9">
        <f t="shared" si="25"/>
        <v>17.5</v>
      </c>
      <c r="H281" s="6">
        <f t="shared" si="26"/>
        <v>17</v>
      </c>
      <c r="I281" s="14">
        <f t="shared" si="29"/>
        <v>-568.95893489786272</v>
      </c>
      <c r="J281" s="6">
        <v>43</v>
      </c>
      <c r="K281" s="16">
        <f t="shared" si="27"/>
        <v>13919713.592804747</v>
      </c>
      <c r="L281" s="6">
        <f t="shared" si="28"/>
        <v>-489.30468401216194</v>
      </c>
    </row>
    <row r="282" spans="1:12" x14ac:dyDescent="0.25">
      <c r="A282" s="20">
        <v>280</v>
      </c>
      <c r="B282" s="6">
        <v>50</v>
      </c>
      <c r="C282" s="7">
        <v>28.87</v>
      </c>
      <c r="D282" s="8">
        <v>29.5</v>
      </c>
      <c r="E282" s="9">
        <f t="shared" si="24"/>
        <v>0.62999999999999901</v>
      </c>
      <c r="F282" s="6">
        <v>46</v>
      </c>
      <c r="G282" s="9">
        <f t="shared" si="25"/>
        <v>17.13</v>
      </c>
      <c r="H282" s="6">
        <f t="shared" si="26"/>
        <v>16.5</v>
      </c>
      <c r="I282" s="14">
        <f t="shared" si="29"/>
        <v>-423.2113358177902</v>
      </c>
      <c r="J282" s="6">
        <v>43</v>
      </c>
      <c r="K282" s="16">
        <f t="shared" si="27"/>
        <v>7701636.8948811702</v>
      </c>
      <c r="L282" s="6">
        <f t="shared" si="28"/>
        <v>-363.96174880329954</v>
      </c>
    </row>
    <row r="283" spans="1:12" x14ac:dyDescent="0.25">
      <c r="A283" s="20">
        <v>281</v>
      </c>
      <c r="B283" s="6">
        <v>50</v>
      </c>
      <c r="C283" s="7">
        <v>29.06</v>
      </c>
      <c r="D283" s="8">
        <v>29.44</v>
      </c>
      <c r="E283" s="9">
        <f t="shared" si="24"/>
        <v>0.38000000000000256</v>
      </c>
      <c r="F283" s="6">
        <v>46</v>
      </c>
      <c r="G283" s="9">
        <f t="shared" si="25"/>
        <v>16.940000000000001</v>
      </c>
      <c r="H283" s="6">
        <f t="shared" si="26"/>
        <v>16.559999999999999</v>
      </c>
      <c r="I283" s="14">
        <f t="shared" si="29"/>
        <v>-712.97605988406804</v>
      </c>
      <c r="J283" s="6">
        <v>43</v>
      </c>
      <c r="K283" s="16">
        <f t="shared" si="27"/>
        <v>21858399.064615835</v>
      </c>
      <c r="L283" s="6">
        <f t="shared" si="28"/>
        <v>-613.15941150029846</v>
      </c>
    </row>
    <row r="284" spans="1:12" x14ac:dyDescent="0.25">
      <c r="A284" s="20">
        <v>282</v>
      </c>
      <c r="B284" s="6">
        <v>50</v>
      </c>
      <c r="C284" s="7">
        <v>28.56</v>
      </c>
      <c r="D284" s="8">
        <v>29.5</v>
      </c>
      <c r="E284" s="9">
        <f t="shared" si="24"/>
        <v>0.94000000000000128</v>
      </c>
      <c r="F284" s="6">
        <v>46</v>
      </c>
      <c r="G284" s="9">
        <f t="shared" si="25"/>
        <v>17.440000000000001</v>
      </c>
      <c r="H284" s="6">
        <f t="shared" si="26"/>
        <v>16.5</v>
      </c>
      <c r="I284" s="14">
        <f t="shared" si="29"/>
        <v>-280.36148017034628</v>
      </c>
      <c r="J284" s="6">
        <v>43</v>
      </c>
      <c r="K284" s="16">
        <f t="shared" si="27"/>
        <v>3379910.0612222212</v>
      </c>
      <c r="L284" s="6">
        <f t="shared" si="28"/>
        <v>-241.11087294649781</v>
      </c>
    </row>
    <row r="285" spans="1:12" x14ac:dyDescent="0.25">
      <c r="A285" s="20">
        <v>283</v>
      </c>
      <c r="B285" s="6">
        <v>50</v>
      </c>
      <c r="C285" s="7">
        <v>28.5</v>
      </c>
      <c r="D285" s="8">
        <v>29.56</v>
      </c>
      <c r="E285" s="9">
        <f t="shared" si="24"/>
        <v>1.0599999999999987</v>
      </c>
      <c r="F285" s="6">
        <v>46</v>
      </c>
      <c r="G285" s="9">
        <f t="shared" si="25"/>
        <v>17.5</v>
      </c>
      <c r="H285" s="6">
        <f t="shared" si="26"/>
        <v>16.440000000000001</v>
      </c>
      <c r="I285" s="14">
        <f t="shared" si="29"/>
        <v>-245.60949752615011</v>
      </c>
      <c r="J285" s="6">
        <v>43</v>
      </c>
      <c r="K285" s="16">
        <f t="shared" si="27"/>
        <v>2593933.0868270611</v>
      </c>
      <c r="L285" s="6">
        <f t="shared" si="28"/>
        <v>-211.22416787248909</v>
      </c>
    </row>
    <row r="286" spans="1:12" x14ac:dyDescent="0.25">
      <c r="A286" s="20">
        <v>284</v>
      </c>
      <c r="B286" s="6">
        <v>50</v>
      </c>
      <c r="C286" s="7">
        <v>29.06</v>
      </c>
      <c r="D286" s="8">
        <v>29.56</v>
      </c>
      <c r="E286" s="9">
        <f t="shared" si="24"/>
        <v>0.5</v>
      </c>
      <c r="F286" s="6">
        <v>46</v>
      </c>
      <c r="G286" s="9">
        <f t="shared" si="25"/>
        <v>16.940000000000001</v>
      </c>
      <c r="H286" s="6">
        <f t="shared" si="26"/>
        <v>16.440000000000001</v>
      </c>
      <c r="I286" s="14">
        <f t="shared" si="29"/>
        <v>-531.78615500359592</v>
      </c>
      <c r="J286" s="6">
        <v>43</v>
      </c>
      <c r="K286" s="16">
        <f t="shared" si="27"/>
        <v>12160250.130100867</v>
      </c>
      <c r="L286" s="6">
        <f t="shared" si="28"/>
        <v>-457.33609330309247</v>
      </c>
    </row>
    <row r="287" spans="1:12" x14ac:dyDescent="0.25">
      <c r="A287" s="20">
        <v>285</v>
      </c>
      <c r="B287" s="6">
        <v>50</v>
      </c>
      <c r="C287" s="7">
        <v>29.06</v>
      </c>
      <c r="D287" s="8">
        <v>29.5</v>
      </c>
      <c r="E287" s="9">
        <f t="shared" si="24"/>
        <v>0.44000000000000128</v>
      </c>
      <c r="F287" s="6">
        <v>46</v>
      </c>
      <c r="G287" s="9">
        <f t="shared" si="25"/>
        <v>16.940000000000001</v>
      </c>
      <c r="H287" s="6">
        <f t="shared" si="26"/>
        <v>16.5</v>
      </c>
      <c r="I287" s="14">
        <f t="shared" si="29"/>
        <v>-610.02381411876365</v>
      </c>
      <c r="J287" s="6">
        <v>43</v>
      </c>
      <c r="K287" s="16">
        <f t="shared" si="27"/>
        <v>16001549.313056169</v>
      </c>
      <c r="L287" s="6">
        <f t="shared" si="28"/>
        <v>-524.62048014213678</v>
      </c>
    </row>
    <row r="288" spans="1:12" x14ac:dyDescent="0.25">
      <c r="A288" s="20">
        <v>286</v>
      </c>
      <c r="B288" s="6">
        <v>50</v>
      </c>
      <c r="C288" s="7">
        <v>29</v>
      </c>
      <c r="D288" s="8">
        <v>28.94</v>
      </c>
      <c r="E288" s="9">
        <f t="shared" si="24"/>
        <v>-5.9999999999998721E-2</v>
      </c>
      <c r="F288" s="6">
        <v>46</v>
      </c>
      <c r="G288" s="9">
        <f t="shared" si="25"/>
        <v>17</v>
      </c>
      <c r="H288" s="6">
        <f t="shared" si="26"/>
        <v>17.059999999999999</v>
      </c>
      <c r="I288" s="14">
        <f t="shared" si="29"/>
        <v>4859.191657854637</v>
      </c>
      <c r="J288" s="6">
        <v>43</v>
      </c>
      <c r="K288" s="16">
        <f t="shared" si="27"/>
        <v>1015304973.413856</v>
      </c>
      <c r="L288" s="6">
        <f t="shared" si="28"/>
        <v>4178.9048257549875</v>
      </c>
    </row>
    <row r="289" spans="1:12" x14ac:dyDescent="0.25">
      <c r="A289" s="20">
        <v>287</v>
      </c>
      <c r="B289" s="6">
        <v>50</v>
      </c>
      <c r="C289" s="7">
        <v>28.44</v>
      </c>
      <c r="D289" s="8">
        <v>29.5</v>
      </c>
      <c r="E289" s="9">
        <f t="shared" si="24"/>
        <v>1.0599999999999987</v>
      </c>
      <c r="F289" s="6">
        <v>46</v>
      </c>
      <c r="G289" s="9">
        <f t="shared" si="25"/>
        <v>17.559999999999999</v>
      </c>
      <c r="H289" s="6">
        <f t="shared" si="26"/>
        <v>16.5</v>
      </c>
      <c r="I289" s="14">
        <f t="shared" si="29"/>
        <v>-247.44401626249908</v>
      </c>
      <c r="J289" s="6">
        <v>43</v>
      </c>
      <c r="K289" s="16">
        <f t="shared" si="27"/>
        <v>2632827.2709169844</v>
      </c>
      <c r="L289" s="6">
        <f t="shared" si="28"/>
        <v>-212.8018539857492</v>
      </c>
    </row>
    <row r="290" spans="1:12" x14ac:dyDescent="0.25">
      <c r="A290" s="20">
        <v>288</v>
      </c>
      <c r="B290" s="6">
        <v>50</v>
      </c>
      <c r="C290" s="7">
        <v>28.44</v>
      </c>
      <c r="D290" s="8">
        <v>29.06</v>
      </c>
      <c r="E290" s="9">
        <f t="shared" si="24"/>
        <v>0.61999999999999744</v>
      </c>
      <c r="F290" s="6">
        <v>46</v>
      </c>
      <c r="G290" s="9">
        <f t="shared" si="25"/>
        <v>17.559999999999999</v>
      </c>
      <c r="H290" s="6">
        <f t="shared" si="26"/>
        <v>16.940000000000001</v>
      </c>
      <c r="I290" s="14">
        <f t="shared" si="29"/>
        <v>-453.70377359437214</v>
      </c>
      <c r="J290" s="6">
        <v>43</v>
      </c>
      <c r="K290" s="16">
        <f t="shared" si="27"/>
        <v>8851425.9094722513</v>
      </c>
      <c r="L290" s="6">
        <f t="shared" si="28"/>
        <v>-390.18524529116002</v>
      </c>
    </row>
    <row r="291" spans="1:12" x14ac:dyDescent="0.25">
      <c r="A291" s="20">
        <v>289</v>
      </c>
      <c r="B291" s="6">
        <v>50</v>
      </c>
      <c r="C291" s="7">
        <v>28.37</v>
      </c>
      <c r="D291" s="8">
        <v>29.5</v>
      </c>
      <c r="E291" s="9">
        <f t="shared" si="24"/>
        <v>1.129999999999999</v>
      </c>
      <c r="F291" s="6">
        <v>46</v>
      </c>
      <c r="G291" s="9">
        <f t="shared" si="25"/>
        <v>17.63</v>
      </c>
      <c r="H291" s="6">
        <f t="shared" si="26"/>
        <v>16.5</v>
      </c>
      <c r="I291" s="14">
        <f t="shared" si="29"/>
        <v>-231.45812797888362</v>
      </c>
      <c r="J291" s="6">
        <v>43</v>
      </c>
      <c r="K291" s="16">
        <f t="shared" si="27"/>
        <v>2303633.1953220391</v>
      </c>
      <c r="L291" s="6">
        <f t="shared" si="28"/>
        <v>-199.05399006183993</v>
      </c>
    </row>
    <row r="292" spans="1:12" x14ac:dyDescent="0.25">
      <c r="A292" s="20">
        <v>290</v>
      </c>
      <c r="B292" s="6">
        <v>50</v>
      </c>
      <c r="C292" s="7">
        <v>28.94</v>
      </c>
      <c r="D292" s="8">
        <v>29.44</v>
      </c>
      <c r="E292" s="9">
        <f t="shared" si="24"/>
        <v>0.5</v>
      </c>
      <c r="F292" s="6">
        <v>46</v>
      </c>
      <c r="G292" s="9">
        <f t="shared" si="25"/>
        <v>17.059999999999999</v>
      </c>
      <c r="H292" s="6">
        <f t="shared" si="26"/>
        <v>16.559999999999999</v>
      </c>
      <c r="I292" s="14">
        <f t="shared" si="29"/>
        <v>-539.64615058288575</v>
      </c>
      <c r="J292" s="6">
        <v>43</v>
      </c>
      <c r="K292" s="16">
        <f t="shared" si="27"/>
        <v>12522372.617073843</v>
      </c>
      <c r="L292" s="6">
        <f t="shared" si="28"/>
        <v>-464.09568950128175</v>
      </c>
    </row>
    <row r="293" spans="1:12" x14ac:dyDescent="0.25">
      <c r="A293" s="20">
        <v>291</v>
      </c>
      <c r="B293" s="6">
        <v>50</v>
      </c>
      <c r="C293" s="7">
        <v>29</v>
      </c>
      <c r="D293" s="8">
        <v>29.5</v>
      </c>
      <c r="E293" s="9">
        <f t="shared" si="24"/>
        <v>0.5</v>
      </c>
      <c r="F293" s="6">
        <v>46</v>
      </c>
      <c r="G293" s="9">
        <f t="shared" si="25"/>
        <v>17</v>
      </c>
      <c r="H293" s="6">
        <f t="shared" si="26"/>
        <v>16.5</v>
      </c>
      <c r="I293" s="14">
        <f t="shared" si="29"/>
        <v>-535.70895278535329</v>
      </c>
      <c r="J293" s="6">
        <v>43</v>
      </c>
      <c r="K293" s="16">
        <f t="shared" si="27"/>
        <v>12340315.530058336</v>
      </c>
      <c r="L293" s="6">
        <f t="shared" si="28"/>
        <v>-460.70969939540385</v>
      </c>
    </row>
    <row r="294" spans="1:12" x14ac:dyDescent="0.25">
      <c r="A294" s="20">
        <v>292</v>
      </c>
      <c r="B294" s="6">
        <v>50</v>
      </c>
      <c r="C294" s="11">
        <v>29</v>
      </c>
      <c r="D294" s="12">
        <v>29.56</v>
      </c>
      <c r="E294" s="13">
        <f t="shared" si="24"/>
        <v>0.55999999999999872</v>
      </c>
      <c r="F294" s="10">
        <v>47</v>
      </c>
      <c r="G294" s="13">
        <f t="shared" si="25"/>
        <v>18</v>
      </c>
      <c r="H294" s="10">
        <f t="shared" si="26"/>
        <v>17.440000000000001</v>
      </c>
      <c r="I294" s="14">
        <f t="shared" si="29"/>
        <v>-533.80549624283572</v>
      </c>
      <c r="J294" s="6">
        <v>43</v>
      </c>
      <c r="K294" s="16">
        <f t="shared" si="27"/>
        <v>12252777.236219583</v>
      </c>
      <c r="L294" s="6">
        <f t="shared" si="28"/>
        <v>-459.07272676883872</v>
      </c>
    </row>
    <row r="295" spans="1:12" x14ac:dyDescent="0.25">
      <c r="A295" s="20">
        <v>293</v>
      </c>
      <c r="B295" s="6">
        <v>50</v>
      </c>
      <c r="C295" s="11">
        <v>29.06</v>
      </c>
      <c r="D295" s="12">
        <v>29.5</v>
      </c>
      <c r="E295" s="13">
        <f t="shared" si="24"/>
        <v>0.44000000000000128</v>
      </c>
      <c r="F295" s="10">
        <v>47</v>
      </c>
      <c r="G295" s="13">
        <f t="shared" si="25"/>
        <v>17.940000000000001</v>
      </c>
      <c r="H295" s="10">
        <f t="shared" si="26"/>
        <v>17.5</v>
      </c>
      <c r="I295" s="14">
        <f t="shared" si="29"/>
        <v>-686.79651434699269</v>
      </c>
      <c r="J295" s="6">
        <v>43</v>
      </c>
      <c r="K295" s="16">
        <f t="shared" si="27"/>
        <v>20282646.441124696</v>
      </c>
      <c r="L295" s="6">
        <f t="shared" si="28"/>
        <v>-590.64500233841375</v>
      </c>
    </row>
    <row r="296" spans="1:12" x14ac:dyDescent="0.25">
      <c r="A296" s="20">
        <v>294</v>
      </c>
      <c r="B296" s="6">
        <v>50</v>
      </c>
      <c r="C296" s="11">
        <v>28.37</v>
      </c>
      <c r="D296" s="12">
        <v>29.5</v>
      </c>
      <c r="E296" s="13">
        <f t="shared" si="24"/>
        <v>1.129999999999999</v>
      </c>
      <c r="F296" s="10">
        <v>47</v>
      </c>
      <c r="G296" s="13">
        <f t="shared" si="25"/>
        <v>18.63</v>
      </c>
      <c r="H296" s="10">
        <f t="shared" si="26"/>
        <v>17.5</v>
      </c>
      <c r="I296" s="14">
        <f t="shared" si="29"/>
        <v>-261.0464537928753</v>
      </c>
      <c r="J296" s="6">
        <v>43</v>
      </c>
      <c r="K296" s="16">
        <f t="shared" si="27"/>
        <v>2930245.7946269386</v>
      </c>
      <c r="L296" s="6">
        <f t="shared" si="28"/>
        <v>-224.49995026187275</v>
      </c>
    </row>
    <row r="297" spans="1:12" x14ac:dyDescent="0.25">
      <c r="A297" s="20">
        <v>295</v>
      </c>
      <c r="B297" s="6">
        <v>50</v>
      </c>
      <c r="C297" s="11">
        <v>29</v>
      </c>
      <c r="D297" s="12">
        <v>29.44</v>
      </c>
      <c r="E297" s="13">
        <f t="shared" si="24"/>
        <v>0.44000000000000128</v>
      </c>
      <c r="F297" s="10">
        <v>47</v>
      </c>
      <c r="G297" s="13">
        <f t="shared" si="25"/>
        <v>18</v>
      </c>
      <c r="H297" s="10">
        <f t="shared" si="26"/>
        <v>17.559999999999999</v>
      </c>
      <c r="I297" s="14">
        <f t="shared" si="29"/>
        <v>-691.5474219116594</v>
      </c>
      <c r="J297" s="6">
        <v>43</v>
      </c>
      <c r="K297" s="16">
        <f t="shared" si="27"/>
        <v>20564226.980364494</v>
      </c>
      <c r="L297" s="6">
        <f t="shared" si="28"/>
        <v>-594.73078284402709</v>
      </c>
    </row>
    <row r="298" spans="1:12" x14ac:dyDescent="0.25">
      <c r="A298" s="20">
        <v>296</v>
      </c>
      <c r="B298" s="6">
        <v>50</v>
      </c>
      <c r="C298" s="11">
        <v>28.94</v>
      </c>
      <c r="D298" s="12">
        <v>29.44</v>
      </c>
      <c r="E298" s="13">
        <f t="shared" si="24"/>
        <v>0.5</v>
      </c>
      <c r="F298" s="10">
        <v>47</v>
      </c>
      <c r="G298" s="13">
        <f t="shared" si="25"/>
        <v>18.059999999999999</v>
      </c>
      <c r="H298" s="10">
        <f t="shared" si="26"/>
        <v>17.559999999999999</v>
      </c>
      <c r="I298" s="14">
        <f t="shared" si="29"/>
        <v>-607.38611605193159</v>
      </c>
      <c r="J298" s="6">
        <v>43</v>
      </c>
      <c r="K298" s="16">
        <f t="shared" si="27"/>
        <v>15863469.440823972</v>
      </c>
      <c r="L298" s="6">
        <f t="shared" si="28"/>
        <v>-522.35205980466117</v>
      </c>
    </row>
    <row r="299" spans="1:12" x14ac:dyDescent="0.25">
      <c r="A299" s="20">
        <v>297</v>
      </c>
      <c r="B299" s="6">
        <v>50</v>
      </c>
      <c r="C299" s="11">
        <v>28.37</v>
      </c>
      <c r="D299" s="12">
        <v>29.56</v>
      </c>
      <c r="E299" s="13">
        <f t="shared" si="24"/>
        <v>1.1899999999999977</v>
      </c>
      <c r="F299" s="10">
        <v>47</v>
      </c>
      <c r="G299" s="13">
        <f t="shared" si="25"/>
        <v>18.63</v>
      </c>
      <c r="H299" s="10">
        <f t="shared" si="26"/>
        <v>17.440000000000001</v>
      </c>
      <c r="I299" s="14">
        <f t="shared" si="29"/>
        <v>-245.58533763596762</v>
      </c>
      <c r="J299" s="6">
        <v>43</v>
      </c>
      <c r="K299" s="16">
        <f t="shared" si="27"/>
        <v>2593422.7966562049</v>
      </c>
      <c r="L299" s="6">
        <f t="shared" si="28"/>
        <v>-211.20339036693215</v>
      </c>
    </row>
    <row r="300" spans="1:12" x14ac:dyDescent="0.25">
      <c r="A300" s="20">
        <v>298</v>
      </c>
      <c r="B300" s="6">
        <v>50</v>
      </c>
      <c r="C300" s="11">
        <v>29</v>
      </c>
      <c r="D300" s="12">
        <v>29.5</v>
      </c>
      <c r="E300" s="13">
        <f t="shared" si="24"/>
        <v>0.5</v>
      </c>
      <c r="F300" s="10">
        <v>47</v>
      </c>
      <c r="G300" s="13">
        <f t="shared" si="25"/>
        <v>18</v>
      </c>
      <c r="H300" s="10">
        <f t="shared" si="26"/>
        <v>17.5</v>
      </c>
      <c r="I300" s="14">
        <f t="shared" si="29"/>
        <v>-603.20891801446589</v>
      </c>
      <c r="J300" s="6">
        <v>43</v>
      </c>
      <c r="K300" s="16">
        <f t="shared" si="27"/>
        <v>15646022.947203856</v>
      </c>
      <c r="L300" s="6">
        <f t="shared" si="28"/>
        <v>-518.75966949244071</v>
      </c>
    </row>
    <row r="301" spans="1:12" x14ac:dyDescent="0.25">
      <c r="A301" s="20">
        <v>299</v>
      </c>
      <c r="B301" s="6">
        <v>50</v>
      </c>
      <c r="C301" s="11">
        <v>28.44</v>
      </c>
      <c r="D301" s="12">
        <v>29.5</v>
      </c>
      <c r="E301" s="13">
        <f t="shared" si="24"/>
        <v>1.0599999999999987</v>
      </c>
      <c r="F301" s="10">
        <v>47</v>
      </c>
      <c r="G301" s="13">
        <f t="shared" si="25"/>
        <v>18.559999999999999</v>
      </c>
      <c r="H301" s="10">
        <f t="shared" si="26"/>
        <v>17.5</v>
      </c>
      <c r="I301" s="14">
        <f t="shared" si="29"/>
        <v>-279.01933783974403</v>
      </c>
      <c r="J301" s="6">
        <v>43</v>
      </c>
      <c r="K301" s="16">
        <f t="shared" si="27"/>
        <v>3347627.0082067559</v>
      </c>
      <c r="L301" s="6">
        <f t="shared" si="28"/>
        <v>-239.95663054217985</v>
      </c>
    </row>
    <row r="302" spans="1:12" x14ac:dyDescent="0.25">
      <c r="A302" s="20">
        <v>300</v>
      </c>
      <c r="B302" s="6">
        <v>50</v>
      </c>
      <c r="C302" s="11">
        <v>28.94</v>
      </c>
      <c r="D302" s="12">
        <v>29.5</v>
      </c>
      <c r="E302" s="13">
        <f t="shared" si="24"/>
        <v>0.55999999999999872</v>
      </c>
      <c r="F302" s="10">
        <v>47</v>
      </c>
      <c r="G302" s="13">
        <f t="shared" si="25"/>
        <v>18.059999999999999</v>
      </c>
      <c r="H302" s="10">
        <f t="shared" si="26"/>
        <v>17.5</v>
      </c>
      <c r="I302" s="14">
        <f t="shared" si="29"/>
        <v>-537.51906520344835</v>
      </c>
      <c r="J302" s="6">
        <v>43</v>
      </c>
      <c r="K302" s="16">
        <f t="shared" si="27"/>
        <v>12423850.054659126</v>
      </c>
      <c r="L302" s="6">
        <f t="shared" si="28"/>
        <v>-462.2663960749656</v>
      </c>
    </row>
    <row r="303" spans="1:12" x14ac:dyDescent="0.25">
      <c r="A303" s="20">
        <v>301</v>
      </c>
      <c r="B303" s="6">
        <v>50</v>
      </c>
      <c r="C303" s="11">
        <v>28.94</v>
      </c>
      <c r="D303" s="12">
        <v>29.37</v>
      </c>
      <c r="E303" s="13">
        <f t="shared" si="24"/>
        <v>0.42999999999999972</v>
      </c>
      <c r="F303" s="10">
        <v>47</v>
      </c>
      <c r="G303" s="13">
        <f t="shared" si="25"/>
        <v>18.059999999999999</v>
      </c>
      <c r="H303" s="10">
        <f t="shared" si="26"/>
        <v>17.63</v>
      </c>
      <c r="I303" s="14">
        <f t="shared" si="29"/>
        <v>-713.5495970231068</v>
      </c>
      <c r="J303" s="6">
        <v>43</v>
      </c>
      <c r="K303" s="16">
        <f t="shared" si="27"/>
        <v>21893580.178709038</v>
      </c>
      <c r="L303" s="6">
        <f t="shared" si="28"/>
        <v>-613.65265343987187</v>
      </c>
    </row>
    <row r="304" spans="1:12" x14ac:dyDescent="0.25">
      <c r="A304" s="20">
        <v>302</v>
      </c>
      <c r="B304" s="6">
        <v>50</v>
      </c>
      <c r="C304" s="11">
        <v>29.06</v>
      </c>
      <c r="D304" s="12">
        <v>28.94</v>
      </c>
      <c r="E304" s="13">
        <f t="shared" si="24"/>
        <v>-0.11999999999999744</v>
      </c>
      <c r="F304" s="10">
        <v>47</v>
      </c>
      <c r="G304" s="13">
        <f t="shared" si="25"/>
        <v>17.940000000000001</v>
      </c>
      <c r="H304" s="10">
        <f t="shared" si="26"/>
        <v>18.059999999999999</v>
      </c>
      <c r="I304" s="14">
        <f t="shared" si="29"/>
        <v>2726.9299666370107</v>
      </c>
      <c r="J304" s="6">
        <v>43</v>
      </c>
      <c r="K304" s="16">
        <f t="shared" si="27"/>
        <v>319754322.84654588</v>
      </c>
      <c r="L304" s="6">
        <f t="shared" si="28"/>
        <v>2345.159771307829</v>
      </c>
    </row>
    <row r="305" spans="1:12" x14ac:dyDescent="0.25">
      <c r="A305" s="20">
        <v>303</v>
      </c>
      <c r="B305" s="6">
        <v>50</v>
      </c>
      <c r="C305" s="11">
        <v>28.44</v>
      </c>
      <c r="D305" s="12">
        <v>29.56</v>
      </c>
      <c r="E305" s="13">
        <f t="shared" si="24"/>
        <v>1.1199999999999974</v>
      </c>
      <c r="F305" s="10">
        <v>47</v>
      </c>
      <c r="G305" s="13">
        <f t="shared" si="25"/>
        <v>18.559999999999999</v>
      </c>
      <c r="H305" s="10">
        <f t="shared" si="26"/>
        <v>17.440000000000001</v>
      </c>
      <c r="I305" s="14">
        <f t="shared" si="29"/>
        <v>-261.63526130372435</v>
      </c>
      <c r="J305" s="6">
        <v>43</v>
      </c>
      <c r="K305" s="16">
        <f t="shared" si="27"/>
        <v>2943479.4281711294</v>
      </c>
      <c r="L305" s="6">
        <f t="shared" si="28"/>
        <v>-225.00632472120293</v>
      </c>
    </row>
    <row r="306" spans="1:12" x14ac:dyDescent="0.25">
      <c r="A306" s="20">
        <v>304</v>
      </c>
      <c r="B306" s="6">
        <v>50</v>
      </c>
      <c r="C306" s="11">
        <v>28.94</v>
      </c>
      <c r="D306" s="12">
        <v>28.87</v>
      </c>
      <c r="E306" s="13">
        <f t="shared" si="24"/>
        <v>-7.0000000000000284E-2</v>
      </c>
      <c r="F306" s="10">
        <v>47</v>
      </c>
      <c r="G306" s="13">
        <f t="shared" si="25"/>
        <v>18.059999999999999</v>
      </c>
      <c r="H306" s="10">
        <f t="shared" si="26"/>
        <v>18.13</v>
      </c>
      <c r="I306" s="14">
        <f t="shared" si="29"/>
        <v>4704.6591553778017</v>
      </c>
      <c r="J306" s="6">
        <v>43</v>
      </c>
      <c r="K306" s="16">
        <f t="shared" si="27"/>
        <v>951754164.03604734</v>
      </c>
      <c r="L306" s="6">
        <f t="shared" si="28"/>
        <v>4046.0068736249095</v>
      </c>
    </row>
    <row r="307" spans="1:12" x14ac:dyDescent="0.25">
      <c r="A307" s="20">
        <v>305</v>
      </c>
      <c r="B307" s="6">
        <v>50</v>
      </c>
      <c r="C307" s="11">
        <v>28.87</v>
      </c>
      <c r="D307" s="12">
        <v>29.06</v>
      </c>
      <c r="E307" s="13">
        <f t="shared" si="24"/>
        <v>0.18999999999999773</v>
      </c>
      <c r="F307" s="10">
        <v>47</v>
      </c>
      <c r="G307" s="13">
        <f t="shared" si="25"/>
        <v>18.13</v>
      </c>
      <c r="H307" s="10">
        <f t="shared" si="26"/>
        <v>17.940000000000001</v>
      </c>
      <c r="I307" s="14">
        <f t="shared" si="29"/>
        <v>-1684.7379341633284</v>
      </c>
      <c r="J307" s="6">
        <v>43</v>
      </c>
      <c r="K307" s="16">
        <f t="shared" si="27"/>
        <v>122048701.99278355</v>
      </c>
      <c r="L307" s="6">
        <f t="shared" si="28"/>
        <v>-1448.8746233804625</v>
      </c>
    </row>
    <row r="308" spans="1:12" x14ac:dyDescent="0.25">
      <c r="A308" s="20">
        <v>306</v>
      </c>
      <c r="B308" s="6">
        <v>50</v>
      </c>
      <c r="C308" s="11">
        <v>29</v>
      </c>
      <c r="D308" s="12">
        <v>29.5</v>
      </c>
      <c r="E308" s="13">
        <f t="shared" si="24"/>
        <v>0.5</v>
      </c>
      <c r="F308" s="10">
        <v>47</v>
      </c>
      <c r="G308" s="13">
        <f t="shared" si="25"/>
        <v>18</v>
      </c>
      <c r="H308" s="10">
        <f t="shared" si="26"/>
        <v>17.5</v>
      </c>
      <c r="I308" s="14">
        <f t="shared" si="29"/>
        <v>-603.20891801446589</v>
      </c>
      <c r="J308" s="6">
        <v>43</v>
      </c>
      <c r="K308" s="16">
        <f t="shared" si="27"/>
        <v>15646022.947203856</v>
      </c>
      <c r="L308" s="6">
        <f t="shared" si="28"/>
        <v>-518.75966949244071</v>
      </c>
    </row>
    <row r="309" spans="1:12" x14ac:dyDescent="0.25">
      <c r="A309" s="20">
        <v>307</v>
      </c>
      <c r="B309" s="6">
        <v>50</v>
      </c>
      <c r="C309" s="11">
        <v>29.06</v>
      </c>
      <c r="D309" s="12">
        <v>29.5</v>
      </c>
      <c r="E309" s="13">
        <f t="shared" si="24"/>
        <v>0.44000000000000128</v>
      </c>
      <c r="F309" s="10">
        <v>47</v>
      </c>
      <c r="G309" s="13">
        <f t="shared" si="25"/>
        <v>17.940000000000001</v>
      </c>
      <c r="H309" s="10">
        <f t="shared" si="26"/>
        <v>17.5</v>
      </c>
      <c r="I309" s="14">
        <f t="shared" si="29"/>
        <v>-686.79651434699269</v>
      </c>
      <c r="J309" s="6">
        <v>43</v>
      </c>
      <c r="K309" s="16">
        <f t="shared" si="27"/>
        <v>20282646.441124696</v>
      </c>
      <c r="L309" s="6">
        <f t="shared" si="28"/>
        <v>-590.64500233841375</v>
      </c>
    </row>
    <row r="310" spans="1:12" x14ac:dyDescent="0.25">
      <c r="A310" s="20">
        <v>308</v>
      </c>
      <c r="B310" s="6">
        <v>50</v>
      </c>
      <c r="C310" s="11">
        <v>28.94</v>
      </c>
      <c r="D310" s="12">
        <v>29.37</v>
      </c>
      <c r="E310" s="13">
        <f t="shared" si="24"/>
        <v>0.42999999999999972</v>
      </c>
      <c r="F310" s="10">
        <v>47</v>
      </c>
      <c r="G310" s="13">
        <f t="shared" si="25"/>
        <v>18.059999999999999</v>
      </c>
      <c r="H310" s="10">
        <f t="shared" si="26"/>
        <v>17.63</v>
      </c>
      <c r="I310" s="14">
        <f t="shared" si="29"/>
        <v>-713.5495970231068</v>
      </c>
      <c r="J310" s="6">
        <v>43</v>
      </c>
      <c r="K310" s="16">
        <f t="shared" si="27"/>
        <v>21893580.178709038</v>
      </c>
      <c r="L310" s="6">
        <f t="shared" si="28"/>
        <v>-613.65265343987187</v>
      </c>
    </row>
    <row r="311" spans="1:12" x14ac:dyDescent="0.25">
      <c r="A311" s="20">
        <v>309</v>
      </c>
      <c r="B311" s="6">
        <v>50</v>
      </c>
      <c r="C311" s="11">
        <v>28.87</v>
      </c>
      <c r="D311" s="12">
        <v>29.5</v>
      </c>
      <c r="E311" s="13">
        <f t="shared" si="24"/>
        <v>0.62999999999999901</v>
      </c>
      <c r="F311" s="10">
        <v>47</v>
      </c>
      <c r="G311" s="13">
        <f t="shared" si="25"/>
        <v>18.13</v>
      </c>
      <c r="H311" s="10">
        <f t="shared" si="26"/>
        <v>17.5</v>
      </c>
      <c r="I311" s="14">
        <f t="shared" si="29"/>
        <v>-476.67953510155627</v>
      </c>
      <c r="J311" s="6">
        <v>43</v>
      </c>
      <c r="K311" s="16">
        <f t="shared" si="27"/>
        <v>9770605.3049393408</v>
      </c>
      <c r="L311" s="6">
        <f t="shared" si="28"/>
        <v>-409.94440018733837</v>
      </c>
    </row>
    <row r="312" spans="1:12" x14ac:dyDescent="0.25">
      <c r="A312" s="20">
        <v>310</v>
      </c>
      <c r="B312" s="6">
        <v>50</v>
      </c>
      <c r="C312" s="11">
        <v>28.87</v>
      </c>
      <c r="D312" s="12">
        <v>29.37</v>
      </c>
      <c r="E312" s="13">
        <f t="shared" si="24"/>
        <v>0.5</v>
      </c>
      <c r="F312" s="10">
        <v>47</v>
      </c>
      <c r="G312" s="13">
        <f t="shared" si="25"/>
        <v>18.13</v>
      </c>
      <c r="H312" s="10">
        <f t="shared" si="26"/>
        <v>17.63</v>
      </c>
      <c r="I312" s="14">
        <f t="shared" si="29"/>
        <v>-612.27771377889485</v>
      </c>
      <c r="J312" s="6">
        <v>43</v>
      </c>
      <c r="K312" s="16">
        <f t="shared" si="27"/>
        <v>16120011.947983341</v>
      </c>
      <c r="L312" s="6">
        <f t="shared" si="28"/>
        <v>-526.55883384984952</v>
      </c>
    </row>
    <row r="313" spans="1:12" x14ac:dyDescent="0.25">
      <c r="A313" s="20">
        <v>311</v>
      </c>
      <c r="B313" s="6">
        <v>50</v>
      </c>
      <c r="C313" s="11">
        <v>29</v>
      </c>
      <c r="D313" s="12">
        <v>28.87</v>
      </c>
      <c r="E313" s="13">
        <f t="shared" si="24"/>
        <v>-0.12999999999999901</v>
      </c>
      <c r="F313" s="10">
        <v>47</v>
      </c>
      <c r="G313" s="13">
        <f t="shared" si="25"/>
        <v>18</v>
      </c>
      <c r="H313" s="10">
        <f t="shared" si="26"/>
        <v>18.13</v>
      </c>
      <c r="I313" s="14">
        <f t="shared" si="29"/>
        <v>2537.3618199572284</v>
      </c>
      <c r="J313" s="6">
        <v>43</v>
      </c>
      <c r="K313" s="16">
        <f t="shared" si="27"/>
        <v>276842815.23119628</v>
      </c>
      <c r="L313" s="6">
        <f t="shared" si="28"/>
        <v>2182.1311651632163</v>
      </c>
    </row>
    <row r="314" spans="1:12" x14ac:dyDescent="0.25">
      <c r="A314" s="20">
        <v>312</v>
      </c>
      <c r="B314" s="6">
        <v>50</v>
      </c>
      <c r="C314" s="11">
        <v>28.87</v>
      </c>
      <c r="D314" s="12">
        <v>29.44</v>
      </c>
      <c r="E314" s="13">
        <f t="shared" si="24"/>
        <v>0.57000000000000028</v>
      </c>
      <c r="F314" s="10">
        <v>47</v>
      </c>
      <c r="G314" s="13">
        <f t="shared" si="25"/>
        <v>18.13</v>
      </c>
      <c r="H314" s="10">
        <f t="shared" si="26"/>
        <v>17.559999999999999</v>
      </c>
      <c r="I314" s="14">
        <f t="shared" si="29"/>
        <v>-531.574483506344</v>
      </c>
      <c r="J314" s="6">
        <v>43</v>
      </c>
      <c r="K314" s="16">
        <f t="shared" si="27"/>
        <v>12150571.555146564</v>
      </c>
      <c r="L314" s="6">
        <f t="shared" si="28"/>
        <v>-457.15405581545582</v>
      </c>
    </row>
    <row r="315" spans="1:12" x14ac:dyDescent="0.25">
      <c r="A315" s="20">
        <v>313</v>
      </c>
      <c r="B315" s="6">
        <v>50</v>
      </c>
      <c r="C315" s="11">
        <v>28.94</v>
      </c>
      <c r="D315" s="12">
        <v>28.81</v>
      </c>
      <c r="E315" s="13">
        <f t="shared" si="24"/>
        <v>-0.13000000000000256</v>
      </c>
      <c r="F315" s="10">
        <v>47</v>
      </c>
      <c r="G315" s="13">
        <f t="shared" si="25"/>
        <v>18.059999999999999</v>
      </c>
      <c r="H315" s="10">
        <f t="shared" si="26"/>
        <v>18.190000000000001</v>
      </c>
      <c r="I315" s="14">
        <f t="shared" si="29"/>
        <v>2554.1548970095205</v>
      </c>
      <c r="J315" s="6">
        <v>43</v>
      </c>
      <c r="K315" s="16">
        <f t="shared" si="27"/>
        <v>280519411.23046172</v>
      </c>
      <c r="L315" s="6">
        <f t="shared" si="28"/>
        <v>2196.5732114281877</v>
      </c>
    </row>
    <row r="316" spans="1:12" x14ac:dyDescent="0.25">
      <c r="A316" s="20">
        <v>314</v>
      </c>
      <c r="B316" s="6">
        <v>50</v>
      </c>
      <c r="C316" s="11">
        <v>29.06</v>
      </c>
      <c r="D316" s="12">
        <v>28.87</v>
      </c>
      <c r="E316" s="13">
        <f t="shared" si="24"/>
        <v>-0.18999999999999773</v>
      </c>
      <c r="F316" s="10">
        <v>47</v>
      </c>
      <c r="G316" s="13">
        <f t="shared" si="25"/>
        <v>17.940000000000001</v>
      </c>
      <c r="H316" s="10">
        <f t="shared" si="26"/>
        <v>18.13</v>
      </c>
      <c r="I316" s="14">
        <f t="shared" si="29"/>
        <v>1738.8427673567915</v>
      </c>
      <c r="J316" s="6">
        <v>43</v>
      </c>
      <c r="K316" s="16">
        <f t="shared" si="27"/>
        <v>130013689.29232806</v>
      </c>
      <c r="L316" s="6">
        <f t="shared" si="28"/>
        <v>1495.4047799268405</v>
      </c>
    </row>
    <row r="317" spans="1:12" x14ac:dyDescent="0.25">
      <c r="A317" s="20">
        <v>315</v>
      </c>
      <c r="B317" s="6">
        <v>50</v>
      </c>
      <c r="C317" s="11">
        <v>28.44</v>
      </c>
      <c r="D317" s="12">
        <v>29.44</v>
      </c>
      <c r="E317" s="13">
        <f t="shared" si="24"/>
        <v>1</v>
      </c>
      <c r="F317" s="10">
        <v>47</v>
      </c>
      <c r="G317" s="13">
        <f t="shared" si="25"/>
        <v>18.559999999999999</v>
      </c>
      <c r="H317" s="10">
        <f t="shared" si="26"/>
        <v>17.559999999999999</v>
      </c>
      <c r="I317" s="14">
        <f t="shared" si="29"/>
        <v>-298.49255722294822</v>
      </c>
      <c r="J317" s="6">
        <v>43</v>
      </c>
      <c r="K317" s="16">
        <f t="shared" si="27"/>
        <v>3831205.688852286</v>
      </c>
      <c r="L317" s="6">
        <f t="shared" si="28"/>
        <v>-256.70359921173548</v>
      </c>
    </row>
    <row r="318" spans="1:12" x14ac:dyDescent="0.25">
      <c r="A318" s="20">
        <v>316</v>
      </c>
      <c r="B318" s="6">
        <v>50</v>
      </c>
      <c r="C318" s="11">
        <v>28.94</v>
      </c>
      <c r="D318" s="12">
        <v>29.5</v>
      </c>
      <c r="E318" s="13">
        <f t="shared" si="24"/>
        <v>0.55999999999999872</v>
      </c>
      <c r="F318" s="10">
        <v>47</v>
      </c>
      <c r="G318" s="13">
        <f t="shared" si="25"/>
        <v>18.059999999999999</v>
      </c>
      <c r="H318" s="10">
        <f t="shared" si="26"/>
        <v>17.5</v>
      </c>
      <c r="I318" s="14">
        <f t="shared" si="29"/>
        <v>-537.51906520344835</v>
      </c>
      <c r="J318" s="6">
        <v>43</v>
      </c>
      <c r="K318" s="16">
        <f t="shared" si="27"/>
        <v>12423850.054659126</v>
      </c>
      <c r="L318" s="6">
        <f t="shared" si="28"/>
        <v>-462.2663960749656</v>
      </c>
    </row>
    <row r="319" spans="1:12" x14ac:dyDescent="0.25">
      <c r="A319" s="20">
        <v>317</v>
      </c>
      <c r="B319" s="6">
        <v>50</v>
      </c>
      <c r="C319" s="11">
        <v>28.37</v>
      </c>
      <c r="D319" s="12">
        <v>29.37</v>
      </c>
      <c r="E319" s="13">
        <f t="shared" si="24"/>
        <v>1</v>
      </c>
      <c r="F319" s="10">
        <v>47</v>
      </c>
      <c r="G319" s="13">
        <f t="shared" si="25"/>
        <v>18.63</v>
      </c>
      <c r="H319" s="10">
        <f t="shared" si="26"/>
        <v>17.63</v>
      </c>
      <c r="I319" s="14">
        <f t="shared" si="29"/>
        <v>-300.92084844106842</v>
      </c>
      <c r="J319" s="6">
        <v>43</v>
      </c>
      <c r="K319" s="16">
        <f t="shared" si="27"/>
        <v>3893794.3521391763</v>
      </c>
      <c r="L319" s="6">
        <f t="shared" si="28"/>
        <v>-258.79192965931884</v>
      </c>
    </row>
    <row r="320" spans="1:12" x14ac:dyDescent="0.25">
      <c r="A320" s="20">
        <v>318</v>
      </c>
      <c r="B320" s="6">
        <v>50</v>
      </c>
      <c r="C320" s="11">
        <v>28.94</v>
      </c>
      <c r="D320" s="12">
        <v>29.44</v>
      </c>
      <c r="E320" s="13">
        <f t="shared" si="24"/>
        <v>0.5</v>
      </c>
      <c r="F320" s="10">
        <v>47</v>
      </c>
      <c r="G320" s="13">
        <f t="shared" si="25"/>
        <v>18.059999999999999</v>
      </c>
      <c r="H320" s="10">
        <f t="shared" si="26"/>
        <v>17.559999999999999</v>
      </c>
      <c r="I320" s="14">
        <f t="shared" si="29"/>
        <v>-607.38611605193159</v>
      </c>
      <c r="J320" s="6">
        <v>43</v>
      </c>
      <c r="K320" s="16">
        <f t="shared" si="27"/>
        <v>15863469.440823972</v>
      </c>
      <c r="L320" s="6">
        <f t="shared" si="28"/>
        <v>-522.35205980466117</v>
      </c>
    </row>
    <row r="321" spans="1:12" x14ac:dyDescent="0.25">
      <c r="A321" s="20">
        <v>319</v>
      </c>
      <c r="B321" s="6">
        <v>50</v>
      </c>
      <c r="C321" s="11">
        <v>28.94</v>
      </c>
      <c r="D321" s="12">
        <v>29.37</v>
      </c>
      <c r="E321" s="13">
        <f t="shared" si="24"/>
        <v>0.42999999999999972</v>
      </c>
      <c r="F321" s="10">
        <v>47</v>
      </c>
      <c r="G321" s="13">
        <f t="shared" si="25"/>
        <v>18.059999999999999</v>
      </c>
      <c r="H321" s="10">
        <f t="shared" si="26"/>
        <v>17.63</v>
      </c>
      <c r="I321" s="14">
        <f t="shared" si="29"/>
        <v>-713.5495970231068</v>
      </c>
      <c r="J321" s="6">
        <v>43</v>
      </c>
      <c r="K321" s="16">
        <f t="shared" si="27"/>
        <v>21893580.178709038</v>
      </c>
      <c r="L321" s="6">
        <f t="shared" si="28"/>
        <v>-613.65265343987187</v>
      </c>
    </row>
    <row r="322" spans="1:12" x14ac:dyDescent="0.25">
      <c r="A322" s="20">
        <v>320</v>
      </c>
      <c r="B322" s="6">
        <v>50</v>
      </c>
      <c r="C322" s="11">
        <v>28.87</v>
      </c>
      <c r="D322" s="12">
        <v>29.5</v>
      </c>
      <c r="E322" s="13">
        <f t="shared" si="24"/>
        <v>0.62999999999999901</v>
      </c>
      <c r="F322" s="10">
        <v>47</v>
      </c>
      <c r="G322" s="13">
        <f t="shared" si="25"/>
        <v>18.13</v>
      </c>
      <c r="H322" s="10">
        <f t="shared" si="26"/>
        <v>17.5</v>
      </c>
      <c r="I322" s="14">
        <f t="shared" si="29"/>
        <v>-476.67953510155627</v>
      </c>
      <c r="J322" s="6">
        <v>43</v>
      </c>
      <c r="K322" s="16">
        <f t="shared" si="27"/>
        <v>9770605.3049393408</v>
      </c>
      <c r="L322" s="6">
        <f t="shared" si="28"/>
        <v>-409.94440018733837</v>
      </c>
    </row>
    <row r="323" spans="1:12" x14ac:dyDescent="0.25">
      <c r="A323" s="20">
        <v>321</v>
      </c>
      <c r="B323" s="6">
        <v>50</v>
      </c>
      <c r="C323" s="11">
        <v>28.87</v>
      </c>
      <c r="D323" s="12">
        <v>29.44</v>
      </c>
      <c r="E323" s="13">
        <f t="shared" ref="E323:E386" si="30">D323-C323</f>
        <v>0.57000000000000028</v>
      </c>
      <c r="F323" s="10">
        <v>47</v>
      </c>
      <c r="G323" s="13">
        <f t="shared" ref="G323:G386" si="31">(F323-C323)</f>
        <v>18.13</v>
      </c>
      <c r="H323" s="10">
        <f t="shared" ref="H323:H386" si="32">F323-D323</f>
        <v>17.559999999999999</v>
      </c>
      <c r="I323" s="14">
        <f t="shared" si="29"/>
        <v>-531.574483506344</v>
      </c>
      <c r="J323" s="6">
        <v>43</v>
      </c>
      <c r="K323" s="16">
        <f t="shared" ref="K323:K386" si="33">L323*B323*I323</f>
        <v>12150571.555146564</v>
      </c>
      <c r="L323" s="6">
        <f t="shared" ref="L323:L386" si="34">J323/B323*I323</f>
        <v>-457.15405581545582</v>
      </c>
    </row>
    <row r="324" spans="1:12" x14ac:dyDescent="0.25">
      <c r="A324" s="20">
        <v>322</v>
      </c>
      <c r="B324" s="6">
        <v>50</v>
      </c>
      <c r="C324" s="11">
        <v>28.31</v>
      </c>
      <c r="D324" s="12">
        <v>29.5</v>
      </c>
      <c r="E324" s="13">
        <f t="shared" si="30"/>
        <v>1.1900000000000013</v>
      </c>
      <c r="F324" s="10">
        <v>47</v>
      </c>
      <c r="G324" s="13">
        <f t="shared" si="31"/>
        <v>18.690000000000001</v>
      </c>
      <c r="H324" s="10">
        <f t="shared" si="32"/>
        <v>17.5</v>
      </c>
      <c r="I324" s="14">
        <f t="shared" ref="I324:I387" si="35">(G324-H324/LN(G324/H324))</f>
        <v>-247.31700764135371</v>
      </c>
      <c r="J324" s="6">
        <v>43</v>
      </c>
      <c r="K324" s="16">
        <f t="shared" si="33"/>
        <v>2630125.1975529566</v>
      </c>
      <c r="L324" s="6">
        <f t="shared" si="34"/>
        <v>-212.69262657156418</v>
      </c>
    </row>
    <row r="325" spans="1:12" x14ac:dyDescent="0.25">
      <c r="A325" s="20">
        <v>323</v>
      </c>
      <c r="B325" s="6">
        <v>50</v>
      </c>
      <c r="C325" s="11">
        <v>28.87</v>
      </c>
      <c r="D325" s="12">
        <v>29.44</v>
      </c>
      <c r="E325" s="13">
        <f t="shared" si="30"/>
        <v>0.57000000000000028</v>
      </c>
      <c r="F325" s="10">
        <v>47</v>
      </c>
      <c r="G325" s="13">
        <f t="shared" si="31"/>
        <v>18.13</v>
      </c>
      <c r="H325" s="10">
        <f t="shared" si="32"/>
        <v>17.559999999999999</v>
      </c>
      <c r="I325" s="14">
        <f t="shared" si="35"/>
        <v>-531.574483506344</v>
      </c>
      <c r="J325" s="6">
        <v>43</v>
      </c>
      <c r="K325" s="16">
        <f t="shared" si="33"/>
        <v>12150571.555146564</v>
      </c>
      <c r="L325" s="6">
        <f t="shared" si="34"/>
        <v>-457.15405581545582</v>
      </c>
    </row>
    <row r="326" spans="1:12" x14ac:dyDescent="0.25">
      <c r="A326" s="20">
        <v>324</v>
      </c>
      <c r="B326" s="6">
        <v>50</v>
      </c>
      <c r="C326" s="11">
        <v>28.81</v>
      </c>
      <c r="D326" s="12">
        <v>29.5</v>
      </c>
      <c r="E326" s="13">
        <f t="shared" si="30"/>
        <v>0.69000000000000128</v>
      </c>
      <c r="F326" s="10">
        <v>47</v>
      </c>
      <c r="G326" s="13">
        <f t="shared" si="31"/>
        <v>18.190000000000001</v>
      </c>
      <c r="H326" s="10">
        <f t="shared" si="32"/>
        <v>17.5</v>
      </c>
      <c r="I326" s="14">
        <f t="shared" si="35"/>
        <v>-434.34418574462114</v>
      </c>
      <c r="J326" s="6">
        <v>43</v>
      </c>
      <c r="K326" s="16">
        <f t="shared" si="33"/>
        <v>8112159.482676792</v>
      </c>
      <c r="L326" s="6">
        <f t="shared" si="34"/>
        <v>-373.53599974037417</v>
      </c>
    </row>
    <row r="327" spans="1:12" x14ac:dyDescent="0.25">
      <c r="A327" s="20">
        <v>325</v>
      </c>
      <c r="B327" s="6">
        <v>50</v>
      </c>
      <c r="C327" s="11">
        <v>28.87</v>
      </c>
      <c r="D327" s="12">
        <v>29.44</v>
      </c>
      <c r="E327" s="13">
        <f t="shared" si="30"/>
        <v>0.57000000000000028</v>
      </c>
      <c r="F327" s="10">
        <v>47</v>
      </c>
      <c r="G327" s="13">
        <f t="shared" si="31"/>
        <v>18.13</v>
      </c>
      <c r="H327" s="10">
        <f t="shared" si="32"/>
        <v>17.559999999999999</v>
      </c>
      <c r="I327" s="14">
        <f t="shared" si="35"/>
        <v>-531.574483506344</v>
      </c>
      <c r="J327" s="6">
        <v>43</v>
      </c>
      <c r="K327" s="16">
        <f t="shared" si="33"/>
        <v>12150571.555146564</v>
      </c>
      <c r="L327" s="6">
        <f t="shared" si="34"/>
        <v>-457.15405581545582</v>
      </c>
    </row>
    <row r="328" spans="1:12" x14ac:dyDescent="0.25">
      <c r="A328" s="20">
        <v>326</v>
      </c>
      <c r="B328" s="6">
        <v>50</v>
      </c>
      <c r="C328" s="11">
        <v>28.87</v>
      </c>
      <c r="D328" s="12">
        <v>29.44</v>
      </c>
      <c r="E328" s="13">
        <f t="shared" si="30"/>
        <v>0.57000000000000028</v>
      </c>
      <c r="F328" s="10">
        <v>47</v>
      </c>
      <c r="G328" s="13">
        <f t="shared" si="31"/>
        <v>18.13</v>
      </c>
      <c r="H328" s="10">
        <f t="shared" si="32"/>
        <v>17.559999999999999</v>
      </c>
      <c r="I328" s="14">
        <f t="shared" si="35"/>
        <v>-531.574483506344</v>
      </c>
      <c r="J328" s="6">
        <v>43</v>
      </c>
      <c r="K328" s="16">
        <f t="shared" si="33"/>
        <v>12150571.555146564</v>
      </c>
      <c r="L328" s="6">
        <f t="shared" si="34"/>
        <v>-457.15405581545582</v>
      </c>
    </row>
    <row r="329" spans="1:12" x14ac:dyDescent="0.25">
      <c r="A329" s="20">
        <v>327</v>
      </c>
      <c r="B329" s="6">
        <v>50</v>
      </c>
      <c r="C329" s="11">
        <v>28.87</v>
      </c>
      <c r="D329" s="12">
        <v>29.5</v>
      </c>
      <c r="E329" s="13">
        <f t="shared" si="30"/>
        <v>0.62999999999999901</v>
      </c>
      <c r="F329" s="10">
        <v>47</v>
      </c>
      <c r="G329" s="13">
        <f t="shared" si="31"/>
        <v>18.13</v>
      </c>
      <c r="H329" s="10">
        <f t="shared" si="32"/>
        <v>17.5</v>
      </c>
      <c r="I329" s="14">
        <f t="shared" si="35"/>
        <v>-476.67953510155627</v>
      </c>
      <c r="J329" s="6">
        <v>43</v>
      </c>
      <c r="K329" s="16">
        <f t="shared" si="33"/>
        <v>9770605.3049393408</v>
      </c>
      <c r="L329" s="6">
        <f t="shared" si="34"/>
        <v>-409.94440018733837</v>
      </c>
    </row>
    <row r="330" spans="1:12" x14ac:dyDescent="0.25">
      <c r="A330" s="20">
        <v>328</v>
      </c>
      <c r="B330" s="6">
        <v>50</v>
      </c>
      <c r="C330" s="11">
        <v>28.87</v>
      </c>
      <c r="D330" s="12">
        <v>28.94</v>
      </c>
      <c r="E330" s="13">
        <f t="shared" si="30"/>
        <v>7.0000000000000284E-2</v>
      </c>
      <c r="F330" s="10">
        <v>47</v>
      </c>
      <c r="G330" s="13">
        <f t="shared" si="31"/>
        <v>18.13</v>
      </c>
      <c r="H330" s="10">
        <f t="shared" si="32"/>
        <v>18.059999999999999</v>
      </c>
      <c r="I330" s="14">
        <f t="shared" si="35"/>
        <v>-4650.3741779438924</v>
      </c>
      <c r="J330" s="6">
        <v>43</v>
      </c>
      <c r="K330" s="16">
        <f t="shared" si="33"/>
        <v>929917139.7801553</v>
      </c>
      <c r="L330" s="6">
        <f t="shared" si="34"/>
        <v>-3999.3217930317473</v>
      </c>
    </row>
    <row r="331" spans="1:12" x14ac:dyDescent="0.25">
      <c r="A331" s="20">
        <v>329</v>
      </c>
      <c r="B331" s="6">
        <v>50</v>
      </c>
      <c r="C331" s="11">
        <v>28.87</v>
      </c>
      <c r="D331" s="12">
        <v>29.37</v>
      </c>
      <c r="E331" s="13">
        <f t="shared" si="30"/>
        <v>0.5</v>
      </c>
      <c r="F331" s="10">
        <v>47</v>
      </c>
      <c r="G331" s="13">
        <f t="shared" si="31"/>
        <v>18.13</v>
      </c>
      <c r="H331" s="10">
        <f t="shared" si="32"/>
        <v>17.63</v>
      </c>
      <c r="I331" s="14">
        <f t="shared" si="35"/>
        <v>-612.27771377889485</v>
      </c>
      <c r="J331" s="6">
        <v>43</v>
      </c>
      <c r="K331" s="16">
        <f t="shared" si="33"/>
        <v>16120011.947983341</v>
      </c>
      <c r="L331" s="6">
        <f t="shared" si="34"/>
        <v>-526.55883384984952</v>
      </c>
    </row>
    <row r="332" spans="1:12" x14ac:dyDescent="0.25">
      <c r="A332" s="20">
        <v>330</v>
      </c>
      <c r="B332" s="6">
        <v>50</v>
      </c>
      <c r="C332" s="11">
        <v>28.94</v>
      </c>
      <c r="D332" s="12">
        <v>29.37</v>
      </c>
      <c r="E332" s="13">
        <f t="shared" si="30"/>
        <v>0.42999999999999972</v>
      </c>
      <c r="F332" s="10">
        <v>47</v>
      </c>
      <c r="G332" s="13">
        <f t="shared" si="31"/>
        <v>18.059999999999999</v>
      </c>
      <c r="H332" s="10">
        <f t="shared" si="32"/>
        <v>17.63</v>
      </c>
      <c r="I332" s="14">
        <f t="shared" si="35"/>
        <v>-713.5495970231068</v>
      </c>
      <c r="J332" s="6">
        <v>43</v>
      </c>
      <c r="K332" s="16">
        <f t="shared" si="33"/>
        <v>21893580.178709038</v>
      </c>
      <c r="L332" s="6">
        <f t="shared" si="34"/>
        <v>-613.65265343987187</v>
      </c>
    </row>
    <row r="333" spans="1:12" x14ac:dyDescent="0.25">
      <c r="A333" s="20">
        <v>331</v>
      </c>
      <c r="B333" s="6">
        <v>50</v>
      </c>
      <c r="C333" s="11">
        <v>28.75</v>
      </c>
      <c r="D333" s="12">
        <v>29.44</v>
      </c>
      <c r="E333" s="13">
        <f t="shared" si="30"/>
        <v>0.69000000000000128</v>
      </c>
      <c r="F333" s="10">
        <v>47</v>
      </c>
      <c r="G333" s="13">
        <f t="shared" si="31"/>
        <v>18.25</v>
      </c>
      <c r="H333" s="10">
        <f t="shared" si="32"/>
        <v>17.559999999999999</v>
      </c>
      <c r="I333" s="14">
        <f t="shared" si="35"/>
        <v>-437.36287770886634</v>
      </c>
      <c r="J333" s="6">
        <v>43</v>
      </c>
      <c r="K333" s="16">
        <f t="shared" si="33"/>
        <v>8225310.3323045736</v>
      </c>
      <c r="L333" s="6">
        <f t="shared" si="34"/>
        <v>-376.13207482962503</v>
      </c>
    </row>
    <row r="334" spans="1:12" x14ac:dyDescent="0.25">
      <c r="A334" s="20">
        <v>332</v>
      </c>
      <c r="B334" s="6">
        <v>50</v>
      </c>
      <c r="C334" s="11">
        <v>28.94</v>
      </c>
      <c r="D334" s="12">
        <v>28.81</v>
      </c>
      <c r="E334" s="13">
        <f t="shared" si="30"/>
        <v>-0.13000000000000256</v>
      </c>
      <c r="F334" s="10">
        <v>47</v>
      </c>
      <c r="G334" s="13">
        <f t="shared" si="31"/>
        <v>18.059999999999999</v>
      </c>
      <c r="H334" s="10">
        <f t="shared" si="32"/>
        <v>18.190000000000001</v>
      </c>
      <c r="I334" s="14">
        <f t="shared" si="35"/>
        <v>2554.1548970095205</v>
      </c>
      <c r="J334" s="6">
        <v>43</v>
      </c>
      <c r="K334" s="16">
        <f t="shared" si="33"/>
        <v>280519411.23046172</v>
      </c>
      <c r="L334" s="6">
        <f t="shared" si="34"/>
        <v>2196.5732114281877</v>
      </c>
    </row>
    <row r="335" spans="1:12" x14ac:dyDescent="0.25">
      <c r="A335" s="20">
        <v>333</v>
      </c>
      <c r="B335" s="6">
        <v>50</v>
      </c>
      <c r="C335" s="11">
        <v>28.87</v>
      </c>
      <c r="D335" s="12">
        <v>29.31</v>
      </c>
      <c r="E335" s="13">
        <f t="shared" si="30"/>
        <v>0.43999999999999773</v>
      </c>
      <c r="F335" s="10">
        <v>47</v>
      </c>
      <c r="G335" s="13">
        <f t="shared" si="31"/>
        <v>18.13</v>
      </c>
      <c r="H335" s="10">
        <f t="shared" si="32"/>
        <v>17.690000000000001</v>
      </c>
      <c r="I335" s="14">
        <f t="shared" si="35"/>
        <v>-701.89719136705241</v>
      </c>
      <c r="J335" s="6">
        <v>43</v>
      </c>
      <c r="K335" s="16">
        <f t="shared" si="33"/>
        <v>21184365.691705134</v>
      </c>
      <c r="L335" s="6">
        <f t="shared" si="34"/>
        <v>-603.6315845756651</v>
      </c>
    </row>
    <row r="336" spans="1:12" x14ac:dyDescent="0.25">
      <c r="A336" s="20">
        <v>334</v>
      </c>
      <c r="B336" s="6">
        <v>50</v>
      </c>
      <c r="C336" s="7">
        <v>28.81</v>
      </c>
      <c r="D336" s="8">
        <v>29.31</v>
      </c>
      <c r="E336" s="9">
        <f t="shared" si="30"/>
        <v>0.5</v>
      </c>
      <c r="F336" s="6">
        <v>49</v>
      </c>
      <c r="G336" s="9">
        <f t="shared" si="31"/>
        <v>20.190000000000001</v>
      </c>
      <c r="H336" s="6">
        <f t="shared" si="32"/>
        <v>19.690000000000001</v>
      </c>
      <c r="I336" s="14">
        <f t="shared" si="35"/>
        <v>-765.00605400904919</v>
      </c>
      <c r="J336" s="6">
        <v>43</v>
      </c>
      <c r="K336" s="16">
        <f t="shared" si="33"/>
        <v>25165073.294831343</v>
      </c>
      <c r="L336" s="6">
        <f t="shared" si="34"/>
        <v>-657.90520644778235</v>
      </c>
    </row>
    <row r="337" spans="1:12" x14ac:dyDescent="0.25">
      <c r="A337" s="20">
        <v>335</v>
      </c>
      <c r="B337" s="6">
        <v>50</v>
      </c>
      <c r="C337" s="7">
        <v>28.75</v>
      </c>
      <c r="D337" s="8">
        <v>29.37</v>
      </c>
      <c r="E337" s="9">
        <f t="shared" si="30"/>
        <v>0.62000000000000099</v>
      </c>
      <c r="F337" s="6">
        <v>49</v>
      </c>
      <c r="G337" s="9">
        <f t="shared" si="31"/>
        <v>20.25</v>
      </c>
      <c r="H337" s="6">
        <f t="shared" si="32"/>
        <v>19.63</v>
      </c>
      <c r="I337" s="14">
        <f t="shared" si="35"/>
        <v>-611.02526232994535</v>
      </c>
      <c r="J337" s="6">
        <v>43</v>
      </c>
      <c r="K337" s="16">
        <f t="shared" si="33"/>
        <v>16054130.461831277</v>
      </c>
      <c r="L337" s="6">
        <f t="shared" si="34"/>
        <v>-525.48172560375303</v>
      </c>
    </row>
    <row r="338" spans="1:12" x14ac:dyDescent="0.25">
      <c r="A338" s="20">
        <v>336</v>
      </c>
      <c r="B338" s="6">
        <v>50</v>
      </c>
      <c r="C338" s="7">
        <v>28.69</v>
      </c>
      <c r="D338" s="8">
        <v>29.31</v>
      </c>
      <c r="E338" s="9">
        <f t="shared" si="30"/>
        <v>0.61999999999999744</v>
      </c>
      <c r="F338" s="6">
        <v>49</v>
      </c>
      <c r="G338" s="9">
        <f t="shared" si="31"/>
        <v>20.309999999999999</v>
      </c>
      <c r="H338" s="6">
        <f t="shared" si="32"/>
        <v>19.690000000000001</v>
      </c>
      <c r="I338" s="14">
        <f t="shared" si="35"/>
        <v>-614.80042123003614</v>
      </c>
      <c r="J338" s="6">
        <v>43</v>
      </c>
      <c r="K338" s="16">
        <f t="shared" si="33"/>
        <v>16253120.991619086</v>
      </c>
      <c r="L338" s="6">
        <f t="shared" si="34"/>
        <v>-528.72836225783112</v>
      </c>
    </row>
    <row r="339" spans="1:12" x14ac:dyDescent="0.25">
      <c r="A339" s="20">
        <v>337</v>
      </c>
      <c r="B339" s="6">
        <v>50</v>
      </c>
      <c r="C339" s="7">
        <v>28.87</v>
      </c>
      <c r="D339" s="8">
        <v>28.81</v>
      </c>
      <c r="E339" s="9">
        <f t="shared" si="30"/>
        <v>-6.0000000000002274E-2</v>
      </c>
      <c r="F339" s="6">
        <v>49</v>
      </c>
      <c r="G339" s="9">
        <f t="shared" si="31"/>
        <v>20.13</v>
      </c>
      <c r="H339" s="6">
        <f t="shared" si="32"/>
        <v>20.190000000000001</v>
      </c>
      <c r="I339" s="14">
        <f t="shared" si="35"/>
        <v>6803.9649925563372</v>
      </c>
      <c r="J339" s="6">
        <v>43</v>
      </c>
      <c r="K339" s="16">
        <f t="shared" si="33"/>
        <v>1990639403.657083</v>
      </c>
      <c r="L339" s="6">
        <f t="shared" si="34"/>
        <v>5851.4098935984503</v>
      </c>
    </row>
    <row r="340" spans="1:12" x14ac:dyDescent="0.25">
      <c r="A340" s="20">
        <v>338</v>
      </c>
      <c r="B340" s="6">
        <v>50</v>
      </c>
      <c r="C340" s="7">
        <v>28.87</v>
      </c>
      <c r="D340" s="8">
        <v>29.37</v>
      </c>
      <c r="E340" s="9">
        <f t="shared" si="30"/>
        <v>0.5</v>
      </c>
      <c r="F340" s="6">
        <v>49</v>
      </c>
      <c r="G340" s="9">
        <f t="shared" si="31"/>
        <v>20.13</v>
      </c>
      <c r="H340" s="6">
        <f t="shared" si="32"/>
        <v>19.63</v>
      </c>
      <c r="I340" s="14">
        <f t="shared" si="35"/>
        <v>-760.31765557535221</v>
      </c>
      <c r="J340" s="6">
        <v>43</v>
      </c>
      <c r="K340" s="16">
        <f t="shared" si="33"/>
        <v>24857566.307322796</v>
      </c>
      <c r="L340" s="6">
        <f t="shared" si="34"/>
        <v>-653.87318379480291</v>
      </c>
    </row>
    <row r="341" spans="1:12" x14ac:dyDescent="0.25">
      <c r="A341" s="20">
        <v>339</v>
      </c>
      <c r="B341" s="6">
        <v>50</v>
      </c>
      <c r="C341" s="7">
        <v>28.75</v>
      </c>
      <c r="D341" s="8">
        <v>28.87</v>
      </c>
      <c r="E341" s="9">
        <f t="shared" si="30"/>
        <v>0.12000000000000099</v>
      </c>
      <c r="F341" s="6">
        <v>49</v>
      </c>
      <c r="G341" s="9">
        <f t="shared" si="31"/>
        <v>20.25</v>
      </c>
      <c r="H341" s="6">
        <f t="shared" si="32"/>
        <v>20.13</v>
      </c>
      <c r="I341" s="14">
        <f t="shared" si="35"/>
        <v>-3366.6125296941404</v>
      </c>
      <c r="J341" s="6">
        <v>43</v>
      </c>
      <c r="K341" s="16">
        <f t="shared" si="33"/>
        <v>487365436.77902395</v>
      </c>
      <c r="L341" s="6">
        <f t="shared" si="34"/>
        <v>-2895.2867755369607</v>
      </c>
    </row>
    <row r="342" spans="1:12" x14ac:dyDescent="0.25">
      <c r="A342" s="20">
        <v>340</v>
      </c>
      <c r="B342" s="6">
        <v>50</v>
      </c>
      <c r="C342" s="7">
        <v>28.12</v>
      </c>
      <c r="D342" s="8">
        <v>29.25</v>
      </c>
      <c r="E342" s="9">
        <f t="shared" si="30"/>
        <v>1.129999999999999</v>
      </c>
      <c r="F342" s="6">
        <v>49</v>
      </c>
      <c r="G342" s="9">
        <f t="shared" si="31"/>
        <v>20.88</v>
      </c>
      <c r="H342" s="6">
        <f t="shared" si="32"/>
        <v>19.75</v>
      </c>
      <c r="I342" s="14">
        <f t="shared" si="35"/>
        <v>-334.09148649937424</v>
      </c>
      <c r="J342" s="6">
        <v>43</v>
      </c>
      <c r="K342" s="16">
        <f t="shared" si="33"/>
        <v>4799536.2181085469</v>
      </c>
      <c r="L342" s="6">
        <f t="shared" si="34"/>
        <v>-287.31867838946187</v>
      </c>
    </row>
    <row r="343" spans="1:12" x14ac:dyDescent="0.25">
      <c r="A343" s="20">
        <v>341</v>
      </c>
      <c r="B343" s="6">
        <v>50</v>
      </c>
      <c r="C343" s="7">
        <v>28.87</v>
      </c>
      <c r="D343" s="8">
        <v>29.31</v>
      </c>
      <c r="E343" s="9">
        <f t="shared" si="30"/>
        <v>0.43999999999999773</v>
      </c>
      <c r="F343" s="6">
        <v>49</v>
      </c>
      <c r="G343" s="9">
        <f t="shared" si="31"/>
        <v>20.13</v>
      </c>
      <c r="H343" s="6">
        <f t="shared" si="32"/>
        <v>19.690000000000001</v>
      </c>
      <c r="I343" s="14">
        <f t="shared" si="35"/>
        <v>-870.80623730915659</v>
      </c>
      <c r="J343" s="6">
        <v>43</v>
      </c>
      <c r="K343" s="16">
        <f t="shared" si="33"/>
        <v>32607050.626270838</v>
      </c>
      <c r="L343" s="6">
        <f t="shared" si="34"/>
        <v>-748.89336408587462</v>
      </c>
    </row>
    <row r="344" spans="1:12" x14ac:dyDescent="0.25">
      <c r="A344" s="20">
        <v>342</v>
      </c>
      <c r="B344" s="6">
        <v>50</v>
      </c>
      <c r="C344" s="7">
        <v>28.81</v>
      </c>
      <c r="D344" s="8">
        <v>28.75</v>
      </c>
      <c r="E344" s="9">
        <f t="shared" si="30"/>
        <v>-5.9999999999998721E-2</v>
      </c>
      <c r="F344" s="6">
        <v>49</v>
      </c>
      <c r="G344" s="9">
        <f t="shared" si="31"/>
        <v>20.190000000000001</v>
      </c>
      <c r="H344" s="6">
        <f t="shared" si="32"/>
        <v>20.25</v>
      </c>
      <c r="I344" s="14">
        <f t="shared" si="35"/>
        <v>6844.4349925787037</v>
      </c>
      <c r="J344" s="6">
        <v>43</v>
      </c>
      <c r="K344" s="16">
        <f t="shared" si="33"/>
        <v>2014390485.808341</v>
      </c>
      <c r="L344" s="6">
        <f t="shared" si="34"/>
        <v>5886.2140936176847</v>
      </c>
    </row>
    <row r="345" spans="1:12" x14ac:dyDescent="0.25">
      <c r="A345" s="20">
        <v>343</v>
      </c>
      <c r="B345" s="6">
        <v>50</v>
      </c>
      <c r="C345" s="7">
        <v>28.75</v>
      </c>
      <c r="D345" s="8">
        <v>29.31</v>
      </c>
      <c r="E345" s="9">
        <f t="shared" si="30"/>
        <v>0.55999999999999872</v>
      </c>
      <c r="F345" s="6">
        <v>49</v>
      </c>
      <c r="G345" s="9">
        <f t="shared" si="31"/>
        <v>20.25</v>
      </c>
      <c r="H345" s="6">
        <f t="shared" si="32"/>
        <v>19.690000000000001</v>
      </c>
      <c r="I345" s="14">
        <f t="shared" si="35"/>
        <v>-681.86344952146078</v>
      </c>
      <c r="J345" s="6">
        <v>43</v>
      </c>
      <c r="K345" s="16">
        <f t="shared" si="33"/>
        <v>19992323.843112145</v>
      </c>
      <c r="L345" s="6">
        <f t="shared" si="34"/>
        <v>-586.40256658845624</v>
      </c>
    </row>
    <row r="346" spans="1:12" x14ac:dyDescent="0.25">
      <c r="A346" s="20">
        <v>344</v>
      </c>
      <c r="B346" s="6">
        <v>50</v>
      </c>
      <c r="C346" s="7">
        <v>28.25</v>
      </c>
      <c r="D346" s="8">
        <v>29.31</v>
      </c>
      <c r="E346" s="9">
        <f t="shared" si="30"/>
        <v>1.0599999999999987</v>
      </c>
      <c r="F346" s="6">
        <v>49</v>
      </c>
      <c r="G346" s="9">
        <f t="shared" si="31"/>
        <v>20.75</v>
      </c>
      <c r="H346" s="6">
        <f t="shared" si="32"/>
        <v>19.690000000000001</v>
      </c>
      <c r="I346" s="14">
        <f t="shared" si="35"/>
        <v>-354.7600040014886</v>
      </c>
      <c r="J346" s="6">
        <v>43</v>
      </c>
      <c r="K346" s="16">
        <f t="shared" si="33"/>
        <v>5411750.3988828575</v>
      </c>
      <c r="L346" s="6">
        <f t="shared" si="34"/>
        <v>-305.09360344128021</v>
      </c>
    </row>
    <row r="347" spans="1:12" x14ac:dyDescent="0.25">
      <c r="A347" s="20">
        <v>345</v>
      </c>
      <c r="B347" s="6">
        <v>50</v>
      </c>
      <c r="C347" s="7">
        <v>28.12</v>
      </c>
      <c r="D347" s="8">
        <v>29.31</v>
      </c>
      <c r="E347" s="9">
        <f t="shared" si="30"/>
        <v>1.1899999999999977</v>
      </c>
      <c r="F347" s="6">
        <v>49</v>
      </c>
      <c r="G347" s="9">
        <f t="shared" si="31"/>
        <v>20.88</v>
      </c>
      <c r="H347" s="6">
        <f t="shared" si="32"/>
        <v>19.690000000000001</v>
      </c>
      <c r="I347" s="14">
        <f t="shared" si="35"/>
        <v>-314.66376201413107</v>
      </c>
      <c r="J347" s="6">
        <v>43</v>
      </c>
      <c r="K347" s="16">
        <f t="shared" si="33"/>
        <v>4257571.1743700858</v>
      </c>
      <c r="L347" s="6">
        <f t="shared" si="34"/>
        <v>-270.6108353321527</v>
      </c>
    </row>
    <row r="348" spans="1:12" x14ac:dyDescent="0.25">
      <c r="A348" s="20">
        <v>346</v>
      </c>
      <c r="B348" s="6">
        <v>50</v>
      </c>
      <c r="C348" s="7">
        <v>28.75</v>
      </c>
      <c r="D348" s="8">
        <v>28.81</v>
      </c>
      <c r="E348" s="9">
        <f t="shared" si="30"/>
        <v>5.9999999999998721E-2</v>
      </c>
      <c r="F348" s="6">
        <v>49</v>
      </c>
      <c r="G348" s="9">
        <f t="shared" si="31"/>
        <v>20.25</v>
      </c>
      <c r="H348" s="6">
        <f t="shared" si="32"/>
        <v>20.190000000000001</v>
      </c>
      <c r="I348" s="14">
        <f t="shared" si="35"/>
        <v>-6783.7750074154919</v>
      </c>
      <c r="J348" s="6">
        <v>43</v>
      </c>
      <c r="K348" s="16">
        <f t="shared" si="33"/>
        <v>1978842944.1031072</v>
      </c>
      <c r="L348" s="6">
        <f t="shared" si="34"/>
        <v>-5834.0465063773227</v>
      </c>
    </row>
    <row r="349" spans="1:12" x14ac:dyDescent="0.25">
      <c r="A349" s="20">
        <v>347</v>
      </c>
      <c r="B349" s="6">
        <v>50</v>
      </c>
      <c r="C349" s="7">
        <v>28.25</v>
      </c>
      <c r="D349" s="8">
        <v>29.25</v>
      </c>
      <c r="E349" s="9">
        <f t="shared" si="30"/>
        <v>1</v>
      </c>
      <c r="F349" s="6">
        <v>49</v>
      </c>
      <c r="G349" s="9">
        <f t="shared" si="31"/>
        <v>20.75</v>
      </c>
      <c r="H349" s="6">
        <f t="shared" si="32"/>
        <v>19.75</v>
      </c>
      <c r="I349" s="14">
        <f t="shared" si="35"/>
        <v>-379.10621106206366</v>
      </c>
      <c r="J349" s="6">
        <v>43</v>
      </c>
      <c r="K349" s="16">
        <f t="shared" si="33"/>
        <v>6180025.3284308603</v>
      </c>
      <c r="L349" s="6">
        <f t="shared" si="34"/>
        <v>-326.03134151337474</v>
      </c>
    </row>
    <row r="350" spans="1:12" x14ac:dyDescent="0.25">
      <c r="A350" s="20">
        <v>348</v>
      </c>
      <c r="B350" s="6">
        <v>50</v>
      </c>
      <c r="C350" s="7">
        <v>28.12</v>
      </c>
      <c r="D350" s="8">
        <v>29.19</v>
      </c>
      <c r="E350" s="9">
        <f t="shared" si="30"/>
        <v>1.0700000000000003</v>
      </c>
      <c r="F350" s="6">
        <v>49</v>
      </c>
      <c r="G350" s="9">
        <f t="shared" si="31"/>
        <v>20.88</v>
      </c>
      <c r="H350" s="6">
        <f t="shared" si="32"/>
        <v>19.809999999999999</v>
      </c>
      <c r="I350" s="14">
        <f t="shared" si="35"/>
        <v>-355.70087235914883</v>
      </c>
      <c r="J350" s="6">
        <v>43</v>
      </c>
      <c r="K350" s="16">
        <f t="shared" si="33"/>
        <v>5440493.7556735575</v>
      </c>
      <c r="L350" s="6">
        <f t="shared" si="34"/>
        <v>-305.902750228868</v>
      </c>
    </row>
    <row r="351" spans="1:12" x14ac:dyDescent="0.25">
      <c r="A351" s="20">
        <v>349</v>
      </c>
      <c r="B351" s="6">
        <v>50</v>
      </c>
      <c r="C351" s="7">
        <v>28.75</v>
      </c>
      <c r="D351" s="8">
        <v>29.19</v>
      </c>
      <c r="E351" s="9">
        <f t="shared" si="30"/>
        <v>0.44000000000000128</v>
      </c>
      <c r="F351" s="6">
        <v>49</v>
      </c>
      <c r="G351" s="9">
        <f t="shared" si="31"/>
        <v>20.25</v>
      </c>
      <c r="H351" s="6">
        <f t="shared" si="32"/>
        <v>19.809999999999999</v>
      </c>
      <c r="I351" s="14">
        <f t="shared" si="35"/>
        <v>-881.5189621686111</v>
      </c>
      <c r="J351" s="6">
        <v>43</v>
      </c>
      <c r="K351" s="16">
        <f t="shared" si="33"/>
        <v>33414254.268501483</v>
      </c>
      <c r="L351" s="6">
        <f t="shared" si="34"/>
        <v>-758.10630746500556</v>
      </c>
    </row>
    <row r="352" spans="1:12" x14ac:dyDescent="0.25">
      <c r="A352" s="20">
        <v>350</v>
      </c>
      <c r="B352" s="6">
        <v>50</v>
      </c>
      <c r="C352" s="7">
        <v>28.75</v>
      </c>
      <c r="D352" s="8">
        <v>28.62</v>
      </c>
      <c r="E352" s="9">
        <f t="shared" si="30"/>
        <v>-0.12999999999999901</v>
      </c>
      <c r="F352" s="6">
        <v>49</v>
      </c>
      <c r="G352" s="9">
        <f t="shared" si="31"/>
        <v>20.25</v>
      </c>
      <c r="H352" s="6">
        <f t="shared" si="32"/>
        <v>20.38</v>
      </c>
      <c r="I352" s="14">
        <f t="shared" si="35"/>
        <v>3205.0060550515454</v>
      </c>
      <c r="J352" s="6">
        <v>43</v>
      </c>
      <c r="K352" s="16">
        <f t="shared" si="33"/>
        <v>441698743.95543402</v>
      </c>
      <c r="L352" s="6">
        <f t="shared" si="34"/>
        <v>2756.3052073443291</v>
      </c>
    </row>
    <row r="353" spans="1:12" x14ac:dyDescent="0.25">
      <c r="A353" s="20">
        <v>351</v>
      </c>
      <c r="B353" s="6">
        <v>50</v>
      </c>
      <c r="C353" s="7">
        <v>28.25</v>
      </c>
      <c r="D353" s="8">
        <v>29.31</v>
      </c>
      <c r="E353" s="9">
        <f t="shared" si="30"/>
        <v>1.0599999999999987</v>
      </c>
      <c r="F353" s="6">
        <v>49</v>
      </c>
      <c r="G353" s="9">
        <f t="shared" si="31"/>
        <v>20.75</v>
      </c>
      <c r="H353" s="6">
        <f t="shared" si="32"/>
        <v>19.690000000000001</v>
      </c>
      <c r="I353" s="14">
        <f t="shared" si="35"/>
        <v>-354.7600040014886</v>
      </c>
      <c r="J353" s="6">
        <v>43</v>
      </c>
      <c r="K353" s="16">
        <f t="shared" si="33"/>
        <v>5411750.3988828575</v>
      </c>
      <c r="L353" s="6">
        <f t="shared" si="34"/>
        <v>-305.09360344128021</v>
      </c>
    </row>
    <row r="354" spans="1:12" x14ac:dyDescent="0.25">
      <c r="A354" s="20">
        <v>352</v>
      </c>
      <c r="B354" s="6">
        <v>50</v>
      </c>
      <c r="C354" s="7">
        <v>28.75</v>
      </c>
      <c r="D354" s="8">
        <v>29.37</v>
      </c>
      <c r="E354" s="9">
        <f t="shared" si="30"/>
        <v>0.62000000000000099</v>
      </c>
      <c r="F354" s="6">
        <v>49</v>
      </c>
      <c r="G354" s="9">
        <f t="shared" si="31"/>
        <v>20.25</v>
      </c>
      <c r="H354" s="6">
        <f t="shared" si="32"/>
        <v>19.63</v>
      </c>
      <c r="I354" s="14">
        <f t="shared" si="35"/>
        <v>-611.02526232994535</v>
      </c>
      <c r="J354" s="6">
        <v>43</v>
      </c>
      <c r="K354" s="16">
        <f t="shared" si="33"/>
        <v>16054130.461831277</v>
      </c>
      <c r="L354" s="6">
        <f t="shared" si="34"/>
        <v>-525.48172560375303</v>
      </c>
    </row>
    <row r="355" spans="1:12" x14ac:dyDescent="0.25">
      <c r="A355" s="20">
        <v>353</v>
      </c>
      <c r="B355" s="6">
        <v>50</v>
      </c>
      <c r="C355" s="7">
        <v>28.12</v>
      </c>
      <c r="D355" s="8">
        <v>28.69</v>
      </c>
      <c r="E355" s="9">
        <f t="shared" si="30"/>
        <v>0.57000000000000028</v>
      </c>
      <c r="F355" s="6">
        <v>49</v>
      </c>
      <c r="G355" s="9">
        <f t="shared" si="31"/>
        <v>20.88</v>
      </c>
      <c r="H355" s="6">
        <f t="shared" si="32"/>
        <v>20.309999999999999</v>
      </c>
      <c r="I355" s="14">
        <f t="shared" si="35"/>
        <v>-712.90552334846632</v>
      </c>
      <c r="J355" s="6">
        <v>43</v>
      </c>
      <c r="K355" s="16">
        <f t="shared" si="33"/>
        <v>21854074.264492277</v>
      </c>
      <c r="L355" s="6">
        <f t="shared" si="34"/>
        <v>-613.09875007968105</v>
      </c>
    </row>
    <row r="356" spans="1:12" x14ac:dyDescent="0.25">
      <c r="A356" s="20">
        <v>354</v>
      </c>
      <c r="B356" s="6">
        <v>50</v>
      </c>
      <c r="C356" s="7">
        <v>28.87</v>
      </c>
      <c r="D356" s="8">
        <v>29.31</v>
      </c>
      <c r="E356" s="9">
        <f t="shared" si="30"/>
        <v>0.43999999999999773</v>
      </c>
      <c r="F356" s="6">
        <v>49</v>
      </c>
      <c r="G356" s="9">
        <f t="shared" si="31"/>
        <v>20.13</v>
      </c>
      <c r="H356" s="6">
        <f t="shared" si="32"/>
        <v>19.690000000000001</v>
      </c>
      <c r="I356" s="14">
        <f t="shared" si="35"/>
        <v>-870.80623730915659</v>
      </c>
      <c r="J356" s="6">
        <v>43</v>
      </c>
      <c r="K356" s="16">
        <f t="shared" si="33"/>
        <v>32607050.626270838</v>
      </c>
      <c r="L356" s="6">
        <f t="shared" si="34"/>
        <v>-748.89336408587462</v>
      </c>
    </row>
    <row r="357" spans="1:12" x14ac:dyDescent="0.25">
      <c r="A357" s="20">
        <v>355</v>
      </c>
      <c r="B357" s="6">
        <v>50</v>
      </c>
      <c r="C357" s="7">
        <v>28.75</v>
      </c>
      <c r="D357" s="8">
        <v>29.25</v>
      </c>
      <c r="E357" s="9">
        <f t="shared" si="30"/>
        <v>0.5</v>
      </c>
      <c r="F357" s="6">
        <v>49</v>
      </c>
      <c r="G357" s="9">
        <f t="shared" si="31"/>
        <v>20.25</v>
      </c>
      <c r="H357" s="6">
        <f t="shared" si="32"/>
        <v>19.75</v>
      </c>
      <c r="I357" s="14">
        <f t="shared" si="35"/>
        <v>-769.70885245211934</v>
      </c>
      <c r="J357" s="6">
        <v>43</v>
      </c>
      <c r="K357" s="16">
        <f t="shared" si="33"/>
        <v>25475423.854355812</v>
      </c>
      <c r="L357" s="6">
        <f t="shared" si="34"/>
        <v>-661.94961310882263</v>
      </c>
    </row>
    <row r="358" spans="1:12" x14ac:dyDescent="0.25">
      <c r="A358" s="20">
        <v>356</v>
      </c>
      <c r="B358" s="6">
        <v>50</v>
      </c>
      <c r="C358" s="7">
        <v>28.81</v>
      </c>
      <c r="D358" s="8">
        <v>29.31</v>
      </c>
      <c r="E358" s="9">
        <f t="shared" si="30"/>
        <v>0.5</v>
      </c>
      <c r="F358" s="6">
        <v>49</v>
      </c>
      <c r="G358" s="9">
        <f t="shared" si="31"/>
        <v>20.190000000000001</v>
      </c>
      <c r="H358" s="6">
        <f t="shared" si="32"/>
        <v>19.690000000000001</v>
      </c>
      <c r="I358" s="14">
        <f t="shared" si="35"/>
        <v>-765.00605400904919</v>
      </c>
      <c r="J358" s="6">
        <v>43</v>
      </c>
      <c r="K358" s="16">
        <f t="shared" si="33"/>
        <v>25165073.294831343</v>
      </c>
      <c r="L358" s="6">
        <f t="shared" si="34"/>
        <v>-657.90520644778235</v>
      </c>
    </row>
    <row r="359" spans="1:12" x14ac:dyDescent="0.25">
      <c r="A359" s="20">
        <v>357</v>
      </c>
      <c r="B359" s="6">
        <v>50</v>
      </c>
      <c r="C359" s="7">
        <v>28.62</v>
      </c>
      <c r="D359" s="8">
        <v>29.31</v>
      </c>
      <c r="E359" s="9">
        <f t="shared" si="30"/>
        <v>0.68999999999999773</v>
      </c>
      <c r="F359" s="6">
        <v>49</v>
      </c>
      <c r="G359" s="9">
        <f t="shared" si="31"/>
        <v>20.38</v>
      </c>
      <c r="H359" s="6">
        <f t="shared" si="32"/>
        <v>19.690000000000001</v>
      </c>
      <c r="I359" s="14">
        <f t="shared" si="35"/>
        <v>-551.28689147025636</v>
      </c>
      <c r="J359" s="6">
        <v>43</v>
      </c>
      <c r="K359" s="16">
        <f t="shared" si="33"/>
        <v>13068441.178398345</v>
      </c>
      <c r="L359" s="6">
        <f t="shared" si="34"/>
        <v>-474.10672666442048</v>
      </c>
    </row>
    <row r="360" spans="1:12" x14ac:dyDescent="0.25">
      <c r="A360" s="20">
        <v>358</v>
      </c>
      <c r="B360" s="6">
        <v>50</v>
      </c>
      <c r="C360" s="7">
        <v>28.69</v>
      </c>
      <c r="D360" s="8">
        <v>28.75</v>
      </c>
      <c r="E360" s="9">
        <f t="shared" si="30"/>
        <v>5.9999999999998721E-2</v>
      </c>
      <c r="F360" s="6">
        <v>49</v>
      </c>
      <c r="G360" s="9">
        <f t="shared" si="31"/>
        <v>20.309999999999999</v>
      </c>
      <c r="H360" s="6">
        <f t="shared" si="32"/>
        <v>20.25</v>
      </c>
      <c r="I360" s="14">
        <f t="shared" si="35"/>
        <v>-6824.1850073938331</v>
      </c>
      <c r="J360" s="6">
        <v>43</v>
      </c>
      <c r="K360" s="16">
        <f t="shared" si="33"/>
        <v>2002488543.6509669</v>
      </c>
      <c r="L360" s="6">
        <f t="shared" si="34"/>
        <v>-5868.799106358696</v>
      </c>
    </row>
    <row r="361" spans="1:12" x14ac:dyDescent="0.25">
      <c r="A361" s="20">
        <v>359</v>
      </c>
      <c r="B361" s="6">
        <v>50</v>
      </c>
      <c r="C361" s="7">
        <v>28.62</v>
      </c>
      <c r="D361" s="8">
        <v>29.31</v>
      </c>
      <c r="E361" s="9">
        <f t="shared" si="30"/>
        <v>0.68999999999999773</v>
      </c>
      <c r="F361" s="6">
        <v>49</v>
      </c>
      <c r="G361" s="9">
        <f t="shared" si="31"/>
        <v>20.38</v>
      </c>
      <c r="H361" s="6">
        <f t="shared" si="32"/>
        <v>19.690000000000001</v>
      </c>
      <c r="I361" s="14">
        <f t="shared" si="35"/>
        <v>-551.28689147025636</v>
      </c>
      <c r="J361" s="6">
        <v>43</v>
      </c>
      <c r="K361" s="16">
        <f t="shared" si="33"/>
        <v>13068441.178398345</v>
      </c>
      <c r="L361" s="6">
        <f t="shared" si="34"/>
        <v>-474.10672666442048</v>
      </c>
    </row>
    <row r="362" spans="1:12" x14ac:dyDescent="0.25">
      <c r="A362" s="20">
        <v>360</v>
      </c>
      <c r="B362" s="6">
        <v>50</v>
      </c>
      <c r="C362" s="7">
        <v>28.62</v>
      </c>
      <c r="D362" s="8">
        <v>29.25</v>
      </c>
      <c r="E362" s="9">
        <f t="shared" si="30"/>
        <v>0.62999999999999901</v>
      </c>
      <c r="F362" s="6">
        <v>49</v>
      </c>
      <c r="G362" s="9">
        <f t="shared" si="31"/>
        <v>20.38</v>
      </c>
      <c r="H362" s="6">
        <f t="shared" si="32"/>
        <v>19.75</v>
      </c>
      <c r="I362" s="14">
        <f t="shared" si="35"/>
        <v>-608.59014619650509</v>
      </c>
      <c r="J362" s="6">
        <v>43</v>
      </c>
      <c r="K362" s="16">
        <f t="shared" si="33"/>
        <v>15926424.540041786</v>
      </c>
      <c r="L362" s="6">
        <f t="shared" si="34"/>
        <v>-523.38752572899432</v>
      </c>
    </row>
    <row r="363" spans="1:12" x14ac:dyDescent="0.25">
      <c r="A363" s="20">
        <v>361</v>
      </c>
      <c r="B363" s="6">
        <v>50</v>
      </c>
      <c r="C363" s="7">
        <v>28.56</v>
      </c>
      <c r="D363" s="8">
        <v>29.25</v>
      </c>
      <c r="E363" s="9">
        <f t="shared" si="30"/>
        <v>0.69000000000000128</v>
      </c>
      <c r="F363" s="6">
        <v>49</v>
      </c>
      <c r="G363" s="9">
        <f t="shared" si="31"/>
        <v>20.440000000000001</v>
      </c>
      <c r="H363" s="6">
        <f t="shared" si="32"/>
        <v>19.75</v>
      </c>
      <c r="I363" s="14">
        <f t="shared" si="35"/>
        <v>-554.68645375768108</v>
      </c>
      <c r="J363" s="6">
        <v>43</v>
      </c>
      <c r="K363" s="16">
        <f t="shared" si="33"/>
        <v>13230113.665237699</v>
      </c>
      <c r="L363" s="6">
        <f t="shared" si="34"/>
        <v>-477.03035023160572</v>
      </c>
    </row>
    <row r="364" spans="1:12" x14ac:dyDescent="0.25">
      <c r="A364" s="20">
        <v>362</v>
      </c>
      <c r="B364" s="6">
        <v>50</v>
      </c>
      <c r="C364" s="7">
        <v>28</v>
      </c>
      <c r="D364" s="8">
        <v>29.19</v>
      </c>
      <c r="E364" s="9">
        <f t="shared" si="30"/>
        <v>1.1900000000000013</v>
      </c>
      <c r="F364" s="6">
        <v>49</v>
      </c>
      <c r="G364" s="9">
        <f t="shared" si="31"/>
        <v>21</v>
      </c>
      <c r="H364" s="6">
        <f t="shared" si="32"/>
        <v>19.809999999999999</v>
      </c>
      <c r="I364" s="14">
        <f t="shared" si="35"/>
        <v>-318.58693844063271</v>
      </c>
      <c r="J364" s="6">
        <v>43</v>
      </c>
      <c r="K364" s="16">
        <f t="shared" si="33"/>
        <v>4364398.4058339456</v>
      </c>
      <c r="L364" s="6">
        <f t="shared" si="34"/>
        <v>-273.9847670589441</v>
      </c>
    </row>
    <row r="365" spans="1:12" x14ac:dyDescent="0.25">
      <c r="A365" s="20">
        <v>363</v>
      </c>
      <c r="B365" s="6">
        <v>50</v>
      </c>
      <c r="C365" s="7">
        <v>28.62</v>
      </c>
      <c r="D365" s="8">
        <v>29.25</v>
      </c>
      <c r="E365" s="9">
        <f t="shared" si="30"/>
        <v>0.62999999999999901</v>
      </c>
      <c r="F365" s="6">
        <v>49</v>
      </c>
      <c r="G365" s="9">
        <f t="shared" si="31"/>
        <v>20.38</v>
      </c>
      <c r="H365" s="6">
        <f t="shared" si="32"/>
        <v>19.75</v>
      </c>
      <c r="I365" s="14">
        <f t="shared" si="35"/>
        <v>-608.59014619650509</v>
      </c>
      <c r="J365" s="6">
        <v>43</v>
      </c>
      <c r="K365" s="16">
        <f t="shared" si="33"/>
        <v>15926424.540041786</v>
      </c>
      <c r="L365" s="6">
        <f t="shared" si="34"/>
        <v>-523.38752572899432</v>
      </c>
    </row>
    <row r="366" spans="1:12" x14ac:dyDescent="0.25">
      <c r="A366" s="20">
        <v>364</v>
      </c>
      <c r="B366" s="6">
        <v>50</v>
      </c>
      <c r="C366" s="7">
        <v>28.12</v>
      </c>
      <c r="D366" s="8">
        <v>29.25</v>
      </c>
      <c r="E366" s="9">
        <f t="shared" si="30"/>
        <v>1.129999999999999</v>
      </c>
      <c r="F366" s="6">
        <v>49</v>
      </c>
      <c r="G366" s="9">
        <f t="shared" si="31"/>
        <v>20.88</v>
      </c>
      <c r="H366" s="6">
        <f t="shared" si="32"/>
        <v>19.75</v>
      </c>
      <c r="I366" s="14">
        <f t="shared" si="35"/>
        <v>-334.09148649937424</v>
      </c>
      <c r="J366" s="6">
        <v>43</v>
      </c>
      <c r="K366" s="16">
        <f t="shared" si="33"/>
        <v>4799536.2181085469</v>
      </c>
      <c r="L366" s="6">
        <f t="shared" si="34"/>
        <v>-287.31867838946187</v>
      </c>
    </row>
    <row r="367" spans="1:12" x14ac:dyDescent="0.25">
      <c r="A367" s="20">
        <v>365</v>
      </c>
      <c r="B367" s="6">
        <v>50</v>
      </c>
      <c r="C367" s="7">
        <v>28.62</v>
      </c>
      <c r="D367" s="8">
        <v>29.19</v>
      </c>
      <c r="E367" s="9">
        <f t="shared" si="30"/>
        <v>0.57000000000000028</v>
      </c>
      <c r="F367" s="6">
        <v>49</v>
      </c>
      <c r="G367" s="9">
        <f t="shared" si="31"/>
        <v>20.38</v>
      </c>
      <c r="H367" s="6">
        <f t="shared" si="32"/>
        <v>19.809999999999999</v>
      </c>
      <c r="I367" s="14">
        <f t="shared" si="35"/>
        <v>-677.96255712796562</v>
      </c>
      <c r="J367" s="6">
        <v>43</v>
      </c>
      <c r="K367" s="16">
        <f t="shared" si="33"/>
        <v>19764228.841302071</v>
      </c>
      <c r="L367" s="6">
        <f t="shared" si="34"/>
        <v>-583.04779913005041</v>
      </c>
    </row>
    <row r="368" spans="1:12" x14ac:dyDescent="0.25">
      <c r="A368" s="20">
        <v>366</v>
      </c>
      <c r="B368" s="6">
        <v>50</v>
      </c>
      <c r="C368" s="7">
        <v>28</v>
      </c>
      <c r="D368" s="8">
        <v>28.69</v>
      </c>
      <c r="E368" s="9">
        <f t="shared" si="30"/>
        <v>0.69000000000000128</v>
      </c>
      <c r="F368" s="6">
        <v>49</v>
      </c>
      <c r="G368" s="9">
        <f t="shared" si="31"/>
        <v>21</v>
      </c>
      <c r="H368" s="6">
        <f t="shared" si="32"/>
        <v>20.309999999999999</v>
      </c>
      <c r="I368" s="14">
        <f t="shared" si="35"/>
        <v>-586.91889099681089</v>
      </c>
      <c r="J368" s="6">
        <v>43</v>
      </c>
      <c r="K368" s="16">
        <f t="shared" si="33"/>
        <v>14812372.738183834</v>
      </c>
      <c r="L368" s="6">
        <f t="shared" si="34"/>
        <v>-504.75024625725734</v>
      </c>
    </row>
    <row r="369" spans="1:12" x14ac:dyDescent="0.25">
      <c r="A369" s="20">
        <v>367</v>
      </c>
      <c r="B369" s="6">
        <v>50</v>
      </c>
      <c r="C369" s="7">
        <v>28.56</v>
      </c>
      <c r="D369" s="8">
        <v>29.06</v>
      </c>
      <c r="E369" s="9">
        <f t="shared" si="30"/>
        <v>0.5</v>
      </c>
      <c r="F369" s="6">
        <v>49</v>
      </c>
      <c r="G369" s="9">
        <f t="shared" si="31"/>
        <v>20.440000000000001</v>
      </c>
      <c r="H369" s="6">
        <f t="shared" si="32"/>
        <v>19.940000000000001</v>
      </c>
      <c r="I369" s="14">
        <f t="shared" si="35"/>
        <v>-784.69604758268531</v>
      </c>
      <c r="J369" s="6">
        <v>43</v>
      </c>
      <c r="K369" s="16">
        <f t="shared" si="33"/>
        <v>26477159.14495118</v>
      </c>
      <c r="L369" s="6">
        <f t="shared" si="34"/>
        <v>-674.83860092110933</v>
      </c>
    </row>
    <row r="370" spans="1:12" x14ac:dyDescent="0.25">
      <c r="A370" s="20">
        <v>368</v>
      </c>
      <c r="B370" s="6">
        <v>50</v>
      </c>
      <c r="C370" s="7">
        <v>28.56</v>
      </c>
      <c r="D370" s="8">
        <v>29.12</v>
      </c>
      <c r="E370" s="9">
        <f t="shared" si="30"/>
        <v>0.56000000000000227</v>
      </c>
      <c r="F370" s="6">
        <v>49</v>
      </c>
      <c r="G370" s="9">
        <f t="shared" si="31"/>
        <v>20.440000000000001</v>
      </c>
      <c r="H370" s="6">
        <f t="shared" si="32"/>
        <v>19.88</v>
      </c>
      <c r="I370" s="14">
        <f t="shared" si="35"/>
        <v>-695.19397911402984</v>
      </c>
      <c r="J370" s="6">
        <v>43</v>
      </c>
      <c r="K370" s="16">
        <f t="shared" si="33"/>
        <v>20781670.749645118</v>
      </c>
      <c r="L370" s="6">
        <f t="shared" si="34"/>
        <v>-597.86682203806561</v>
      </c>
    </row>
    <row r="371" spans="1:12" x14ac:dyDescent="0.25">
      <c r="A371" s="20">
        <v>369</v>
      </c>
      <c r="B371" s="6">
        <v>50</v>
      </c>
      <c r="C371" s="7">
        <v>28.62</v>
      </c>
      <c r="D371" s="8">
        <v>28.56</v>
      </c>
      <c r="E371" s="9">
        <f t="shared" si="30"/>
        <v>-6.0000000000002274E-2</v>
      </c>
      <c r="F371" s="6">
        <v>49</v>
      </c>
      <c r="G371" s="9">
        <f t="shared" si="31"/>
        <v>20.38</v>
      </c>
      <c r="H371" s="6">
        <f t="shared" si="32"/>
        <v>20.440000000000001</v>
      </c>
      <c r="I371" s="14">
        <f t="shared" si="35"/>
        <v>6973.3816593141155</v>
      </c>
      <c r="J371" s="6">
        <v>43</v>
      </c>
      <c r="K371" s="16">
        <f t="shared" si="33"/>
        <v>2091006225.957715</v>
      </c>
      <c r="L371" s="6">
        <f t="shared" si="34"/>
        <v>5997.1082270101397</v>
      </c>
    </row>
    <row r="372" spans="1:12" x14ac:dyDescent="0.25">
      <c r="A372" s="20">
        <v>370</v>
      </c>
      <c r="B372" s="6">
        <v>50</v>
      </c>
      <c r="C372" s="7">
        <v>28.69</v>
      </c>
      <c r="D372" s="8">
        <v>29.12</v>
      </c>
      <c r="E372" s="9">
        <f t="shared" si="30"/>
        <v>0.42999999999999972</v>
      </c>
      <c r="F372" s="6">
        <v>49</v>
      </c>
      <c r="G372" s="9">
        <f t="shared" si="31"/>
        <v>20.309999999999999</v>
      </c>
      <c r="H372" s="6">
        <f t="shared" si="32"/>
        <v>19.88</v>
      </c>
      <c r="I372" s="14">
        <f t="shared" si="35"/>
        <v>-908.6978047856594</v>
      </c>
      <c r="J372" s="6">
        <v>43</v>
      </c>
      <c r="K372" s="16">
        <f t="shared" si="33"/>
        <v>35506463.118157886</v>
      </c>
      <c r="L372" s="6">
        <f t="shared" si="34"/>
        <v>-781.48011211566711</v>
      </c>
    </row>
    <row r="373" spans="1:12" x14ac:dyDescent="0.25">
      <c r="A373" s="20">
        <v>371</v>
      </c>
      <c r="B373" s="6">
        <v>50</v>
      </c>
      <c r="C373" s="7">
        <v>27.94</v>
      </c>
      <c r="D373" s="8">
        <v>29.12</v>
      </c>
      <c r="E373" s="9">
        <f t="shared" si="30"/>
        <v>1.1799999999999997</v>
      </c>
      <c r="F373" s="6">
        <v>49</v>
      </c>
      <c r="G373" s="9">
        <f t="shared" si="31"/>
        <v>21.06</v>
      </c>
      <c r="H373" s="6">
        <f t="shared" si="32"/>
        <v>19.88</v>
      </c>
      <c r="I373" s="14">
        <f t="shared" si="35"/>
        <v>-323.71193735739081</v>
      </c>
      <c r="J373" s="6">
        <v>43</v>
      </c>
      <c r="K373" s="16">
        <f t="shared" si="33"/>
        <v>4505944.9906700384</v>
      </c>
      <c r="L373" s="6">
        <f t="shared" si="34"/>
        <v>-278.39226612735609</v>
      </c>
    </row>
    <row r="374" spans="1:12" x14ac:dyDescent="0.25">
      <c r="A374" s="20">
        <v>372</v>
      </c>
      <c r="B374" s="6">
        <v>50</v>
      </c>
      <c r="C374" s="7">
        <v>27.87</v>
      </c>
      <c r="D374" s="8">
        <v>29.19</v>
      </c>
      <c r="E374" s="9">
        <f t="shared" si="30"/>
        <v>1.3200000000000003</v>
      </c>
      <c r="F374" s="6">
        <v>49</v>
      </c>
      <c r="G374" s="9">
        <f t="shared" si="31"/>
        <v>21.13</v>
      </c>
      <c r="H374" s="6">
        <f t="shared" si="32"/>
        <v>19.809999999999999</v>
      </c>
      <c r="I374" s="14">
        <f t="shared" si="35"/>
        <v>-285.96859288438503</v>
      </c>
      <c r="J374" s="6">
        <v>43</v>
      </c>
      <c r="K374" s="16">
        <f t="shared" si="33"/>
        <v>3516455.5529998313</v>
      </c>
      <c r="L374" s="6">
        <f t="shared" si="34"/>
        <v>-245.93298988057111</v>
      </c>
    </row>
    <row r="375" spans="1:12" x14ac:dyDescent="0.25">
      <c r="A375" s="20">
        <v>373</v>
      </c>
      <c r="B375" s="6">
        <v>50</v>
      </c>
      <c r="C375" s="7">
        <v>28.56</v>
      </c>
      <c r="D375" s="8">
        <v>29.12</v>
      </c>
      <c r="E375" s="9">
        <f t="shared" si="30"/>
        <v>0.56000000000000227</v>
      </c>
      <c r="F375" s="6">
        <v>49</v>
      </c>
      <c r="G375" s="9">
        <f t="shared" si="31"/>
        <v>20.440000000000001</v>
      </c>
      <c r="H375" s="6">
        <f t="shared" si="32"/>
        <v>19.88</v>
      </c>
      <c r="I375" s="14">
        <f t="shared" si="35"/>
        <v>-695.19397911402984</v>
      </c>
      <c r="J375" s="6">
        <v>43</v>
      </c>
      <c r="K375" s="16">
        <f t="shared" si="33"/>
        <v>20781670.749645118</v>
      </c>
      <c r="L375" s="6">
        <f t="shared" si="34"/>
        <v>-597.86682203806561</v>
      </c>
    </row>
    <row r="376" spans="1:12" x14ac:dyDescent="0.25">
      <c r="A376" s="20">
        <v>374</v>
      </c>
      <c r="B376" s="6">
        <v>50</v>
      </c>
      <c r="C376" s="7">
        <v>28.56</v>
      </c>
      <c r="D376" s="8">
        <v>29.06</v>
      </c>
      <c r="E376" s="9">
        <f t="shared" si="30"/>
        <v>0.5</v>
      </c>
      <c r="F376" s="6">
        <v>49</v>
      </c>
      <c r="G376" s="9">
        <f t="shared" si="31"/>
        <v>20.440000000000001</v>
      </c>
      <c r="H376" s="6">
        <f t="shared" si="32"/>
        <v>19.940000000000001</v>
      </c>
      <c r="I376" s="14">
        <f t="shared" si="35"/>
        <v>-784.69604758268531</v>
      </c>
      <c r="J376" s="6">
        <v>43</v>
      </c>
      <c r="K376" s="16">
        <f t="shared" si="33"/>
        <v>26477159.14495118</v>
      </c>
      <c r="L376" s="6">
        <f t="shared" si="34"/>
        <v>-674.83860092110933</v>
      </c>
    </row>
    <row r="377" spans="1:12" x14ac:dyDescent="0.25">
      <c r="A377" s="20">
        <v>375</v>
      </c>
      <c r="B377" s="6">
        <v>50</v>
      </c>
      <c r="C377" s="7">
        <v>28</v>
      </c>
      <c r="D377" s="8">
        <v>28.56</v>
      </c>
      <c r="E377" s="9">
        <f t="shared" si="30"/>
        <v>0.55999999999999872</v>
      </c>
      <c r="F377" s="6">
        <v>49</v>
      </c>
      <c r="G377" s="9">
        <f t="shared" si="31"/>
        <v>21</v>
      </c>
      <c r="H377" s="6">
        <f t="shared" si="32"/>
        <v>20.440000000000001</v>
      </c>
      <c r="I377" s="14">
        <f t="shared" si="35"/>
        <v>-735.23396172191985</v>
      </c>
      <c r="J377" s="6">
        <v>43</v>
      </c>
      <c r="K377" s="16">
        <f t="shared" si="33"/>
        <v>23244466.074180309</v>
      </c>
      <c r="L377" s="6">
        <f t="shared" si="34"/>
        <v>-632.3012070808511</v>
      </c>
    </row>
    <row r="378" spans="1:12" x14ac:dyDescent="0.25">
      <c r="A378" s="20">
        <v>376</v>
      </c>
      <c r="B378" s="6">
        <v>50</v>
      </c>
      <c r="C378" s="11">
        <v>28.44</v>
      </c>
      <c r="D378" s="12">
        <v>29.06</v>
      </c>
      <c r="E378" s="13">
        <f t="shared" si="30"/>
        <v>0.61999999999999744</v>
      </c>
      <c r="F378" s="10">
        <v>53</v>
      </c>
      <c r="G378" s="13">
        <f t="shared" si="31"/>
        <v>24.56</v>
      </c>
      <c r="H378" s="10">
        <f t="shared" si="32"/>
        <v>23.94</v>
      </c>
      <c r="I378" s="14">
        <f t="shared" si="35"/>
        <v>-911.75189481729694</v>
      </c>
      <c r="J378" s="6">
        <v>43</v>
      </c>
      <c r="K378" s="16">
        <f t="shared" si="33"/>
        <v>35745535.261226043</v>
      </c>
      <c r="L378" s="6">
        <f t="shared" si="34"/>
        <v>-784.10662954287534</v>
      </c>
    </row>
    <row r="379" spans="1:12" x14ac:dyDescent="0.25">
      <c r="A379" s="20">
        <v>377</v>
      </c>
      <c r="B379" s="6">
        <v>50</v>
      </c>
      <c r="C379" s="11">
        <v>28.44</v>
      </c>
      <c r="D379" s="12">
        <v>28.56</v>
      </c>
      <c r="E379" s="13">
        <f t="shared" si="30"/>
        <v>0.11999999999999744</v>
      </c>
      <c r="F379" s="10">
        <v>53</v>
      </c>
      <c r="G379" s="13">
        <f t="shared" si="31"/>
        <v>24.56</v>
      </c>
      <c r="H379" s="10">
        <f t="shared" si="32"/>
        <v>24.44</v>
      </c>
      <c r="I379" s="14">
        <f t="shared" si="35"/>
        <v>-4965.2633578073837</v>
      </c>
      <c r="J379" s="6">
        <v>43</v>
      </c>
      <c r="K379" s="16">
        <f t="shared" si="33"/>
        <v>1060115129.1325402</v>
      </c>
      <c r="L379" s="6">
        <f t="shared" si="34"/>
        <v>-4270.1264877143503</v>
      </c>
    </row>
    <row r="380" spans="1:12" x14ac:dyDescent="0.25">
      <c r="A380" s="20">
        <v>378</v>
      </c>
      <c r="B380" s="6">
        <v>50</v>
      </c>
      <c r="C380" s="11">
        <v>28.37</v>
      </c>
      <c r="D380" s="12">
        <v>29</v>
      </c>
      <c r="E380" s="13">
        <f t="shared" si="30"/>
        <v>0.62999999999999901</v>
      </c>
      <c r="F380" s="10">
        <v>53</v>
      </c>
      <c r="G380" s="13">
        <f t="shared" si="31"/>
        <v>24.63</v>
      </c>
      <c r="H380" s="10">
        <f t="shared" si="32"/>
        <v>24</v>
      </c>
      <c r="I380" s="14">
        <f t="shared" si="35"/>
        <v>-901.60389210203653</v>
      </c>
      <c r="J380" s="6">
        <v>43</v>
      </c>
      <c r="K380" s="16">
        <f t="shared" si="33"/>
        <v>34954251.86490225</v>
      </c>
      <c r="L380" s="6">
        <f t="shared" si="34"/>
        <v>-775.37934720775138</v>
      </c>
    </row>
    <row r="381" spans="1:12" x14ac:dyDescent="0.25">
      <c r="A381" s="20">
        <v>379</v>
      </c>
      <c r="B381" s="6">
        <v>50</v>
      </c>
      <c r="C381" s="11">
        <v>27.81</v>
      </c>
      <c r="D381" s="12">
        <v>28.5</v>
      </c>
      <c r="E381" s="13">
        <f t="shared" si="30"/>
        <v>0.69000000000000128</v>
      </c>
      <c r="F381" s="10">
        <v>53</v>
      </c>
      <c r="G381" s="13">
        <f t="shared" si="31"/>
        <v>25.19</v>
      </c>
      <c r="H381" s="10">
        <f t="shared" si="32"/>
        <v>24.5</v>
      </c>
      <c r="I381" s="14">
        <f t="shared" si="35"/>
        <v>-856.93083176640584</v>
      </c>
      <c r="J381" s="6">
        <v>43</v>
      </c>
      <c r="K381" s="16">
        <f t="shared" si="33"/>
        <v>31576209.368570164</v>
      </c>
      <c r="L381" s="6">
        <f t="shared" si="34"/>
        <v>-736.96051531910905</v>
      </c>
    </row>
    <row r="382" spans="1:12" x14ac:dyDescent="0.25">
      <c r="A382" s="20">
        <v>380</v>
      </c>
      <c r="B382" s="6">
        <v>50</v>
      </c>
      <c r="C382" s="11">
        <v>28.37</v>
      </c>
      <c r="D382" s="12">
        <v>28.56</v>
      </c>
      <c r="E382" s="13">
        <f t="shared" si="30"/>
        <v>0.18999999999999773</v>
      </c>
      <c r="F382" s="10">
        <v>53</v>
      </c>
      <c r="G382" s="13">
        <f t="shared" si="31"/>
        <v>24.63</v>
      </c>
      <c r="H382" s="10">
        <f t="shared" si="32"/>
        <v>24.44</v>
      </c>
      <c r="I382" s="14">
        <f t="shared" si="35"/>
        <v>-3131.3300173843427</v>
      </c>
      <c r="J382" s="6">
        <v>43</v>
      </c>
      <c r="K382" s="16">
        <f t="shared" si="33"/>
        <v>421624790.14420581</v>
      </c>
      <c r="L382" s="6">
        <f t="shared" si="34"/>
        <v>-2692.9438149505345</v>
      </c>
    </row>
    <row r="383" spans="1:12" x14ac:dyDescent="0.25">
      <c r="A383" s="20">
        <v>381</v>
      </c>
      <c r="B383" s="6">
        <v>50</v>
      </c>
      <c r="C383" s="11">
        <v>27.94</v>
      </c>
      <c r="D383" s="12">
        <v>29</v>
      </c>
      <c r="E383" s="13">
        <f t="shared" si="30"/>
        <v>1.0599999999999987</v>
      </c>
      <c r="F383" s="10">
        <v>53</v>
      </c>
      <c r="G383" s="13">
        <f t="shared" si="31"/>
        <v>25.06</v>
      </c>
      <c r="H383" s="10">
        <f t="shared" si="32"/>
        <v>24</v>
      </c>
      <c r="I383" s="14">
        <f t="shared" si="35"/>
        <v>-530.24979086768985</v>
      </c>
      <c r="J383" s="6">
        <v>43</v>
      </c>
      <c r="K383" s="16">
        <f t="shared" si="33"/>
        <v>12090088.150754839</v>
      </c>
      <c r="L383" s="6">
        <f t="shared" si="34"/>
        <v>-456.01482014621325</v>
      </c>
    </row>
    <row r="384" spans="1:12" x14ac:dyDescent="0.25">
      <c r="A384" s="20">
        <v>382</v>
      </c>
      <c r="B384" s="6">
        <v>50</v>
      </c>
      <c r="C384" s="11">
        <v>28.37</v>
      </c>
      <c r="D384" s="12">
        <v>28.5</v>
      </c>
      <c r="E384" s="13">
        <f t="shared" si="30"/>
        <v>0.12999999999999901</v>
      </c>
      <c r="F384" s="10">
        <v>53</v>
      </c>
      <c r="G384" s="13">
        <f t="shared" si="31"/>
        <v>24.63</v>
      </c>
      <c r="H384" s="10">
        <f t="shared" si="32"/>
        <v>24.5</v>
      </c>
      <c r="I384" s="14">
        <f t="shared" si="35"/>
        <v>-4604.9168876195754</v>
      </c>
      <c r="J384" s="6">
        <v>43</v>
      </c>
      <c r="K384" s="16">
        <f t="shared" si="33"/>
        <v>911826160.30101013</v>
      </c>
      <c r="L384" s="6">
        <f t="shared" si="34"/>
        <v>-3960.2285233528346</v>
      </c>
    </row>
    <row r="385" spans="1:12" x14ac:dyDescent="0.25">
      <c r="A385" s="20">
        <v>383</v>
      </c>
      <c r="B385" s="6">
        <v>50</v>
      </c>
      <c r="C385" s="11">
        <v>28.31</v>
      </c>
      <c r="D385" s="12">
        <v>29.06</v>
      </c>
      <c r="E385" s="13">
        <f t="shared" si="30"/>
        <v>0.75</v>
      </c>
      <c r="F385" s="10">
        <v>53</v>
      </c>
      <c r="G385" s="13">
        <f t="shared" si="31"/>
        <v>24.69</v>
      </c>
      <c r="H385" s="10">
        <f t="shared" si="32"/>
        <v>23.94</v>
      </c>
      <c r="I385" s="14">
        <f t="shared" si="35"/>
        <v>-751.38326000755399</v>
      </c>
      <c r="J385" s="6">
        <v>43</v>
      </c>
      <c r="K385" s="16">
        <f t="shared" si="33"/>
        <v>24276802.547041919</v>
      </c>
      <c r="L385" s="6">
        <f t="shared" si="34"/>
        <v>-646.18960360649646</v>
      </c>
    </row>
    <row r="386" spans="1:12" x14ac:dyDescent="0.25">
      <c r="A386" s="20">
        <v>384</v>
      </c>
      <c r="B386" s="6">
        <v>50</v>
      </c>
      <c r="C386" s="11">
        <v>28.44</v>
      </c>
      <c r="D386" s="12">
        <v>29.06</v>
      </c>
      <c r="E386" s="13">
        <f t="shared" si="30"/>
        <v>0.61999999999999744</v>
      </c>
      <c r="F386" s="10">
        <v>53</v>
      </c>
      <c r="G386" s="13">
        <f t="shared" si="31"/>
        <v>24.56</v>
      </c>
      <c r="H386" s="10">
        <f t="shared" si="32"/>
        <v>23.94</v>
      </c>
      <c r="I386" s="14">
        <f t="shared" si="35"/>
        <v>-911.75189481729694</v>
      </c>
      <c r="J386" s="6">
        <v>43</v>
      </c>
      <c r="K386" s="16">
        <f t="shared" si="33"/>
        <v>35745535.261226043</v>
      </c>
      <c r="L386" s="6">
        <f t="shared" si="34"/>
        <v>-784.10662954287534</v>
      </c>
    </row>
    <row r="387" spans="1:12" x14ac:dyDescent="0.25">
      <c r="A387" s="20">
        <v>385</v>
      </c>
      <c r="B387" s="6">
        <v>50</v>
      </c>
      <c r="C387" s="11">
        <v>28.31</v>
      </c>
      <c r="D387" s="12">
        <v>28.94</v>
      </c>
      <c r="E387" s="13">
        <f t="shared" ref="E387:E450" si="36">D387-C387</f>
        <v>0.63000000000000256</v>
      </c>
      <c r="F387" s="10">
        <v>53</v>
      </c>
      <c r="G387" s="13">
        <f t="shared" ref="G387:G450" si="37">(F387-C387)</f>
        <v>24.69</v>
      </c>
      <c r="H387" s="10">
        <f t="shared" ref="H387:H450" si="38">F387-D387</f>
        <v>24.06</v>
      </c>
      <c r="I387" s="14">
        <f t="shared" si="35"/>
        <v>-906.15103329631881</v>
      </c>
      <c r="J387" s="6">
        <v>43</v>
      </c>
      <c r="K387" s="16">
        <f t="shared" ref="K387:K450" si="39">L387*B387*I387</f>
        <v>35307716.891191408</v>
      </c>
      <c r="L387" s="6">
        <f t="shared" ref="L387:L450" si="40">J387/B387*I387</f>
        <v>-779.28988863483414</v>
      </c>
    </row>
    <row r="388" spans="1:12" x14ac:dyDescent="0.25">
      <c r="A388" s="20">
        <v>386</v>
      </c>
      <c r="B388" s="6">
        <v>50</v>
      </c>
      <c r="C388" s="11">
        <v>28.31</v>
      </c>
      <c r="D388" s="12">
        <v>28.5</v>
      </c>
      <c r="E388" s="13">
        <f t="shared" si="36"/>
        <v>0.19000000000000128</v>
      </c>
      <c r="F388" s="10">
        <v>53</v>
      </c>
      <c r="G388" s="13">
        <f t="shared" si="37"/>
        <v>24.69</v>
      </c>
      <c r="H388" s="10">
        <f t="shared" si="38"/>
        <v>24.5</v>
      </c>
      <c r="I388" s="14">
        <f t="shared" ref="I388:I451" si="41">(G388-H388/LN(G388/H388))</f>
        <v>-3146.7547540770847</v>
      </c>
      <c r="J388" s="6">
        <v>43</v>
      </c>
      <c r="K388" s="16">
        <f t="shared" si="39"/>
        <v>425788815.73918957</v>
      </c>
      <c r="L388" s="6">
        <f t="shared" si="40"/>
        <v>-2706.209088506293</v>
      </c>
    </row>
    <row r="389" spans="1:12" x14ac:dyDescent="0.25">
      <c r="A389" s="20">
        <v>387</v>
      </c>
      <c r="B389" s="6">
        <v>50</v>
      </c>
      <c r="C389" s="11">
        <v>27.75</v>
      </c>
      <c r="D389" s="12">
        <v>28.94</v>
      </c>
      <c r="E389" s="13">
        <f t="shared" si="36"/>
        <v>1.1900000000000013</v>
      </c>
      <c r="F389" s="10">
        <v>53</v>
      </c>
      <c r="G389" s="13">
        <f t="shared" si="37"/>
        <v>25.25</v>
      </c>
      <c r="H389" s="10">
        <f t="shared" si="38"/>
        <v>24.06</v>
      </c>
      <c r="I389" s="14">
        <f t="shared" si="41"/>
        <v>-473.14001821450631</v>
      </c>
      <c r="J389" s="6">
        <v>43</v>
      </c>
      <c r="K389" s="16">
        <f t="shared" si="39"/>
        <v>9626043.5039490052</v>
      </c>
      <c r="L389" s="6">
        <f t="shared" si="40"/>
        <v>-406.90041566447542</v>
      </c>
    </row>
    <row r="390" spans="1:12" x14ac:dyDescent="0.25">
      <c r="A390" s="20">
        <v>388</v>
      </c>
      <c r="B390" s="6">
        <v>50</v>
      </c>
      <c r="C390" s="11">
        <v>28.44</v>
      </c>
      <c r="D390" s="12">
        <v>29.06</v>
      </c>
      <c r="E390" s="13">
        <f t="shared" si="36"/>
        <v>0.61999999999999744</v>
      </c>
      <c r="F390" s="10">
        <v>53</v>
      </c>
      <c r="G390" s="13">
        <f t="shared" si="37"/>
        <v>24.56</v>
      </c>
      <c r="H390" s="10">
        <f t="shared" si="38"/>
        <v>23.94</v>
      </c>
      <c r="I390" s="14">
        <f t="shared" si="41"/>
        <v>-911.75189481729694</v>
      </c>
      <c r="J390" s="6">
        <v>43</v>
      </c>
      <c r="K390" s="16">
        <f t="shared" si="39"/>
        <v>35745535.261226043</v>
      </c>
      <c r="L390" s="6">
        <f t="shared" si="40"/>
        <v>-784.10662954287534</v>
      </c>
    </row>
    <row r="391" spans="1:12" x14ac:dyDescent="0.25">
      <c r="A391" s="20">
        <v>389</v>
      </c>
      <c r="B391" s="6">
        <v>50</v>
      </c>
      <c r="C391" s="11">
        <v>27.81</v>
      </c>
      <c r="D391" s="12">
        <v>28.44</v>
      </c>
      <c r="E391" s="13">
        <f t="shared" si="36"/>
        <v>0.63000000000000256</v>
      </c>
      <c r="F391" s="10">
        <v>53</v>
      </c>
      <c r="G391" s="13">
        <f t="shared" si="37"/>
        <v>25.19</v>
      </c>
      <c r="H391" s="10">
        <f t="shared" si="38"/>
        <v>24.56</v>
      </c>
      <c r="I391" s="14">
        <f t="shared" si="41"/>
        <v>-944.48832133748169</v>
      </c>
      <c r="J391" s="6">
        <v>43</v>
      </c>
      <c r="K391" s="16">
        <f t="shared" si="39"/>
        <v>38358502.133144446</v>
      </c>
      <c r="L391" s="6">
        <f t="shared" si="40"/>
        <v>-812.25995635023423</v>
      </c>
    </row>
    <row r="392" spans="1:12" x14ac:dyDescent="0.25">
      <c r="A392" s="20">
        <v>390</v>
      </c>
      <c r="B392" s="6">
        <v>50</v>
      </c>
      <c r="C392" s="11">
        <v>27.75</v>
      </c>
      <c r="D392" s="12">
        <v>28.94</v>
      </c>
      <c r="E392" s="13">
        <f t="shared" si="36"/>
        <v>1.1900000000000013</v>
      </c>
      <c r="F392" s="10">
        <v>53</v>
      </c>
      <c r="G392" s="13">
        <f t="shared" si="37"/>
        <v>25.25</v>
      </c>
      <c r="H392" s="10">
        <f t="shared" si="38"/>
        <v>24.06</v>
      </c>
      <c r="I392" s="14">
        <f t="shared" si="41"/>
        <v>-473.14001821450631</v>
      </c>
      <c r="J392" s="6">
        <v>43</v>
      </c>
      <c r="K392" s="16">
        <f t="shared" si="39"/>
        <v>9626043.5039490052</v>
      </c>
      <c r="L392" s="6">
        <f t="shared" si="40"/>
        <v>-406.90041566447542</v>
      </c>
    </row>
    <row r="393" spans="1:12" x14ac:dyDescent="0.25">
      <c r="A393" s="20">
        <v>391</v>
      </c>
      <c r="B393" s="6">
        <v>50</v>
      </c>
      <c r="C393" s="11">
        <v>28.31</v>
      </c>
      <c r="D393" s="12">
        <v>29</v>
      </c>
      <c r="E393" s="13">
        <f t="shared" si="36"/>
        <v>0.69000000000000128</v>
      </c>
      <c r="F393" s="10">
        <v>53</v>
      </c>
      <c r="G393" s="13">
        <f t="shared" si="37"/>
        <v>24.69</v>
      </c>
      <c r="H393" s="10">
        <f t="shared" si="38"/>
        <v>24</v>
      </c>
      <c r="I393" s="14">
        <f t="shared" si="41"/>
        <v>-822.03592050869145</v>
      </c>
      <c r="J393" s="6">
        <v>43</v>
      </c>
      <c r="K393" s="16">
        <f t="shared" si="39"/>
        <v>29056951.348082583</v>
      </c>
      <c r="L393" s="6">
        <f t="shared" si="40"/>
        <v>-706.95089163747468</v>
      </c>
    </row>
    <row r="394" spans="1:12" x14ac:dyDescent="0.25">
      <c r="A394" s="20">
        <v>392</v>
      </c>
      <c r="B394" s="6">
        <v>50</v>
      </c>
      <c r="C394" s="11">
        <v>28.37</v>
      </c>
      <c r="D394" s="12">
        <v>29</v>
      </c>
      <c r="E394" s="13">
        <f t="shared" si="36"/>
        <v>0.62999999999999901</v>
      </c>
      <c r="F394" s="10">
        <v>53</v>
      </c>
      <c r="G394" s="13">
        <f t="shared" si="37"/>
        <v>24.63</v>
      </c>
      <c r="H394" s="10">
        <f t="shared" si="38"/>
        <v>24</v>
      </c>
      <c r="I394" s="14">
        <f t="shared" si="41"/>
        <v>-901.60389210203653</v>
      </c>
      <c r="J394" s="6">
        <v>43</v>
      </c>
      <c r="K394" s="16">
        <f t="shared" si="39"/>
        <v>34954251.86490225</v>
      </c>
      <c r="L394" s="6">
        <f t="shared" si="40"/>
        <v>-775.37934720775138</v>
      </c>
    </row>
    <row r="395" spans="1:12" x14ac:dyDescent="0.25">
      <c r="A395" s="20">
        <v>393</v>
      </c>
      <c r="B395" s="6">
        <v>50</v>
      </c>
      <c r="C395" s="11">
        <v>28.31</v>
      </c>
      <c r="D395" s="12">
        <v>28.87</v>
      </c>
      <c r="E395" s="13">
        <f t="shared" si="36"/>
        <v>0.56000000000000227</v>
      </c>
      <c r="F395" s="10">
        <v>53</v>
      </c>
      <c r="G395" s="13">
        <f t="shared" si="37"/>
        <v>24.69</v>
      </c>
      <c r="H395" s="10">
        <f t="shared" si="38"/>
        <v>24.13</v>
      </c>
      <c r="I395" s="14">
        <f t="shared" si="41"/>
        <v>-1027.0733313000508</v>
      </c>
      <c r="J395" s="6">
        <v>43</v>
      </c>
      <c r="K395" s="16">
        <f t="shared" si="39"/>
        <v>45359823.998314708</v>
      </c>
      <c r="L395" s="6">
        <f t="shared" si="40"/>
        <v>-883.28306491804369</v>
      </c>
    </row>
    <row r="396" spans="1:12" x14ac:dyDescent="0.25">
      <c r="A396" s="20">
        <v>394</v>
      </c>
      <c r="B396" s="6">
        <v>50</v>
      </c>
      <c r="C396" s="11">
        <v>27.75</v>
      </c>
      <c r="D396" s="12">
        <v>28.94</v>
      </c>
      <c r="E396" s="13">
        <f t="shared" si="36"/>
        <v>1.1900000000000013</v>
      </c>
      <c r="F396" s="10">
        <v>53</v>
      </c>
      <c r="G396" s="13">
        <f t="shared" si="37"/>
        <v>25.25</v>
      </c>
      <c r="H396" s="10">
        <f t="shared" si="38"/>
        <v>24.06</v>
      </c>
      <c r="I396" s="14">
        <f t="shared" si="41"/>
        <v>-473.14001821450631</v>
      </c>
      <c r="J396" s="6">
        <v>43</v>
      </c>
      <c r="K396" s="16">
        <f t="shared" si="39"/>
        <v>9626043.5039490052</v>
      </c>
      <c r="L396" s="6">
        <f t="shared" si="40"/>
        <v>-406.90041566447542</v>
      </c>
    </row>
    <row r="397" spans="1:12" x14ac:dyDescent="0.25">
      <c r="A397" s="20">
        <v>395</v>
      </c>
      <c r="B397" s="6">
        <v>50</v>
      </c>
      <c r="C397" s="11">
        <v>28.31</v>
      </c>
      <c r="D397" s="12">
        <v>29</v>
      </c>
      <c r="E397" s="13">
        <f t="shared" si="36"/>
        <v>0.69000000000000128</v>
      </c>
      <c r="F397" s="10">
        <v>53</v>
      </c>
      <c r="G397" s="13">
        <f t="shared" si="37"/>
        <v>24.69</v>
      </c>
      <c r="H397" s="10">
        <f t="shared" si="38"/>
        <v>24</v>
      </c>
      <c r="I397" s="14">
        <f t="shared" si="41"/>
        <v>-822.03592050869145</v>
      </c>
      <c r="J397" s="6">
        <v>43</v>
      </c>
      <c r="K397" s="16">
        <f t="shared" si="39"/>
        <v>29056951.348082583</v>
      </c>
      <c r="L397" s="6">
        <f t="shared" si="40"/>
        <v>-706.95089163747468</v>
      </c>
    </row>
    <row r="398" spans="1:12" x14ac:dyDescent="0.25">
      <c r="A398" s="20">
        <v>396</v>
      </c>
      <c r="B398" s="6">
        <v>50</v>
      </c>
      <c r="C398" s="11">
        <v>28.37</v>
      </c>
      <c r="D398" s="12">
        <v>28.94</v>
      </c>
      <c r="E398" s="13">
        <f t="shared" si="36"/>
        <v>0.57000000000000028</v>
      </c>
      <c r="F398" s="10">
        <v>53</v>
      </c>
      <c r="G398" s="13">
        <f t="shared" si="37"/>
        <v>24.63</v>
      </c>
      <c r="H398" s="10">
        <f t="shared" si="38"/>
        <v>24.06</v>
      </c>
      <c r="I398" s="14">
        <f t="shared" si="41"/>
        <v>-1002.9383175111694</v>
      </c>
      <c r="J398" s="6">
        <v>43</v>
      </c>
      <c r="K398" s="16">
        <f t="shared" si="39"/>
        <v>43253066.555481821</v>
      </c>
      <c r="L398" s="6">
        <f t="shared" si="40"/>
        <v>-862.52695305960572</v>
      </c>
    </row>
    <row r="399" spans="1:12" x14ac:dyDescent="0.25">
      <c r="A399" s="20">
        <v>397</v>
      </c>
      <c r="B399" s="6">
        <v>50</v>
      </c>
      <c r="C399" s="11">
        <v>28.25</v>
      </c>
      <c r="D399" s="12">
        <v>28.94</v>
      </c>
      <c r="E399" s="13">
        <f t="shared" si="36"/>
        <v>0.69000000000000128</v>
      </c>
      <c r="F399" s="10">
        <v>53</v>
      </c>
      <c r="G399" s="13">
        <f t="shared" si="37"/>
        <v>24.75</v>
      </c>
      <c r="H399" s="10">
        <f t="shared" si="38"/>
        <v>24.06</v>
      </c>
      <c r="I399" s="14">
        <f t="shared" si="41"/>
        <v>-826.18504895495892</v>
      </c>
      <c r="J399" s="6">
        <v>43</v>
      </c>
      <c r="K399" s="16">
        <f t="shared" si="39"/>
        <v>29351014.610018436</v>
      </c>
      <c r="L399" s="6">
        <f t="shared" si="40"/>
        <v>-710.51914210126461</v>
      </c>
    </row>
    <row r="400" spans="1:12" x14ac:dyDescent="0.25">
      <c r="A400" s="20">
        <v>398</v>
      </c>
      <c r="B400" s="6">
        <v>50</v>
      </c>
      <c r="C400" s="11">
        <v>28.25</v>
      </c>
      <c r="D400" s="12">
        <v>28.81</v>
      </c>
      <c r="E400" s="13">
        <f t="shared" si="36"/>
        <v>0.55999999999999872</v>
      </c>
      <c r="F400" s="10">
        <v>53</v>
      </c>
      <c r="G400" s="13">
        <f t="shared" si="37"/>
        <v>24.75</v>
      </c>
      <c r="H400" s="10">
        <f t="shared" si="38"/>
        <v>24.19</v>
      </c>
      <c r="I400" s="14">
        <f t="shared" si="41"/>
        <v>-1032.2204728525412</v>
      </c>
      <c r="J400" s="6">
        <v>43</v>
      </c>
      <c r="K400" s="16">
        <f t="shared" si="39"/>
        <v>45815601.496764727</v>
      </c>
      <c r="L400" s="6">
        <f t="shared" si="40"/>
        <v>-887.70960665318546</v>
      </c>
    </row>
    <row r="401" spans="1:12" x14ac:dyDescent="0.25">
      <c r="A401" s="20">
        <v>399</v>
      </c>
      <c r="B401" s="6">
        <v>50</v>
      </c>
      <c r="C401" s="11">
        <v>28.25</v>
      </c>
      <c r="D401" s="12">
        <v>28.87</v>
      </c>
      <c r="E401" s="13">
        <f t="shared" si="36"/>
        <v>0.62000000000000099</v>
      </c>
      <c r="F401" s="10">
        <v>53</v>
      </c>
      <c r="G401" s="13">
        <f t="shared" si="37"/>
        <v>24.75</v>
      </c>
      <c r="H401" s="10">
        <f t="shared" si="38"/>
        <v>24.13</v>
      </c>
      <c r="I401" s="14">
        <f t="shared" si="41"/>
        <v>-926.38801874908961</v>
      </c>
      <c r="J401" s="6">
        <v>43</v>
      </c>
      <c r="K401" s="16">
        <f t="shared" si="39"/>
        <v>36902374.735120133</v>
      </c>
      <c r="L401" s="6">
        <f t="shared" si="40"/>
        <v>-796.69369612421701</v>
      </c>
    </row>
    <row r="402" spans="1:12" x14ac:dyDescent="0.25">
      <c r="A402" s="20">
        <v>400</v>
      </c>
      <c r="B402" s="6">
        <v>50</v>
      </c>
      <c r="C402" s="11">
        <v>28.19</v>
      </c>
      <c r="D402" s="12">
        <v>28.87</v>
      </c>
      <c r="E402" s="13">
        <f t="shared" si="36"/>
        <v>0.67999999999999972</v>
      </c>
      <c r="F402" s="10">
        <v>53</v>
      </c>
      <c r="G402" s="13">
        <f t="shared" si="37"/>
        <v>24.81</v>
      </c>
      <c r="H402" s="10">
        <f t="shared" si="38"/>
        <v>24.13</v>
      </c>
      <c r="I402" s="14">
        <f t="shared" si="41"/>
        <v>-843.45926487373674</v>
      </c>
      <c r="J402" s="6">
        <v>43</v>
      </c>
      <c r="K402" s="16">
        <f t="shared" si="39"/>
        <v>30591211.854557812</v>
      </c>
      <c r="L402" s="6">
        <f t="shared" si="40"/>
        <v>-725.37496779141361</v>
      </c>
    </row>
    <row r="403" spans="1:12" x14ac:dyDescent="0.25">
      <c r="A403" s="20">
        <v>401</v>
      </c>
      <c r="B403" s="6">
        <v>50</v>
      </c>
      <c r="C403" s="11">
        <v>28.31</v>
      </c>
      <c r="D403" s="12">
        <v>28.94</v>
      </c>
      <c r="E403" s="13">
        <f t="shared" si="36"/>
        <v>0.63000000000000256</v>
      </c>
      <c r="F403" s="10">
        <v>53</v>
      </c>
      <c r="G403" s="13">
        <f t="shared" si="37"/>
        <v>24.69</v>
      </c>
      <c r="H403" s="10">
        <f t="shared" si="38"/>
        <v>24.06</v>
      </c>
      <c r="I403" s="14">
        <f t="shared" si="41"/>
        <v>-906.15103329631881</v>
      </c>
      <c r="J403" s="6">
        <v>43</v>
      </c>
      <c r="K403" s="16">
        <f t="shared" si="39"/>
        <v>35307716.891191408</v>
      </c>
      <c r="L403" s="6">
        <f t="shared" si="40"/>
        <v>-779.28988863483414</v>
      </c>
    </row>
    <row r="404" spans="1:12" x14ac:dyDescent="0.25">
      <c r="A404" s="20">
        <v>402</v>
      </c>
      <c r="B404" s="6">
        <v>50</v>
      </c>
      <c r="C404" s="11">
        <v>27.69</v>
      </c>
      <c r="D404" s="12">
        <v>28.94</v>
      </c>
      <c r="E404" s="13">
        <f t="shared" si="36"/>
        <v>1.25</v>
      </c>
      <c r="F404" s="10">
        <v>53</v>
      </c>
      <c r="G404" s="13">
        <f t="shared" si="37"/>
        <v>25.31</v>
      </c>
      <c r="H404" s="10">
        <f t="shared" si="38"/>
        <v>24.06</v>
      </c>
      <c r="I404" s="14">
        <f t="shared" si="41"/>
        <v>-449.72533336921714</v>
      </c>
      <c r="J404" s="6">
        <v>43</v>
      </c>
      <c r="K404" s="16">
        <f t="shared" si="39"/>
        <v>8696873.6453843005</v>
      </c>
      <c r="L404" s="6">
        <f t="shared" si="40"/>
        <v>-386.76378669752671</v>
      </c>
    </row>
    <row r="405" spans="1:12" x14ac:dyDescent="0.25">
      <c r="A405" s="20">
        <v>403</v>
      </c>
      <c r="B405" s="6">
        <v>50</v>
      </c>
      <c r="C405" s="11">
        <v>28.19</v>
      </c>
      <c r="D405" s="12">
        <v>28.94</v>
      </c>
      <c r="E405" s="13">
        <f t="shared" si="36"/>
        <v>0.75</v>
      </c>
      <c r="F405" s="10">
        <v>53</v>
      </c>
      <c r="G405" s="13">
        <f t="shared" si="37"/>
        <v>24.81</v>
      </c>
      <c r="H405" s="10">
        <f t="shared" si="38"/>
        <v>24.06</v>
      </c>
      <c r="I405" s="14">
        <f t="shared" si="41"/>
        <v>-759.00325531174838</v>
      </c>
      <c r="J405" s="6">
        <v>43</v>
      </c>
      <c r="K405" s="16">
        <f t="shared" si="39"/>
        <v>24771695.487674735</v>
      </c>
      <c r="L405" s="6">
        <f t="shared" si="40"/>
        <v>-652.74279956810358</v>
      </c>
    </row>
    <row r="406" spans="1:12" x14ac:dyDescent="0.25">
      <c r="A406" s="20">
        <v>404</v>
      </c>
      <c r="B406" s="6">
        <v>50</v>
      </c>
      <c r="C406" s="11">
        <v>27.69</v>
      </c>
      <c r="D406" s="12">
        <v>28.94</v>
      </c>
      <c r="E406" s="13">
        <f t="shared" si="36"/>
        <v>1.25</v>
      </c>
      <c r="F406" s="10">
        <v>53</v>
      </c>
      <c r="G406" s="13">
        <f t="shared" si="37"/>
        <v>25.31</v>
      </c>
      <c r="H406" s="10">
        <f t="shared" si="38"/>
        <v>24.06</v>
      </c>
      <c r="I406" s="14">
        <f t="shared" si="41"/>
        <v>-449.72533336921714</v>
      </c>
      <c r="J406" s="6">
        <v>43</v>
      </c>
      <c r="K406" s="16">
        <f t="shared" si="39"/>
        <v>8696873.6453843005</v>
      </c>
      <c r="L406" s="6">
        <f t="shared" si="40"/>
        <v>-386.76378669752671</v>
      </c>
    </row>
    <row r="407" spans="1:12" x14ac:dyDescent="0.25">
      <c r="A407" s="20">
        <v>405</v>
      </c>
      <c r="B407" s="6">
        <v>50</v>
      </c>
      <c r="C407" s="11">
        <v>27.75</v>
      </c>
      <c r="D407" s="12">
        <v>28.37</v>
      </c>
      <c r="E407" s="13">
        <f t="shared" si="36"/>
        <v>0.62000000000000099</v>
      </c>
      <c r="F407" s="10">
        <v>53</v>
      </c>
      <c r="G407" s="13">
        <f t="shared" si="37"/>
        <v>25.25</v>
      </c>
      <c r="H407" s="10">
        <f t="shared" si="38"/>
        <v>24.63</v>
      </c>
      <c r="I407" s="14">
        <f t="shared" si="41"/>
        <v>-965.46058634213603</v>
      </c>
      <c r="J407" s="6">
        <v>43</v>
      </c>
      <c r="K407" s="16">
        <f t="shared" si="39"/>
        <v>40080908.182544351</v>
      </c>
      <c r="L407" s="6">
        <f t="shared" si="40"/>
        <v>-830.29610425423698</v>
      </c>
    </row>
    <row r="408" spans="1:12" x14ac:dyDescent="0.25">
      <c r="A408" s="20">
        <v>406</v>
      </c>
      <c r="B408" s="6">
        <v>50</v>
      </c>
      <c r="C408" s="11">
        <v>27.69</v>
      </c>
      <c r="D408" s="12">
        <v>28.81</v>
      </c>
      <c r="E408" s="13">
        <f t="shared" si="36"/>
        <v>1.1199999999999974</v>
      </c>
      <c r="F408" s="10">
        <v>53</v>
      </c>
      <c r="G408" s="13">
        <f t="shared" si="37"/>
        <v>25.31</v>
      </c>
      <c r="H408" s="10">
        <f t="shared" si="38"/>
        <v>24.19</v>
      </c>
      <c r="I408" s="14">
        <f t="shared" si="41"/>
        <v>-509.15456956575559</v>
      </c>
      <c r="J408" s="6">
        <v>43</v>
      </c>
      <c r="K408" s="16">
        <f t="shared" si="39"/>
        <v>11147250.155516664</v>
      </c>
      <c r="L408" s="6">
        <f t="shared" si="40"/>
        <v>-437.87292982654981</v>
      </c>
    </row>
    <row r="409" spans="1:12" x14ac:dyDescent="0.25">
      <c r="A409" s="20">
        <v>407</v>
      </c>
      <c r="B409" s="6">
        <v>50</v>
      </c>
      <c r="C409" s="11">
        <v>28.19</v>
      </c>
      <c r="D409" s="12">
        <v>28.87</v>
      </c>
      <c r="E409" s="13">
        <f t="shared" si="36"/>
        <v>0.67999999999999972</v>
      </c>
      <c r="F409" s="10">
        <v>53</v>
      </c>
      <c r="G409" s="13">
        <f t="shared" si="37"/>
        <v>24.81</v>
      </c>
      <c r="H409" s="10">
        <f t="shared" si="38"/>
        <v>24.13</v>
      </c>
      <c r="I409" s="14">
        <f t="shared" si="41"/>
        <v>-843.45926487373674</v>
      </c>
      <c r="J409" s="6">
        <v>43</v>
      </c>
      <c r="K409" s="16">
        <f t="shared" si="39"/>
        <v>30591211.854557812</v>
      </c>
      <c r="L409" s="6">
        <f t="shared" si="40"/>
        <v>-725.37496779141361</v>
      </c>
    </row>
    <row r="410" spans="1:12" x14ac:dyDescent="0.25">
      <c r="A410" s="20">
        <v>408</v>
      </c>
      <c r="B410" s="6">
        <v>50</v>
      </c>
      <c r="C410" s="11">
        <v>28.25</v>
      </c>
      <c r="D410" s="12">
        <v>28.87</v>
      </c>
      <c r="E410" s="13">
        <f t="shared" si="36"/>
        <v>0.62000000000000099</v>
      </c>
      <c r="F410" s="10">
        <v>53</v>
      </c>
      <c r="G410" s="13">
        <f t="shared" si="37"/>
        <v>24.75</v>
      </c>
      <c r="H410" s="10">
        <f t="shared" si="38"/>
        <v>24.13</v>
      </c>
      <c r="I410" s="14">
        <f t="shared" si="41"/>
        <v>-926.38801874908961</v>
      </c>
      <c r="J410" s="6">
        <v>43</v>
      </c>
      <c r="K410" s="16">
        <f t="shared" si="39"/>
        <v>36902374.735120133</v>
      </c>
      <c r="L410" s="6">
        <f t="shared" si="40"/>
        <v>-796.69369612421701</v>
      </c>
    </row>
    <row r="411" spans="1:12" x14ac:dyDescent="0.25">
      <c r="A411" s="20">
        <v>409</v>
      </c>
      <c r="B411" s="6">
        <v>50</v>
      </c>
      <c r="C411" s="11">
        <v>28.25</v>
      </c>
      <c r="D411" s="12">
        <v>28.81</v>
      </c>
      <c r="E411" s="13">
        <f t="shared" si="36"/>
        <v>0.55999999999999872</v>
      </c>
      <c r="F411" s="10">
        <v>53</v>
      </c>
      <c r="G411" s="13">
        <f t="shared" si="37"/>
        <v>24.75</v>
      </c>
      <c r="H411" s="10">
        <f t="shared" si="38"/>
        <v>24.19</v>
      </c>
      <c r="I411" s="14">
        <f t="shared" si="41"/>
        <v>-1032.2204728525412</v>
      </c>
      <c r="J411" s="6">
        <v>43</v>
      </c>
      <c r="K411" s="16">
        <f t="shared" si="39"/>
        <v>45815601.496764727</v>
      </c>
      <c r="L411" s="6">
        <f t="shared" si="40"/>
        <v>-887.70960665318546</v>
      </c>
    </row>
    <row r="412" spans="1:12" x14ac:dyDescent="0.25">
      <c r="A412" s="20">
        <v>410</v>
      </c>
      <c r="B412" s="6">
        <v>50</v>
      </c>
      <c r="C412" s="11">
        <v>28.19</v>
      </c>
      <c r="D412" s="12">
        <v>28.81</v>
      </c>
      <c r="E412" s="13">
        <f t="shared" si="36"/>
        <v>0.61999999999999744</v>
      </c>
      <c r="F412" s="10">
        <v>53</v>
      </c>
      <c r="G412" s="13">
        <f t="shared" si="37"/>
        <v>24.81</v>
      </c>
      <c r="H412" s="10">
        <f t="shared" si="38"/>
        <v>24.19</v>
      </c>
      <c r="I412" s="14">
        <f t="shared" si="41"/>
        <v>-931.03414618706029</v>
      </c>
      <c r="J412" s="6">
        <v>43</v>
      </c>
      <c r="K412" s="16">
        <f t="shared" si="39"/>
        <v>37273456.998749539</v>
      </c>
      <c r="L412" s="6">
        <f t="shared" si="40"/>
        <v>-800.68936572087182</v>
      </c>
    </row>
    <row r="413" spans="1:12" x14ac:dyDescent="0.25">
      <c r="A413" s="20">
        <v>411</v>
      </c>
      <c r="B413" s="6">
        <v>50</v>
      </c>
      <c r="C413" s="11">
        <v>28.19</v>
      </c>
      <c r="D413" s="12">
        <v>28.81</v>
      </c>
      <c r="E413" s="13">
        <f t="shared" si="36"/>
        <v>0.61999999999999744</v>
      </c>
      <c r="F413" s="10">
        <v>53</v>
      </c>
      <c r="G413" s="13">
        <f t="shared" si="37"/>
        <v>24.81</v>
      </c>
      <c r="H413" s="10">
        <f t="shared" si="38"/>
        <v>24.19</v>
      </c>
      <c r="I413" s="14">
        <f t="shared" si="41"/>
        <v>-931.03414618706029</v>
      </c>
      <c r="J413" s="6">
        <v>43</v>
      </c>
      <c r="K413" s="16">
        <f t="shared" si="39"/>
        <v>37273456.998749539</v>
      </c>
      <c r="L413" s="6">
        <f t="shared" si="40"/>
        <v>-800.68936572087182</v>
      </c>
    </row>
    <row r="414" spans="1:12" x14ac:dyDescent="0.25">
      <c r="A414" s="20">
        <v>412</v>
      </c>
      <c r="B414" s="6">
        <v>50</v>
      </c>
      <c r="C414" s="11">
        <v>28.25</v>
      </c>
      <c r="D414" s="12">
        <v>28.81</v>
      </c>
      <c r="E414" s="13">
        <f t="shared" si="36"/>
        <v>0.55999999999999872</v>
      </c>
      <c r="F414" s="10">
        <v>53</v>
      </c>
      <c r="G414" s="13">
        <f t="shared" si="37"/>
        <v>24.75</v>
      </c>
      <c r="H414" s="10">
        <f t="shared" si="38"/>
        <v>24.19</v>
      </c>
      <c r="I414" s="14">
        <f t="shared" si="41"/>
        <v>-1032.2204728525412</v>
      </c>
      <c r="J414" s="6">
        <v>43</v>
      </c>
      <c r="K414" s="16">
        <f t="shared" si="39"/>
        <v>45815601.496764727</v>
      </c>
      <c r="L414" s="6">
        <f t="shared" si="40"/>
        <v>-887.70960665318546</v>
      </c>
    </row>
    <row r="415" spans="1:12" x14ac:dyDescent="0.25">
      <c r="A415" s="20">
        <v>413</v>
      </c>
      <c r="B415" s="6">
        <v>50</v>
      </c>
      <c r="C415" s="11">
        <v>28.25</v>
      </c>
      <c r="D415" s="12">
        <v>28.81</v>
      </c>
      <c r="E415" s="13">
        <f t="shared" si="36"/>
        <v>0.55999999999999872</v>
      </c>
      <c r="F415" s="10">
        <v>53</v>
      </c>
      <c r="G415" s="13">
        <f t="shared" si="37"/>
        <v>24.75</v>
      </c>
      <c r="H415" s="10">
        <f t="shared" si="38"/>
        <v>24.19</v>
      </c>
      <c r="I415" s="14">
        <f t="shared" si="41"/>
        <v>-1032.2204728525412</v>
      </c>
      <c r="J415" s="6">
        <v>43</v>
      </c>
      <c r="K415" s="16">
        <f t="shared" si="39"/>
        <v>45815601.496764727</v>
      </c>
      <c r="L415" s="6">
        <f t="shared" si="40"/>
        <v>-887.70960665318546</v>
      </c>
    </row>
    <row r="416" spans="1:12" x14ac:dyDescent="0.25">
      <c r="A416" s="20">
        <v>414</v>
      </c>
      <c r="B416" s="6">
        <v>50</v>
      </c>
      <c r="C416" s="11">
        <v>28.12</v>
      </c>
      <c r="D416" s="12">
        <v>28.87</v>
      </c>
      <c r="E416" s="13">
        <f t="shared" si="36"/>
        <v>0.75</v>
      </c>
      <c r="F416" s="10">
        <v>53</v>
      </c>
      <c r="G416" s="13">
        <f t="shared" si="37"/>
        <v>24.88</v>
      </c>
      <c r="H416" s="10">
        <f t="shared" si="38"/>
        <v>24.13</v>
      </c>
      <c r="I416" s="14">
        <f t="shared" si="41"/>
        <v>-763.46598592702026</v>
      </c>
      <c r="J416" s="6">
        <v>43</v>
      </c>
      <c r="K416" s="16">
        <f t="shared" si="39"/>
        <v>25063853.401703235</v>
      </c>
      <c r="L416" s="6">
        <f t="shared" si="40"/>
        <v>-656.58074789723742</v>
      </c>
    </row>
    <row r="417" spans="1:12" x14ac:dyDescent="0.25">
      <c r="A417" s="20">
        <v>415</v>
      </c>
      <c r="B417" s="6">
        <v>50</v>
      </c>
      <c r="C417" s="11">
        <v>27.62</v>
      </c>
      <c r="D417" s="12">
        <v>28.69</v>
      </c>
      <c r="E417" s="13">
        <f t="shared" si="36"/>
        <v>1.0700000000000003</v>
      </c>
      <c r="F417" s="10">
        <v>53</v>
      </c>
      <c r="G417" s="13">
        <f t="shared" si="37"/>
        <v>25.38</v>
      </c>
      <c r="H417" s="10">
        <f t="shared" si="38"/>
        <v>24.31</v>
      </c>
      <c r="I417" s="14">
        <f t="shared" si="41"/>
        <v>-539.00185476320723</v>
      </c>
      <c r="J417" s="6">
        <v>43</v>
      </c>
      <c r="K417" s="16">
        <f t="shared" si="39"/>
        <v>12492488.975841634</v>
      </c>
      <c r="L417" s="6">
        <f t="shared" si="40"/>
        <v>-463.54159509635821</v>
      </c>
    </row>
    <row r="418" spans="1:12" x14ac:dyDescent="0.25">
      <c r="A418" s="20">
        <v>416</v>
      </c>
      <c r="B418" s="6">
        <v>50</v>
      </c>
      <c r="C418" s="11">
        <v>28.19</v>
      </c>
      <c r="D418" s="12">
        <v>28.81</v>
      </c>
      <c r="E418" s="13">
        <f t="shared" si="36"/>
        <v>0.61999999999999744</v>
      </c>
      <c r="F418" s="10">
        <v>53</v>
      </c>
      <c r="G418" s="13">
        <f t="shared" si="37"/>
        <v>24.81</v>
      </c>
      <c r="H418" s="10">
        <f t="shared" si="38"/>
        <v>24.19</v>
      </c>
      <c r="I418" s="14">
        <f t="shared" si="41"/>
        <v>-931.03414618706029</v>
      </c>
      <c r="J418" s="6">
        <v>43</v>
      </c>
      <c r="K418" s="16">
        <f t="shared" si="39"/>
        <v>37273456.998749539</v>
      </c>
      <c r="L418" s="6">
        <f t="shared" si="40"/>
        <v>-800.68936572087182</v>
      </c>
    </row>
    <row r="419" spans="1:12" x14ac:dyDescent="0.25">
      <c r="A419" s="20">
        <v>417</v>
      </c>
      <c r="B419" s="6">
        <v>50</v>
      </c>
      <c r="C419" s="11">
        <v>27.62</v>
      </c>
      <c r="D419" s="12">
        <v>28.75</v>
      </c>
      <c r="E419" s="13">
        <f t="shared" si="36"/>
        <v>1.129999999999999</v>
      </c>
      <c r="F419" s="10">
        <v>53</v>
      </c>
      <c r="G419" s="13">
        <f t="shared" si="37"/>
        <v>25.38</v>
      </c>
      <c r="H419" s="10">
        <f t="shared" si="38"/>
        <v>24.25</v>
      </c>
      <c r="I419" s="14">
        <f t="shared" si="41"/>
        <v>-507.06225667647766</v>
      </c>
      <c r="J419" s="6">
        <v>43</v>
      </c>
      <c r="K419" s="16">
        <f t="shared" si="39"/>
        <v>11055821.68227121</v>
      </c>
      <c r="L419" s="6">
        <f t="shared" si="40"/>
        <v>-436.07354074177078</v>
      </c>
    </row>
    <row r="420" spans="1:12" x14ac:dyDescent="0.25">
      <c r="A420" s="20">
        <v>418</v>
      </c>
      <c r="B420" s="6">
        <v>50</v>
      </c>
      <c r="C420" s="11">
        <v>28.12</v>
      </c>
      <c r="D420" s="12">
        <v>28.19</v>
      </c>
      <c r="E420" s="13">
        <f t="shared" si="36"/>
        <v>7.0000000000000284E-2</v>
      </c>
      <c r="F420" s="10">
        <v>53</v>
      </c>
      <c r="G420" s="13">
        <f t="shared" si="37"/>
        <v>24.88</v>
      </c>
      <c r="H420" s="10">
        <f t="shared" si="38"/>
        <v>24.81</v>
      </c>
      <c r="I420" s="14">
        <f t="shared" si="41"/>
        <v>-8780.8920320237357</v>
      </c>
      <c r="J420" s="6">
        <v>43</v>
      </c>
      <c r="K420" s="16">
        <f t="shared" si="39"/>
        <v>3315474789.7564912</v>
      </c>
      <c r="L420" s="6">
        <f t="shared" si="40"/>
        <v>-7551.5671475404124</v>
      </c>
    </row>
    <row r="421" spans="1:12" x14ac:dyDescent="0.25">
      <c r="A421" s="20">
        <v>419</v>
      </c>
      <c r="B421" s="6">
        <v>50</v>
      </c>
      <c r="C421" s="11">
        <v>27.62</v>
      </c>
      <c r="D421" s="12">
        <v>28.87</v>
      </c>
      <c r="E421" s="13">
        <f t="shared" si="36"/>
        <v>1.25</v>
      </c>
      <c r="F421" s="10">
        <v>53</v>
      </c>
      <c r="G421" s="13">
        <f t="shared" si="37"/>
        <v>25.38</v>
      </c>
      <c r="H421" s="10">
        <f t="shared" si="38"/>
        <v>24.13</v>
      </c>
      <c r="I421" s="14">
        <f t="shared" si="41"/>
        <v>-452.3889660082333</v>
      </c>
      <c r="J421" s="6">
        <v>43</v>
      </c>
      <c r="K421" s="16">
        <f t="shared" si="39"/>
        <v>8800198.3923379332</v>
      </c>
      <c r="L421" s="6">
        <f t="shared" si="40"/>
        <v>-389.05451076708061</v>
      </c>
    </row>
    <row r="422" spans="1:12" x14ac:dyDescent="0.25">
      <c r="A422" s="20">
        <v>420</v>
      </c>
      <c r="B422" s="6">
        <v>50</v>
      </c>
      <c r="C422" s="7">
        <v>28.12</v>
      </c>
      <c r="D422" s="8">
        <v>28.75</v>
      </c>
      <c r="E422" s="9">
        <f t="shared" si="36"/>
        <v>0.62999999999999901</v>
      </c>
      <c r="F422" s="6">
        <v>49</v>
      </c>
      <c r="G422" s="9">
        <f t="shared" si="37"/>
        <v>20.88</v>
      </c>
      <c r="H422" s="6">
        <f t="shared" si="38"/>
        <v>20.25</v>
      </c>
      <c r="I422" s="14">
        <f t="shared" si="41"/>
        <v>-640.08615806565172</v>
      </c>
      <c r="J422" s="6">
        <v>43</v>
      </c>
      <c r="K422" s="16">
        <f t="shared" si="39"/>
        <v>17617542.459131598</v>
      </c>
      <c r="L422" s="6">
        <f t="shared" si="40"/>
        <v>-550.47409593646046</v>
      </c>
    </row>
    <row r="423" spans="1:12" x14ac:dyDescent="0.25">
      <c r="A423" s="20">
        <v>421</v>
      </c>
      <c r="B423" s="6">
        <v>50</v>
      </c>
      <c r="C423" s="7">
        <v>28.06</v>
      </c>
      <c r="D423" s="8">
        <v>28.75</v>
      </c>
      <c r="E423" s="9">
        <f t="shared" si="36"/>
        <v>0.69000000000000128</v>
      </c>
      <c r="F423" s="6">
        <v>49</v>
      </c>
      <c r="G423" s="9">
        <f t="shared" si="37"/>
        <v>20.94</v>
      </c>
      <c r="H423" s="6">
        <f t="shared" si="38"/>
        <v>20.25</v>
      </c>
      <c r="I423" s="14">
        <f t="shared" si="41"/>
        <v>-583.42193724875301</v>
      </c>
      <c r="J423" s="6">
        <v>43</v>
      </c>
      <c r="K423" s="16">
        <f t="shared" si="39"/>
        <v>14636389.745112779</v>
      </c>
      <c r="L423" s="6">
        <f t="shared" si="40"/>
        <v>-501.74286603392756</v>
      </c>
    </row>
    <row r="424" spans="1:12" x14ac:dyDescent="0.25">
      <c r="A424" s="20">
        <v>422</v>
      </c>
      <c r="B424" s="6">
        <v>50</v>
      </c>
      <c r="C424" s="7">
        <v>28.12</v>
      </c>
      <c r="D424" s="8">
        <v>28.25</v>
      </c>
      <c r="E424" s="9">
        <f t="shared" si="36"/>
        <v>0.12999999999999901</v>
      </c>
      <c r="F424" s="6">
        <v>49</v>
      </c>
      <c r="G424" s="9">
        <f t="shared" si="37"/>
        <v>20.88</v>
      </c>
      <c r="H424" s="6">
        <f t="shared" si="38"/>
        <v>20.75</v>
      </c>
      <c r="I424" s="14">
        <f t="shared" si="41"/>
        <v>-3301.5034312376465</v>
      </c>
      <c r="J424" s="6">
        <v>43</v>
      </c>
      <c r="K424" s="16">
        <f t="shared" si="39"/>
        <v>468696770.97838002</v>
      </c>
      <c r="L424" s="6">
        <f t="shared" si="40"/>
        <v>-2839.2929508643761</v>
      </c>
    </row>
    <row r="425" spans="1:12" x14ac:dyDescent="0.25">
      <c r="A425" s="20">
        <v>423</v>
      </c>
      <c r="B425" s="6">
        <v>50</v>
      </c>
      <c r="C425" s="7">
        <v>28.19</v>
      </c>
      <c r="D425" s="8">
        <v>28.25</v>
      </c>
      <c r="E425" s="9">
        <f t="shared" si="36"/>
        <v>5.9999999999998721E-2</v>
      </c>
      <c r="F425" s="6">
        <v>49</v>
      </c>
      <c r="G425" s="9">
        <f t="shared" si="37"/>
        <v>20.81</v>
      </c>
      <c r="H425" s="6">
        <f t="shared" si="38"/>
        <v>20.75</v>
      </c>
      <c r="I425" s="14">
        <f t="shared" si="41"/>
        <v>-7165.6016738825892</v>
      </c>
      <c r="J425" s="6">
        <v>43</v>
      </c>
      <c r="K425" s="16">
        <f t="shared" si="39"/>
        <v>2207871435.9962053</v>
      </c>
      <c r="L425" s="6">
        <f t="shared" si="40"/>
        <v>-6162.4174395390264</v>
      </c>
    </row>
    <row r="426" spans="1:12" x14ac:dyDescent="0.25">
      <c r="A426" s="20">
        <v>424</v>
      </c>
      <c r="B426" s="6">
        <v>50</v>
      </c>
      <c r="C426" s="7">
        <v>28.06</v>
      </c>
      <c r="D426" s="8">
        <v>28.75</v>
      </c>
      <c r="E426" s="9">
        <f t="shared" si="36"/>
        <v>0.69000000000000128</v>
      </c>
      <c r="F426" s="6">
        <v>49</v>
      </c>
      <c r="G426" s="9">
        <f t="shared" si="37"/>
        <v>20.94</v>
      </c>
      <c r="H426" s="6">
        <f t="shared" si="38"/>
        <v>20.25</v>
      </c>
      <c r="I426" s="14">
        <f t="shared" si="41"/>
        <v>-583.42193724875301</v>
      </c>
      <c r="J426" s="6">
        <v>43</v>
      </c>
      <c r="K426" s="16">
        <f t="shared" si="39"/>
        <v>14636389.745112779</v>
      </c>
      <c r="L426" s="6">
        <f t="shared" si="40"/>
        <v>-501.74286603392756</v>
      </c>
    </row>
    <row r="427" spans="1:12" x14ac:dyDescent="0.25">
      <c r="A427" s="20">
        <v>425</v>
      </c>
      <c r="B427" s="6">
        <v>50</v>
      </c>
      <c r="C427" s="7">
        <v>28.19</v>
      </c>
      <c r="D427" s="8">
        <v>28.81</v>
      </c>
      <c r="E427" s="9">
        <f t="shared" si="36"/>
        <v>0.61999999999999744</v>
      </c>
      <c r="F427" s="6">
        <v>44</v>
      </c>
      <c r="G427" s="9">
        <f t="shared" si="37"/>
        <v>15.809999999999999</v>
      </c>
      <c r="H427" s="6">
        <f t="shared" si="38"/>
        <v>15.190000000000001</v>
      </c>
      <c r="I427" s="14">
        <f t="shared" si="41"/>
        <v>-363.8893612646475</v>
      </c>
      <c r="J427" s="6">
        <v>43</v>
      </c>
      <c r="K427" s="16">
        <f t="shared" si="39"/>
        <v>5693865.091388505</v>
      </c>
      <c r="L427" s="6">
        <f t="shared" si="40"/>
        <v>-312.94485068759684</v>
      </c>
    </row>
    <row r="428" spans="1:12" x14ac:dyDescent="0.25">
      <c r="A428" s="20">
        <v>426</v>
      </c>
      <c r="B428" s="6">
        <v>50</v>
      </c>
      <c r="C428" s="7">
        <v>28.12</v>
      </c>
      <c r="D428" s="8">
        <v>28.75</v>
      </c>
      <c r="E428" s="9">
        <f t="shared" si="36"/>
        <v>0.62999999999999901</v>
      </c>
      <c r="F428" s="6">
        <v>44</v>
      </c>
      <c r="G428" s="9">
        <f t="shared" si="37"/>
        <v>15.879999999999999</v>
      </c>
      <c r="H428" s="6">
        <f t="shared" si="38"/>
        <v>15.25</v>
      </c>
      <c r="I428" s="14">
        <f t="shared" si="41"/>
        <v>-360.84038225767392</v>
      </c>
      <c r="J428" s="6">
        <v>43</v>
      </c>
      <c r="K428" s="16">
        <f t="shared" si="39"/>
        <v>5598848.6031181617</v>
      </c>
      <c r="L428" s="6">
        <f t="shared" si="40"/>
        <v>-310.32272874159958</v>
      </c>
    </row>
    <row r="429" spans="1:12" x14ac:dyDescent="0.25">
      <c r="A429" s="20">
        <v>427</v>
      </c>
      <c r="B429" s="6">
        <v>50</v>
      </c>
      <c r="C429" s="7">
        <v>27.5</v>
      </c>
      <c r="D429" s="8">
        <v>28.19</v>
      </c>
      <c r="E429" s="9">
        <f t="shared" si="36"/>
        <v>0.69000000000000128</v>
      </c>
      <c r="F429" s="6">
        <v>44</v>
      </c>
      <c r="G429" s="9">
        <f t="shared" si="37"/>
        <v>16.5</v>
      </c>
      <c r="H429" s="6">
        <f t="shared" si="38"/>
        <v>15.809999999999999</v>
      </c>
      <c r="I429" s="14">
        <f t="shared" si="41"/>
        <v>-353.60393849405443</v>
      </c>
      <c r="J429" s="6">
        <v>43</v>
      </c>
      <c r="K429" s="16">
        <f t="shared" si="39"/>
        <v>5376537.0486958027</v>
      </c>
      <c r="L429" s="6">
        <f t="shared" si="40"/>
        <v>-304.09938710488683</v>
      </c>
    </row>
    <row r="430" spans="1:12" x14ac:dyDescent="0.25">
      <c r="A430" s="20">
        <v>428</v>
      </c>
      <c r="B430" s="6">
        <v>50</v>
      </c>
      <c r="C430" s="7">
        <v>28.12</v>
      </c>
      <c r="D430" s="8">
        <v>28.75</v>
      </c>
      <c r="E430" s="9">
        <f t="shared" si="36"/>
        <v>0.62999999999999901</v>
      </c>
      <c r="F430" s="6">
        <v>44</v>
      </c>
      <c r="G430" s="9">
        <f t="shared" si="37"/>
        <v>15.879999999999999</v>
      </c>
      <c r="H430" s="6">
        <f t="shared" si="38"/>
        <v>15.25</v>
      </c>
      <c r="I430" s="14">
        <f t="shared" si="41"/>
        <v>-360.84038225767392</v>
      </c>
      <c r="J430" s="6">
        <v>43</v>
      </c>
      <c r="K430" s="16">
        <f t="shared" si="39"/>
        <v>5598848.6031181617</v>
      </c>
      <c r="L430" s="6">
        <f t="shared" si="40"/>
        <v>-310.32272874159958</v>
      </c>
    </row>
    <row r="431" spans="1:12" x14ac:dyDescent="0.25">
      <c r="A431" s="20">
        <v>429</v>
      </c>
      <c r="B431" s="6">
        <v>50</v>
      </c>
      <c r="C431" s="7">
        <v>28.12</v>
      </c>
      <c r="D431" s="8">
        <v>28.69</v>
      </c>
      <c r="E431" s="9">
        <f t="shared" si="36"/>
        <v>0.57000000000000028</v>
      </c>
      <c r="F431" s="6">
        <v>44</v>
      </c>
      <c r="G431" s="9">
        <f t="shared" si="37"/>
        <v>15.879999999999999</v>
      </c>
      <c r="H431" s="6">
        <f t="shared" si="38"/>
        <v>15.309999999999999</v>
      </c>
      <c r="I431" s="14">
        <f t="shared" si="41"/>
        <v>-402.94959198304809</v>
      </c>
      <c r="J431" s="6">
        <v>43</v>
      </c>
      <c r="K431" s="16">
        <f t="shared" si="39"/>
        <v>6981840.0682101129</v>
      </c>
      <c r="L431" s="6">
        <f t="shared" si="40"/>
        <v>-346.53664910542136</v>
      </c>
    </row>
    <row r="432" spans="1:12" x14ac:dyDescent="0.25">
      <c r="A432" s="20">
        <v>430</v>
      </c>
      <c r="B432" s="6">
        <v>50</v>
      </c>
      <c r="C432" s="7">
        <v>28.19</v>
      </c>
      <c r="D432" s="8">
        <v>28.81</v>
      </c>
      <c r="E432" s="9">
        <f t="shared" si="36"/>
        <v>0.61999999999999744</v>
      </c>
      <c r="F432" s="6">
        <v>44</v>
      </c>
      <c r="G432" s="9">
        <f t="shared" si="37"/>
        <v>15.809999999999999</v>
      </c>
      <c r="H432" s="6">
        <f t="shared" si="38"/>
        <v>15.190000000000001</v>
      </c>
      <c r="I432" s="14">
        <f t="shared" si="41"/>
        <v>-363.8893612646475</v>
      </c>
      <c r="J432" s="6">
        <v>43</v>
      </c>
      <c r="K432" s="16">
        <f t="shared" si="39"/>
        <v>5693865.091388505</v>
      </c>
      <c r="L432" s="6">
        <f t="shared" si="40"/>
        <v>-312.94485068759684</v>
      </c>
    </row>
    <row r="433" spans="1:12" x14ac:dyDescent="0.25">
      <c r="A433" s="20">
        <v>431</v>
      </c>
      <c r="B433" s="6">
        <v>50</v>
      </c>
      <c r="C433" s="7">
        <v>28.12</v>
      </c>
      <c r="D433" s="8">
        <v>28.75</v>
      </c>
      <c r="E433" s="9">
        <f t="shared" si="36"/>
        <v>0.62999999999999901</v>
      </c>
      <c r="F433" s="6">
        <v>44</v>
      </c>
      <c r="G433" s="9">
        <f t="shared" si="37"/>
        <v>15.879999999999999</v>
      </c>
      <c r="H433" s="6">
        <f t="shared" si="38"/>
        <v>15.25</v>
      </c>
      <c r="I433" s="14">
        <f t="shared" si="41"/>
        <v>-360.84038225767392</v>
      </c>
      <c r="J433" s="6">
        <v>43</v>
      </c>
      <c r="K433" s="16">
        <f t="shared" si="39"/>
        <v>5598848.6031181617</v>
      </c>
      <c r="L433" s="6">
        <f t="shared" si="40"/>
        <v>-310.32272874159958</v>
      </c>
    </row>
    <row r="434" spans="1:12" x14ac:dyDescent="0.25">
      <c r="A434" s="20">
        <v>432</v>
      </c>
      <c r="B434" s="6">
        <v>50</v>
      </c>
      <c r="C434" s="7">
        <v>28.12</v>
      </c>
      <c r="D434" s="8">
        <v>28.75</v>
      </c>
      <c r="E434" s="9">
        <f t="shared" si="36"/>
        <v>0.62999999999999901</v>
      </c>
      <c r="F434" s="6">
        <v>44</v>
      </c>
      <c r="G434" s="9">
        <f t="shared" si="37"/>
        <v>15.879999999999999</v>
      </c>
      <c r="H434" s="6">
        <f t="shared" si="38"/>
        <v>15.25</v>
      </c>
      <c r="I434" s="14">
        <f t="shared" si="41"/>
        <v>-360.84038225767392</v>
      </c>
      <c r="J434" s="6">
        <v>43</v>
      </c>
      <c r="K434" s="16">
        <f t="shared" si="39"/>
        <v>5598848.6031181617</v>
      </c>
      <c r="L434" s="6">
        <f t="shared" si="40"/>
        <v>-310.32272874159958</v>
      </c>
    </row>
    <row r="435" spans="1:12" x14ac:dyDescent="0.25">
      <c r="A435" s="20">
        <v>433</v>
      </c>
      <c r="B435" s="6">
        <v>50</v>
      </c>
      <c r="C435" s="7">
        <v>27.5</v>
      </c>
      <c r="D435" s="8">
        <v>28.25</v>
      </c>
      <c r="E435" s="9">
        <f t="shared" si="36"/>
        <v>0.75</v>
      </c>
      <c r="F435" s="6">
        <v>44</v>
      </c>
      <c r="G435" s="9">
        <f t="shared" si="37"/>
        <v>16.5</v>
      </c>
      <c r="H435" s="6">
        <f t="shared" si="38"/>
        <v>15.75</v>
      </c>
      <c r="I435" s="14">
        <f t="shared" si="41"/>
        <v>-322.06394468162046</v>
      </c>
      <c r="J435" s="6">
        <v>43</v>
      </c>
      <c r="K435" s="16">
        <f t="shared" si="39"/>
        <v>4460182.9319470925</v>
      </c>
      <c r="L435" s="6">
        <f t="shared" si="40"/>
        <v>-276.97499242619358</v>
      </c>
    </row>
    <row r="436" spans="1:12" x14ac:dyDescent="0.25">
      <c r="A436" s="20">
        <v>434</v>
      </c>
      <c r="B436" s="6">
        <v>50</v>
      </c>
      <c r="C436" s="7">
        <v>28.12</v>
      </c>
      <c r="D436" s="8">
        <v>28.75</v>
      </c>
      <c r="E436" s="9">
        <f t="shared" si="36"/>
        <v>0.62999999999999901</v>
      </c>
      <c r="F436" s="6">
        <v>44</v>
      </c>
      <c r="G436" s="9">
        <f t="shared" si="37"/>
        <v>15.879999999999999</v>
      </c>
      <c r="H436" s="6">
        <f t="shared" si="38"/>
        <v>15.25</v>
      </c>
      <c r="I436" s="14">
        <f t="shared" si="41"/>
        <v>-360.84038225767392</v>
      </c>
      <c r="J436" s="6">
        <v>43</v>
      </c>
      <c r="K436" s="16">
        <f t="shared" si="39"/>
        <v>5598848.6031181617</v>
      </c>
      <c r="L436" s="6">
        <f t="shared" si="40"/>
        <v>-310.32272874159958</v>
      </c>
    </row>
    <row r="437" spans="1:12" x14ac:dyDescent="0.25">
      <c r="A437" s="20">
        <v>435</v>
      </c>
      <c r="B437" s="6">
        <v>50</v>
      </c>
      <c r="C437" s="7">
        <v>27.5</v>
      </c>
      <c r="D437" s="8">
        <v>28.19</v>
      </c>
      <c r="E437" s="9">
        <f t="shared" si="36"/>
        <v>0.69000000000000128</v>
      </c>
      <c r="F437" s="6">
        <v>44</v>
      </c>
      <c r="G437" s="9">
        <f t="shared" si="37"/>
        <v>16.5</v>
      </c>
      <c r="H437" s="6">
        <f t="shared" si="38"/>
        <v>15.809999999999999</v>
      </c>
      <c r="I437" s="14">
        <f t="shared" si="41"/>
        <v>-353.60393849405443</v>
      </c>
      <c r="J437" s="6">
        <v>43</v>
      </c>
      <c r="K437" s="16">
        <f t="shared" si="39"/>
        <v>5376537.0486958027</v>
      </c>
      <c r="L437" s="6">
        <f t="shared" si="40"/>
        <v>-304.09938710488683</v>
      </c>
    </row>
    <row r="438" spans="1:12" x14ac:dyDescent="0.25">
      <c r="A438" s="20">
        <v>436</v>
      </c>
      <c r="B438" s="6">
        <v>50</v>
      </c>
      <c r="C438" s="7">
        <v>28.06</v>
      </c>
      <c r="D438" s="8">
        <v>28.25</v>
      </c>
      <c r="E438" s="9">
        <f t="shared" si="36"/>
        <v>0.19000000000000128</v>
      </c>
      <c r="F438" s="6">
        <v>44</v>
      </c>
      <c r="G438" s="9">
        <f t="shared" si="37"/>
        <v>15.940000000000001</v>
      </c>
      <c r="H438" s="6">
        <f t="shared" si="38"/>
        <v>15.75</v>
      </c>
      <c r="I438" s="14">
        <f t="shared" si="41"/>
        <v>-1297.511366709002</v>
      </c>
      <c r="J438" s="6">
        <v>43</v>
      </c>
      <c r="K438" s="16">
        <f t="shared" si="39"/>
        <v>72392037.109779686</v>
      </c>
      <c r="L438" s="6">
        <f t="shared" si="40"/>
        <v>-1115.8597753697418</v>
      </c>
    </row>
    <row r="439" spans="1:12" x14ac:dyDescent="0.25">
      <c r="A439" s="20">
        <v>437</v>
      </c>
      <c r="B439" s="6">
        <v>50</v>
      </c>
      <c r="C439" s="7">
        <v>28.12</v>
      </c>
      <c r="D439" s="8">
        <v>28.75</v>
      </c>
      <c r="E439" s="9">
        <f t="shared" si="36"/>
        <v>0.62999999999999901</v>
      </c>
      <c r="F439" s="6">
        <v>44</v>
      </c>
      <c r="G439" s="9">
        <f t="shared" si="37"/>
        <v>15.879999999999999</v>
      </c>
      <c r="H439" s="6">
        <f t="shared" si="38"/>
        <v>15.25</v>
      </c>
      <c r="I439" s="14">
        <f t="shared" si="41"/>
        <v>-360.84038225767392</v>
      </c>
      <c r="J439" s="6">
        <v>43</v>
      </c>
      <c r="K439" s="16">
        <f t="shared" si="39"/>
        <v>5598848.6031181617</v>
      </c>
      <c r="L439" s="6">
        <f t="shared" si="40"/>
        <v>-310.32272874159958</v>
      </c>
    </row>
    <row r="440" spans="1:12" x14ac:dyDescent="0.25">
      <c r="A440" s="20">
        <v>438</v>
      </c>
      <c r="B440" s="6">
        <v>50</v>
      </c>
      <c r="C440" s="7">
        <v>28.06</v>
      </c>
      <c r="D440" s="8">
        <v>28.75</v>
      </c>
      <c r="E440" s="9">
        <f t="shared" si="36"/>
        <v>0.69000000000000128</v>
      </c>
      <c r="F440" s="6">
        <v>44</v>
      </c>
      <c r="G440" s="9">
        <f t="shared" si="37"/>
        <v>15.940000000000001</v>
      </c>
      <c r="H440" s="6">
        <f t="shared" si="38"/>
        <v>15.25</v>
      </c>
      <c r="I440" s="14">
        <f t="shared" si="41"/>
        <v>-328.67586615153283</v>
      </c>
      <c r="J440" s="6">
        <v>43</v>
      </c>
      <c r="K440" s="16">
        <f t="shared" si="39"/>
        <v>4645196.4745897939</v>
      </c>
      <c r="L440" s="6">
        <f t="shared" si="40"/>
        <v>-282.66124489031824</v>
      </c>
    </row>
    <row r="441" spans="1:12" x14ac:dyDescent="0.25">
      <c r="A441" s="20">
        <v>439</v>
      </c>
      <c r="B441" s="6">
        <v>50</v>
      </c>
      <c r="C441" s="7">
        <v>28.12</v>
      </c>
      <c r="D441" s="8">
        <v>28.25</v>
      </c>
      <c r="E441" s="9">
        <f t="shared" si="36"/>
        <v>0.12999999999999901</v>
      </c>
      <c r="F441" s="6">
        <v>44</v>
      </c>
      <c r="G441" s="9">
        <f t="shared" si="37"/>
        <v>15.879999999999999</v>
      </c>
      <c r="H441" s="6">
        <f t="shared" si="38"/>
        <v>15.75</v>
      </c>
      <c r="I441" s="14">
        <f t="shared" si="41"/>
        <v>-1900.1572880664003</v>
      </c>
      <c r="J441" s="6">
        <v>43</v>
      </c>
      <c r="K441" s="16">
        <f t="shared" si="39"/>
        <v>155255701.93384984</v>
      </c>
      <c r="L441" s="6">
        <f t="shared" si="40"/>
        <v>-1634.1352677371042</v>
      </c>
    </row>
    <row r="442" spans="1:12" x14ac:dyDescent="0.25">
      <c r="A442" s="20">
        <v>440</v>
      </c>
      <c r="B442" s="6">
        <v>50</v>
      </c>
      <c r="C442" s="7">
        <v>28.12</v>
      </c>
      <c r="D442" s="8">
        <v>28.69</v>
      </c>
      <c r="E442" s="9">
        <f t="shared" si="36"/>
        <v>0.57000000000000028</v>
      </c>
      <c r="F442" s="6">
        <v>44</v>
      </c>
      <c r="G442" s="9">
        <f t="shared" si="37"/>
        <v>15.879999999999999</v>
      </c>
      <c r="H442" s="6">
        <f t="shared" si="38"/>
        <v>15.309999999999999</v>
      </c>
      <c r="I442" s="14">
        <f t="shared" si="41"/>
        <v>-402.94959198304809</v>
      </c>
      <c r="J442" s="6">
        <v>43</v>
      </c>
      <c r="K442" s="16">
        <f t="shared" si="39"/>
        <v>6981840.0682101129</v>
      </c>
      <c r="L442" s="6">
        <f t="shared" si="40"/>
        <v>-346.53664910542136</v>
      </c>
    </row>
    <row r="443" spans="1:12" x14ac:dyDescent="0.25">
      <c r="A443" s="20">
        <v>441</v>
      </c>
      <c r="B443" s="6">
        <v>50</v>
      </c>
      <c r="C443" s="7">
        <v>28</v>
      </c>
      <c r="D443" s="8">
        <v>28.62</v>
      </c>
      <c r="E443" s="9">
        <f t="shared" si="36"/>
        <v>0.62000000000000099</v>
      </c>
      <c r="F443" s="6">
        <v>44</v>
      </c>
      <c r="G443" s="9">
        <f t="shared" si="37"/>
        <v>16</v>
      </c>
      <c r="H443" s="6">
        <f t="shared" si="38"/>
        <v>15.379999999999999</v>
      </c>
      <c r="I443" s="14">
        <f t="shared" si="41"/>
        <v>-373.1625746865829</v>
      </c>
      <c r="J443" s="6">
        <v>43</v>
      </c>
      <c r="K443" s="16">
        <f t="shared" si="39"/>
        <v>5987763.2073089406</v>
      </c>
      <c r="L443" s="6">
        <f t="shared" si="40"/>
        <v>-320.91981423046127</v>
      </c>
    </row>
    <row r="444" spans="1:12" x14ac:dyDescent="0.25">
      <c r="A444" s="20">
        <v>442</v>
      </c>
      <c r="B444" s="6">
        <v>50</v>
      </c>
      <c r="C444" s="7">
        <v>28</v>
      </c>
      <c r="D444" s="8">
        <v>28.12</v>
      </c>
      <c r="E444" s="9">
        <f t="shared" si="36"/>
        <v>0.12000000000000099</v>
      </c>
      <c r="F444" s="6">
        <v>44</v>
      </c>
      <c r="G444" s="9">
        <f t="shared" si="37"/>
        <v>16</v>
      </c>
      <c r="H444" s="6">
        <f t="shared" si="38"/>
        <v>15.879999999999999</v>
      </c>
      <c r="I444" s="14">
        <f t="shared" si="41"/>
        <v>-2093.3833709368428</v>
      </c>
      <c r="J444" s="6">
        <v>43</v>
      </c>
      <c r="K444" s="16">
        <f t="shared" si="39"/>
        <v>188436919.32174066</v>
      </c>
      <c r="L444" s="6">
        <f t="shared" si="40"/>
        <v>-1800.3096990056847</v>
      </c>
    </row>
    <row r="445" spans="1:12" x14ac:dyDescent="0.25">
      <c r="A445" s="20">
        <v>443</v>
      </c>
      <c r="B445" s="6">
        <v>50</v>
      </c>
      <c r="C445" s="7">
        <v>28.12</v>
      </c>
      <c r="D445" s="8">
        <v>28.69</v>
      </c>
      <c r="E445" s="9">
        <f t="shared" si="36"/>
        <v>0.57000000000000028</v>
      </c>
      <c r="F445" s="6">
        <v>44</v>
      </c>
      <c r="G445" s="9">
        <f t="shared" si="37"/>
        <v>15.879999999999999</v>
      </c>
      <c r="H445" s="6">
        <f t="shared" si="38"/>
        <v>15.309999999999999</v>
      </c>
      <c r="I445" s="14">
        <f t="shared" si="41"/>
        <v>-402.94959198304809</v>
      </c>
      <c r="J445" s="6">
        <v>43</v>
      </c>
      <c r="K445" s="16">
        <f t="shared" si="39"/>
        <v>6981840.0682101129</v>
      </c>
      <c r="L445" s="6">
        <f t="shared" si="40"/>
        <v>-346.53664910542136</v>
      </c>
    </row>
    <row r="446" spans="1:12" x14ac:dyDescent="0.25">
      <c r="A446" s="20">
        <v>444</v>
      </c>
      <c r="B446" s="6">
        <v>50</v>
      </c>
      <c r="C446" s="7">
        <v>27.56</v>
      </c>
      <c r="D446" s="8">
        <v>28.75</v>
      </c>
      <c r="E446" s="9">
        <f t="shared" si="36"/>
        <v>1.1900000000000013</v>
      </c>
      <c r="F446" s="6">
        <v>44</v>
      </c>
      <c r="G446" s="9">
        <f t="shared" si="37"/>
        <v>16.440000000000001</v>
      </c>
      <c r="H446" s="6">
        <f t="shared" si="38"/>
        <v>15.25</v>
      </c>
      <c r="I446" s="14">
        <f t="shared" si="41"/>
        <v>-186.52019352176583</v>
      </c>
      <c r="J446" s="6">
        <v>43</v>
      </c>
      <c r="K446" s="16">
        <f t="shared" si="39"/>
        <v>1495960.6514300699</v>
      </c>
      <c r="L446" s="6">
        <f t="shared" si="40"/>
        <v>-160.4073664287186</v>
      </c>
    </row>
    <row r="447" spans="1:12" x14ac:dyDescent="0.25">
      <c r="A447" s="20">
        <v>445</v>
      </c>
      <c r="B447" s="6">
        <v>50</v>
      </c>
      <c r="C447" s="7">
        <v>28.06</v>
      </c>
      <c r="D447" s="8">
        <v>28.62</v>
      </c>
      <c r="E447" s="9">
        <f t="shared" si="36"/>
        <v>0.56000000000000227</v>
      </c>
      <c r="F447" s="6">
        <v>44</v>
      </c>
      <c r="G447" s="9">
        <f t="shared" si="37"/>
        <v>15.940000000000001</v>
      </c>
      <c r="H447" s="6">
        <f t="shared" si="38"/>
        <v>15.379999999999999</v>
      </c>
      <c r="I447" s="14">
        <f t="shared" si="41"/>
        <v>-414.10487810874571</v>
      </c>
      <c r="J447" s="6">
        <v>43</v>
      </c>
      <c r="K447" s="16">
        <f t="shared" si="39"/>
        <v>7373762.5531587442</v>
      </c>
      <c r="L447" s="6">
        <f t="shared" si="40"/>
        <v>-356.13019517352132</v>
      </c>
    </row>
    <row r="448" spans="1:12" x14ac:dyDescent="0.25">
      <c r="A448" s="20">
        <v>446</v>
      </c>
      <c r="B448" s="6">
        <v>50</v>
      </c>
      <c r="C448" s="7">
        <v>28.06</v>
      </c>
      <c r="D448" s="8">
        <v>28.69</v>
      </c>
      <c r="E448" s="9">
        <f t="shared" si="36"/>
        <v>0.63000000000000256</v>
      </c>
      <c r="F448" s="6">
        <v>44</v>
      </c>
      <c r="G448" s="9">
        <f t="shared" si="37"/>
        <v>15.940000000000001</v>
      </c>
      <c r="H448" s="6">
        <f t="shared" si="38"/>
        <v>15.309999999999999</v>
      </c>
      <c r="I448" s="14">
        <f t="shared" si="41"/>
        <v>-363.72085441086489</v>
      </c>
      <c r="J448" s="6">
        <v>43</v>
      </c>
      <c r="K448" s="16">
        <f t="shared" si="39"/>
        <v>5688592.9771348918</v>
      </c>
      <c r="L448" s="6">
        <f t="shared" si="40"/>
        <v>-312.79993479334382</v>
      </c>
    </row>
    <row r="449" spans="1:12" x14ac:dyDescent="0.25">
      <c r="A449" s="20">
        <v>447</v>
      </c>
      <c r="B449" s="6">
        <v>50</v>
      </c>
      <c r="C449" s="7">
        <v>28.06</v>
      </c>
      <c r="D449" s="8">
        <v>28.62</v>
      </c>
      <c r="E449" s="9">
        <f t="shared" si="36"/>
        <v>0.56000000000000227</v>
      </c>
      <c r="F449" s="6">
        <v>44</v>
      </c>
      <c r="G449" s="9">
        <f t="shared" si="37"/>
        <v>15.940000000000001</v>
      </c>
      <c r="H449" s="6">
        <f t="shared" si="38"/>
        <v>15.379999999999999</v>
      </c>
      <c r="I449" s="14">
        <f t="shared" si="41"/>
        <v>-414.10487810874571</v>
      </c>
      <c r="J449" s="6">
        <v>43</v>
      </c>
      <c r="K449" s="16">
        <f t="shared" si="39"/>
        <v>7373762.5531587442</v>
      </c>
      <c r="L449" s="6">
        <f t="shared" si="40"/>
        <v>-356.13019517352132</v>
      </c>
    </row>
    <row r="450" spans="1:12" x14ac:dyDescent="0.25">
      <c r="A450" s="20">
        <v>448</v>
      </c>
      <c r="B450" s="6">
        <v>50</v>
      </c>
      <c r="C450" s="7">
        <v>28.06</v>
      </c>
      <c r="D450" s="8">
        <v>28.62</v>
      </c>
      <c r="E450" s="9">
        <f t="shared" si="36"/>
        <v>0.56000000000000227</v>
      </c>
      <c r="F450" s="6">
        <v>44</v>
      </c>
      <c r="G450" s="9">
        <f t="shared" si="37"/>
        <v>15.940000000000001</v>
      </c>
      <c r="H450" s="6">
        <f t="shared" si="38"/>
        <v>15.379999999999999</v>
      </c>
      <c r="I450" s="14">
        <f t="shared" si="41"/>
        <v>-414.10487810874571</v>
      </c>
      <c r="J450" s="6">
        <v>43</v>
      </c>
      <c r="K450" s="16">
        <f t="shared" si="39"/>
        <v>7373762.5531587442</v>
      </c>
      <c r="L450" s="6">
        <f t="shared" si="40"/>
        <v>-356.13019517352132</v>
      </c>
    </row>
    <row r="451" spans="1:12" x14ac:dyDescent="0.25">
      <c r="A451" s="20">
        <v>449</v>
      </c>
      <c r="B451" s="6">
        <v>50</v>
      </c>
      <c r="C451" s="7">
        <v>27.5</v>
      </c>
      <c r="D451" s="8">
        <v>28.69</v>
      </c>
      <c r="E451" s="9">
        <f t="shared" ref="E451:E514" si="42">D451-C451</f>
        <v>1.1900000000000013</v>
      </c>
      <c r="F451" s="6">
        <v>44</v>
      </c>
      <c r="G451" s="9">
        <f t="shared" ref="G451:G514" si="43">(F451-C451)</f>
        <v>16.5</v>
      </c>
      <c r="H451" s="6">
        <f t="shared" ref="H451:H514" si="44">F451-D451</f>
        <v>15.309999999999999</v>
      </c>
      <c r="I451" s="14">
        <f t="shared" si="41"/>
        <v>-188.03102007552616</v>
      </c>
      <c r="J451" s="6">
        <v>43</v>
      </c>
      <c r="K451" s="16">
        <f t="shared" ref="K451:K514" si="45">L451*B451*I451</f>
        <v>1520293.5739576458</v>
      </c>
      <c r="L451" s="6">
        <f t="shared" ref="L451:L514" si="46">J451/B451*I451</f>
        <v>-161.7066772649525</v>
      </c>
    </row>
    <row r="452" spans="1:12" x14ac:dyDescent="0.25">
      <c r="A452" s="20">
        <v>450</v>
      </c>
      <c r="B452" s="6">
        <v>50</v>
      </c>
      <c r="C452" s="7">
        <v>28.06</v>
      </c>
      <c r="D452" s="8">
        <v>28.12</v>
      </c>
      <c r="E452" s="9">
        <f t="shared" si="42"/>
        <v>6.0000000000002274E-2</v>
      </c>
      <c r="F452" s="6">
        <v>44</v>
      </c>
      <c r="G452" s="9">
        <f t="shared" si="43"/>
        <v>15.940000000000001</v>
      </c>
      <c r="H452" s="6">
        <f t="shared" si="44"/>
        <v>15.879999999999999</v>
      </c>
      <c r="I452" s="14">
        <f t="shared" ref="I452:I515" si="47">(G452-H452/LN(G452/H452))</f>
        <v>-4194.901676089713</v>
      </c>
      <c r="J452" s="6">
        <v>43</v>
      </c>
      <c r="K452" s="16">
        <f t="shared" si="45"/>
        <v>756679603.09859216</v>
      </c>
      <c r="L452" s="6">
        <f t="shared" si="46"/>
        <v>-3607.6154414371531</v>
      </c>
    </row>
    <row r="453" spans="1:12" x14ac:dyDescent="0.25">
      <c r="A453" s="20">
        <v>451</v>
      </c>
      <c r="B453" s="6">
        <v>50</v>
      </c>
      <c r="C453" s="7">
        <v>28</v>
      </c>
      <c r="D453" s="8">
        <v>28.56</v>
      </c>
      <c r="E453" s="9">
        <f t="shared" si="42"/>
        <v>0.55999999999999872</v>
      </c>
      <c r="F453" s="6">
        <v>44</v>
      </c>
      <c r="G453" s="9">
        <f t="shared" si="43"/>
        <v>16</v>
      </c>
      <c r="H453" s="6">
        <f t="shared" si="44"/>
        <v>15.440000000000001</v>
      </c>
      <c r="I453" s="14">
        <f t="shared" si="47"/>
        <v>-417.37701781067648</v>
      </c>
      <c r="J453" s="6">
        <v>43</v>
      </c>
      <c r="K453" s="16">
        <f t="shared" si="45"/>
        <v>7490753.7248509517</v>
      </c>
      <c r="L453" s="6">
        <f t="shared" si="46"/>
        <v>-358.94423531718178</v>
      </c>
    </row>
    <row r="454" spans="1:12" x14ac:dyDescent="0.25">
      <c r="A454" s="20">
        <v>452</v>
      </c>
      <c r="B454" s="6">
        <v>50</v>
      </c>
      <c r="C454" s="7">
        <v>28</v>
      </c>
      <c r="D454" s="8">
        <v>28.62</v>
      </c>
      <c r="E454" s="9">
        <f t="shared" si="42"/>
        <v>0.62000000000000099</v>
      </c>
      <c r="F454" s="6">
        <v>44</v>
      </c>
      <c r="G454" s="9">
        <f t="shared" si="43"/>
        <v>16</v>
      </c>
      <c r="H454" s="6">
        <f t="shared" si="44"/>
        <v>15.379999999999999</v>
      </c>
      <c r="I454" s="14">
        <f t="shared" si="47"/>
        <v>-373.1625746865829</v>
      </c>
      <c r="J454" s="6">
        <v>43</v>
      </c>
      <c r="K454" s="16">
        <f t="shared" si="45"/>
        <v>5987763.2073089406</v>
      </c>
      <c r="L454" s="6">
        <f t="shared" si="46"/>
        <v>-320.91981423046127</v>
      </c>
    </row>
    <row r="455" spans="1:12" x14ac:dyDescent="0.25">
      <c r="A455" s="20">
        <v>453</v>
      </c>
      <c r="B455" s="6">
        <v>50</v>
      </c>
      <c r="C455" s="7">
        <v>28.12</v>
      </c>
      <c r="D455" s="8">
        <v>28.62</v>
      </c>
      <c r="E455" s="9">
        <f t="shared" si="42"/>
        <v>0.5</v>
      </c>
      <c r="F455" s="6">
        <v>44</v>
      </c>
      <c r="G455" s="9">
        <f t="shared" si="43"/>
        <v>15.879999999999999</v>
      </c>
      <c r="H455" s="6">
        <f t="shared" si="44"/>
        <v>15.379999999999999</v>
      </c>
      <c r="I455" s="14">
        <f t="shared" si="47"/>
        <v>-464.85779698920254</v>
      </c>
      <c r="J455" s="6">
        <v>43</v>
      </c>
      <c r="K455" s="16">
        <f t="shared" si="45"/>
        <v>9291989.1711311489</v>
      </c>
      <c r="L455" s="6">
        <f t="shared" si="46"/>
        <v>-399.77770541071419</v>
      </c>
    </row>
    <row r="456" spans="1:12" x14ac:dyDescent="0.25">
      <c r="A456" s="20">
        <v>454</v>
      </c>
      <c r="B456" s="6">
        <v>50</v>
      </c>
      <c r="C456" s="7">
        <v>27.56</v>
      </c>
      <c r="D456" s="8">
        <v>28.56</v>
      </c>
      <c r="E456" s="9">
        <f t="shared" si="42"/>
        <v>1</v>
      </c>
      <c r="F456" s="6">
        <v>44</v>
      </c>
      <c r="G456" s="9">
        <f t="shared" si="43"/>
        <v>16.440000000000001</v>
      </c>
      <c r="H456" s="6">
        <f t="shared" si="44"/>
        <v>15.440000000000001</v>
      </c>
      <c r="I456" s="14">
        <f t="shared" si="47"/>
        <v>-229.59285944558064</v>
      </c>
      <c r="J456" s="6">
        <v>43</v>
      </c>
      <c r="K456" s="16">
        <f t="shared" si="45"/>
        <v>2266653.8876611204</v>
      </c>
      <c r="L456" s="6">
        <f t="shared" si="46"/>
        <v>-197.44985912319936</v>
      </c>
    </row>
    <row r="457" spans="1:12" x14ac:dyDescent="0.25">
      <c r="A457" s="20">
        <v>455</v>
      </c>
      <c r="B457" s="6">
        <v>50</v>
      </c>
      <c r="C457" s="7">
        <v>28.06</v>
      </c>
      <c r="D457" s="8">
        <v>28.62</v>
      </c>
      <c r="E457" s="9">
        <f t="shared" si="42"/>
        <v>0.56000000000000227</v>
      </c>
      <c r="F457" s="6">
        <v>44</v>
      </c>
      <c r="G457" s="9">
        <f t="shared" si="43"/>
        <v>15.940000000000001</v>
      </c>
      <c r="H457" s="6">
        <f t="shared" si="44"/>
        <v>15.379999999999999</v>
      </c>
      <c r="I457" s="14">
        <f t="shared" si="47"/>
        <v>-414.10487810874571</v>
      </c>
      <c r="J457" s="6">
        <v>43</v>
      </c>
      <c r="K457" s="16">
        <f t="shared" si="45"/>
        <v>7373762.5531587442</v>
      </c>
      <c r="L457" s="6">
        <f t="shared" si="46"/>
        <v>-356.13019517352132</v>
      </c>
    </row>
    <row r="458" spans="1:12" x14ac:dyDescent="0.25">
      <c r="A458" s="20">
        <v>456</v>
      </c>
      <c r="B458" s="6">
        <v>50</v>
      </c>
      <c r="C458" s="7">
        <v>27.94</v>
      </c>
      <c r="D458" s="8">
        <v>28.56</v>
      </c>
      <c r="E458" s="9">
        <f t="shared" si="42"/>
        <v>0.61999999999999744</v>
      </c>
      <c r="F458" s="6">
        <v>44</v>
      </c>
      <c r="G458" s="9">
        <f t="shared" si="43"/>
        <v>16.059999999999999</v>
      </c>
      <c r="H458" s="6">
        <f t="shared" si="44"/>
        <v>15.440000000000001</v>
      </c>
      <c r="I458" s="14">
        <f t="shared" si="47"/>
        <v>-376.11515148261458</v>
      </c>
      <c r="J458" s="6">
        <v>43</v>
      </c>
      <c r="K458" s="16">
        <f t="shared" si="45"/>
        <v>6082892.1085159751</v>
      </c>
      <c r="L458" s="6">
        <f t="shared" si="46"/>
        <v>-323.45903027504852</v>
      </c>
    </row>
    <row r="459" spans="1:12" x14ac:dyDescent="0.25">
      <c r="A459" s="20">
        <v>457</v>
      </c>
      <c r="B459" s="6">
        <v>50</v>
      </c>
      <c r="C459" s="7">
        <v>28</v>
      </c>
      <c r="D459" s="8">
        <v>28.62</v>
      </c>
      <c r="E459" s="9">
        <f t="shared" si="42"/>
        <v>0.62000000000000099</v>
      </c>
      <c r="F459" s="6">
        <v>44</v>
      </c>
      <c r="G459" s="9">
        <f t="shared" si="43"/>
        <v>16</v>
      </c>
      <c r="H459" s="6">
        <f t="shared" si="44"/>
        <v>15.379999999999999</v>
      </c>
      <c r="I459" s="14">
        <f t="shared" si="47"/>
        <v>-373.1625746865829</v>
      </c>
      <c r="J459" s="6">
        <v>43</v>
      </c>
      <c r="K459" s="16">
        <f t="shared" si="45"/>
        <v>5987763.2073089406</v>
      </c>
      <c r="L459" s="6">
        <f t="shared" si="46"/>
        <v>-320.91981423046127</v>
      </c>
    </row>
    <row r="460" spans="1:12" x14ac:dyDescent="0.25">
      <c r="A460" s="20">
        <v>458</v>
      </c>
      <c r="B460" s="6">
        <v>50</v>
      </c>
      <c r="C460" s="7">
        <v>27.94</v>
      </c>
      <c r="D460" s="8">
        <v>28.12</v>
      </c>
      <c r="E460" s="9">
        <f t="shared" si="42"/>
        <v>0.17999999999999972</v>
      </c>
      <c r="F460" s="6">
        <v>44</v>
      </c>
      <c r="G460" s="9">
        <f t="shared" si="43"/>
        <v>16.059999999999999</v>
      </c>
      <c r="H460" s="6">
        <f t="shared" si="44"/>
        <v>15.879999999999999</v>
      </c>
      <c r="I460" s="14">
        <f t="shared" si="47"/>
        <v>-1392.8339732960619</v>
      </c>
      <c r="J460" s="6">
        <v>43</v>
      </c>
      <c r="K460" s="16">
        <f t="shared" si="45"/>
        <v>83419418.518210888</v>
      </c>
      <c r="L460" s="6">
        <f t="shared" si="46"/>
        <v>-1197.8372170346133</v>
      </c>
    </row>
    <row r="461" spans="1:12" x14ac:dyDescent="0.25">
      <c r="A461" s="20">
        <v>459</v>
      </c>
      <c r="B461" s="6">
        <v>50</v>
      </c>
      <c r="C461" s="7">
        <v>27.5</v>
      </c>
      <c r="D461" s="8">
        <v>28.69</v>
      </c>
      <c r="E461" s="9">
        <f t="shared" si="42"/>
        <v>1.1900000000000013</v>
      </c>
      <c r="F461" s="6">
        <v>44</v>
      </c>
      <c r="G461" s="9">
        <f t="shared" si="43"/>
        <v>16.5</v>
      </c>
      <c r="H461" s="6">
        <f t="shared" si="44"/>
        <v>15.309999999999999</v>
      </c>
      <c r="I461" s="14">
        <f t="shared" si="47"/>
        <v>-188.03102007552616</v>
      </c>
      <c r="J461" s="6">
        <v>43</v>
      </c>
      <c r="K461" s="16">
        <f t="shared" si="45"/>
        <v>1520293.5739576458</v>
      </c>
      <c r="L461" s="6">
        <f t="shared" si="46"/>
        <v>-161.7066772649525</v>
      </c>
    </row>
    <row r="462" spans="1:12" x14ac:dyDescent="0.25">
      <c r="A462" s="20">
        <v>460</v>
      </c>
      <c r="B462" s="6">
        <v>50</v>
      </c>
      <c r="C462" s="7">
        <v>28</v>
      </c>
      <c r="D462" s="8">
        <v>28.06</v>
      </c>
      <c r="E462" s="9">
        <f t="shared" si="42"/>
        <v>5.9999999999998721E-2</v>
      </c>
      <c r="F462" s="6">
        <v>44</v>
      </c>
      <c r="G462" s="9">
        <f t="shared" si="43"/>
        <v>16</v>
      </c>
      <c r="H462" s="6">
        <f t="shared" si="44"/>
        <v>15.940000000000001</v>
      </c>
      <c r="I462" s="14">
        <f t="shared" si="47"/>
        <v>-4226.6916760547356</v>
      </c>
      <c r="J462" s="6">
        <v>43</v>
      </c>
      <c r="K462" s="16">
        <f t="shared" si="45"/>
        <v>768191668.55050683</v>
      </c>
      <c r="L462" s="6">
        <f t="shared" si="46"/>
        <v>-3634.9548414070728</v>
      </c>
    </row>
    <row r="463" spans="1:12" x14ac:dyDescent="0.25">
      <c r="A463" s="20">
        <v>461</v>
      </c>
      <c r="B463" s="6">
        <v>50</v>
      </c>
      <c r="C463" s="7">
        <v>28</v>
      </c>
      <c r="D463" s="8">
        <v>28.62</v>
      </c>
      <c r="E463" s="9">
        <f t="shared" si="42"/>
        <v>0.62000000000000099</v>
      </c>
      <c r="F463" s="6">
        <v>44</v>
      </c>
      <c r="G463" s="9">
        <f t="shared" si="43"/>
        <v>16</v>
      </c>
      <c r="H463" s="6">
        <f t="shared" si="44"/>
        <v>15.379999999999999</v>
      </c>
      <c r="I463" s="14">
        <f t="shared" si="47"/>
        <v>-373.1625746865829</v>
      </c>
      <c r="J463" s="6">
        <v>43</v>
      </c>
      <c r="K463" s="16">
        <f t="shared" si="45"/>
        <v>5987763.2073089406</v>
      </c>
      <c r="L463" s="6">
        <f t="shared" si="46"/>
        <v>-320.91981423046127</v>
      </c>
    </row>
    <row r="464" spans="1:12" x14ac:dyDescent="0.25">
      <c r="A464" s="20">
        <v>462</v>
      </c>
      <c r="B464" s="6">
        <v>50</v>
      </c>
      <c r="C464" s="7">
        <v>27.94</v>
      </c>
      <c r="D464" s="8">
        <v>28.62</v>
      </c>
      <c r="E464" s="9">
        <f t="shared" si="42"/>
        <v>0.67999999999999972</v>
      </c>
      <c r="F464" s="6">
        <v>44</v>
      </c>
      <c r="G464" s="9">
        <f t="shared" si="43"/>
        <v>16.059999999999999</v>
      </c>
      <c r="H464" s="6">
        <f t="shared" si="44"/>
        <v>15.379999999999999</v>
      </c>
      <c r="I464" s="14">
        <f t="shared" si="47"/>
        <v>-339.43396379530515</v>
      </c>
      <c r="J464" s="6">
        <v>43</v>
      </c>
      <c r="K464" s="16">
        <f t="shared" si="45"/>
        <v>4954262.8784450786</v>
      </c>
      <c r="L464" s="6">
        <f t="shared" si="46"/>
        <v>-291.91320886396244</v>
      </c>
    </row>
    <row r="465" spans="1:12" x14ac:dyDescent="0.25">
      <c r="A465" s="20">
        <v>463</v>
      </c>
      <c r="B465" s="6">
        <v>50</v>
      </c>
      <c r="C465" s="7">
        <v>27.94</v>
      </c>
      <c r="D465" s="8">
        <v>28.62</v>
      </c>
      <c r="E465" s="9">
        <f t="shared" si="42"/>
        <v>0.67999999999999972</v>
      </c>
      <c r="F465" s="6">
        <v>44</v>
      </c>
      <c r="G465" s="9">
        <f t="shared" si="43"/>
        <v>16.059999999999999</v>
      </c>
      <c r="H465" s="6">
        <f t="shared" si="44"/>
        <v>15.379999999999999</v>
      </c>
      <c r="I465" s="14">
        <f t="shared" si="47"/>
        <v>-339.43396379530515</v>
      </c>
      <c r="J465" s="6">
        <v>43</v>
      </c>
      <c r="K465" s="16">
        <f t="shared" si="45"/>
        <v>4954262.8784450786</v>
      </c>
      <c r="L465" s="6">
        <f t="shared" si="46"/>
        <v>-291.91320886396244</v>
      </c>
    </row>
    <row r="466" spans="1:12" x14ac:dyDescent="0.25">
      <c r="A466" s="20">
        <v>464</v>
      </c>
      <c r="B466" s="6">
        <v>50</v>
      </c>
      <c r="C466" s="11">
        <v>27.94</v>
      </c>
      <c r="D466" s="12">
        <v>28.69</v>
      </c>
      <c r="E466" s="13">
        <f t="shared" si="42"/>
        <v>0.75</v>
      </c>
      <c r="F466" s="10">
        <v>39</v>
      </c>
      <c r="G466" s="13">
        <f t="shared" si="43"/>
        <v>11.059999999999999</v>
      </c>
      <c r="H466" s="10">
        <f t="shared" si="44"/>
        <v>10.309999999999999</v>
      </c>
      <c r="I466" s="14">
        <f t="shared" si="47"/>
        <v>-135.76280700783536</v>
      </c>
      <c r="J466" s="6">
        <v>43</v>
      </c>
      <c r="K466" s="16">
        <f t="shared" si="45"/>
        <v>792556.2099658103</v>
      </c>
      <c r="L466" s="6">
        <f t="shared" si="46"/>
        <v>-116.75601402673841</v>
      </c>
    </row>
    <row r="467" spans="1:12" x14ac:dyDescent="0.25">
      <c r="A467" s="20">
        <v>465</v>
      </c>
      <c r="B467" s="6">
        <v>50</v>
      </c>
      <c r="C467" s="11">
        <v>27.44</v>
      </c>
      <c r="D467" s="12">
        <v>28.12</v>
      </c>
      <c r="E467" s="13">
        <f t="shared" si="42"/>
        <v>0.67999999999999972</v>
      </c>
      <c r="F467" s="10">
        <v>39</v>
      </c>
      <c r="G467" s="13">
        <f t="shared" si="43"/>
        <v>11.559999999999999</v>
      </c>
      <c r="H467" s="10">
        <f t="shared" si="44"/>
        <v>10.879999999999999</v>
      </c>
      <c r="I467" s="14">
        <f t="shared" si="47"/>
        <v>-167.90503704292831</v>
      </c>
      <c r="J467" s="6">
        <v>43</v>
      </c>
      <c r="K467" s="16">
        <f t="shared" si="45"/>
        <v>1212260.3629686467</v>
      </c>
      <c r="L467" s="6">
        <f t="shared" si="46"/>
        <v>-144.39833185691836</v>
      </c>
    </row>
    <row r="468" spans="1:12" x14ac:dyDescent="0.25">
      <c r="A468" s="20">
        <v>466</v>
      </c>
      <c r="B468" s="6">
        <v>50</v>
      </c>
      <c r="C468" s="11">
        <v>27.37</v>
      </c>
      <c r="D468" s="12">
        <v>28.06</v>
      </c>
      <c r="E468" s="13">
        <f t="shared" si="42"/>
        <v>0.68999999999999773</v>
      </c>
      <c r="F468" s="10">
        <v>39</v>
      </c>
      <c r="G468" s="13">
        <f t="shared" si="43"/>
        <v>11.629999999999999</v>
      </c>
      <c r="H468" s="10">
        <f t="shared" si="44"/>
        <v>10.940000000000001</v>
      </c>
      <c r="I468" s="14">
        <f t="shared" si="47"/>
        <v>-167.23873671851635</v>
      </c>
      <c r="J468" s="6">
        <v>43</v>
      </c>
      <c r="K468" s="16">
        <f t="shared" si="45"/>
        <v>1202658.1875458248</v>
      </c>
      <c r="L468" s="6">
        <f t="shared" si="46"/>
        <v>-143.82531357792405</v>
      </c>
    </row>
    <row r="469" spans="1:12" x14ac:dyDescent="0.25">
      <c r="A469" s="20">
        <v>467</v>
      </c>
      <c r="B469" s="6">
        <v>50</v>
      </c>
      <c r="C469" s="11">
        <v>27.87</v>
      </c>
      <c r="D469" s="12">
        <v>28.56</v>
      </c>
      <c r="E469" s="13">
        <f t="shared" si="42"/>
        <v>0.68999999999999773</v>
      </c>
      <c r="F469" s="10">
        <v>39</v>
      </c>
      <c r="G469" s="13">
        <f t="shared" si="43"/>
        <v>11.129999999999999</v>
      </c>
      <c r="H469" s="10">
        <f t="shared" si="44"/>
        <v>10.440000000000001</v>
      </c>
      <c r="I469" s="14">
        <f t="shared" si="47"/>
        <v>-151.99606329401365</v>
      </c>
      <c r="J469" s="6">
        <v>43</v>
      </c>
      <c r="K469" s="16">
        <f t="shared" si="45"/>
        <v>993420.54004574567</v>
      </c>
      <c r="L469" s="6">
        <f t="shared" si="46"/>
        <v>-130.71661443285174</v>
      </c>
    </row>
    <row r="470" spans="1:12" x14ac:dyDescent="0.25">
      <c r="A470" s="20">
        <v>468</v>
      </c>
      <c r="B470" s="6">
        <v>50</v>
      </c>
      <c r="C470" s="11">
        <v>28</v>
      </c>
      <c r="D470" s="12">
        <v>28.56</v>
      </c>
      <c r="E470" s="13">
        <f t="shared" si="42"/>
        <v>0.55999999999999872</v>
      </c>
      <c r="F470" s="10">
        <v>39</v>
      </c>
      <c r="G470" s="13">
        <f t="shared" si="43"/>
        <v>11</v>
      </c>
      <c r="H470" s="10">
        <f t="shared" si="44"/>
        <v>10.440000000000001</v>
      </c>
      <c r="I470" s="14">
        <f t="shared" si="47"/>
        <v>-188.80597253914135</v>
      </c>
      <c r="J470" s="6">
        <v>43</v>
      </c>
      <c r="K470" s="16">
        <f t="shared" si="45"/>
        <v>1532850.8964573927</v>
      </c>
      <c r="L470" s="6">
        <f t="shared" si="46"/>
        <v>-162.37313638366155</v>
      </c>
    </row>
    <row r="471" spans="1:12" x14ac:dyDescent="0.25">
      <c r="A471" s="20">
        <v>469</v>
      </c>
      <c r="B471" s="6">
        <v>50</v>
      </c>
      <c r="C471" s="11">
        <v>28</v>
      </c>
      <c r="D471" s="12">
        <v>28.62</v>
      </c>
      <c r="E471" s="13">
        <f t="shared" si="42"/>
        <v>0.62000000000000099</v>
      </c>
      <c r="F471" s="10">
        <v>39</v>
      </c>
      <c r="G471" s="13">
        <f t="shared" si="43"/>
        <v>11</v>
      </c>
      <c r="H471" s="10">
        <f t="shared" si="44"/>
        <v>10.379999999999999</v>
      </c>
      <c r="I471" s="14">
        <f t="shared" si="47"/>
        <v>-167.92111068558688</v>
      </c>
      <c r="J471" s="6">
        <v>43</v>
      </c>
      <c r="K471" s="16">
        <f t="shared" si="45"/>
        <v>1212492.4747968882</v>
      </c>
      <c r="L471" s="6">
        <f t="shared" si="46"/>
        <v>-144.4121551896047</v>
      </c>
    </row>
    <row r="472" spans="1:12" x14ac:dyDescent="0.25">
      <c r="A472" s="20">
        <v>470</v>
      </c>
      <c r="B472" s="6">
        <v>50</v>
      </c>
      <c r="C472" s="11">
        <v>27.94</v>
      </c>
      <c r="D472" s="12">
        <v>28.56</v>
      </c>
      <c r="E472" s="13">
        <f t="shared" si="42"/>
        <v>0.61999999999999744</v>
      </c>
      <c r="F472" s="10">
        <v>39</v>
      </c>
      <c r="G472" s="13">
        <f t="shared" si="43"/>
        <v>11.059999999999999</v>
      </c>
      <c r="H472" s="10">
        <f t="shared" si="44"/>
        <v>10.440000000000001</v>
      </c>
      <c r="I472" s="14">
        <f t="shared" si="47"/>
        <v>-169.90594115623381</v>
      </c>
      <c r="J472" s="6">
        <v>43</v>
      </c>
      <c r="K472" s="16">
        <f t="shared" si="45"/>
        <v>1241325.24012798</v>
      </c>
      <c r="L472" s="6">
        <f t="shared" si="46"/>
        <v>-146.11910939436106</v>
      </c>
    </row>
    <row r="473" spans="1:12" x14ac:dyDescent="0.25">
      <c r="A473" s="20">
        <v>471</v>
      </c>
      <c r="B473" s="6">
        <v>50</v>
      </c>
      <c r="C473" s="11">
        <v>27.94</v>
      </c>
      <c r="D473" s="12">
        <v>28.06</v>
      </c>
      <c r="E473" s="13">
        <f t="shared" si="42"/>
        <v>0.11999999999999744</v>
      </c>
      <c r="F473" s="10">
        <v>39</v>
      </c>
      <c r="G473" s="13">
        <f t="shared" si="43"/>
        <v>11.059999999999999</v>
      </c>
      <c r="H473" s="10">
        <f t="shared" si="44"/>
        <v>10.940000000000001</v>
      </c>
      <c r="I473" s="14">
        <f t="shared" si="47"/>
        <v>-991.76338779990658</v>
      </c>
      <c r="J473" s="6">
        <v>43</v>
      </c>
      <c r="K473" s="16">
        <f t="shared" si="45"/>
        <v>42294568.547354959</v>
      </c>
      <c r="L473" s="6">
        <f t="shared" si="46"/>
        <v>-852.9165135079196</v>
      </c>
    </row>
    <row r="474" spans="1:12" x14ac:dyDescent="0.25">
      <c r="A474" s="20">
        <v>472</v>
      </c>
      <c r="B474" s="6">
        <v>50</v>
      </c>
      <c r="C474" s="11">
        <v>27.37</v>
      </c>
      <c r="D474" s="12">
        <v>28</v>
      </c>
      <c r="E474" s="13">
        <f t="shared" si="42"/>
        <v>0.62999999999999901</v>
      </c>
      <c r="F474" s="10">
        <v>39</v>
      </c>
      <c r="G474" s="13">
        <f t="shared" si="43"/>
        <v>11.629999999999999</v>
      </c>
      <c r="H474" s="10">
        <f t="shared" si="44"/>
        <v>11</v>
      </c>
      <c r="I474" s="14">
        <f t="shared" si="47"/>
        <v>-185.88244306647044</v>
      </c>
      <c r="J474" s="6">
        <v>43</v>
      </c>
      <c r="K474" s="16">
        <f t="shared" si="45"/>
        <v>1485748.1535354638</v>
      </c>
      <c r="L474" s="6">
        <f t="shared" si="46"/>
        <v>-159.85890103716457</v>
      </c>
    </row>
    <row r="475" spans="1:12" x14ac:dyDescent="0.25">
      <c r="A475" s="20">
        <v>473</v>
      </c>
      <c r="B475" s="6">
        <v>50</v>
      </c>
      <c r="C475" s="11">
        <v>27.5</v>
      </c>
      <c r="D475" s="12">
        <v>28.62</v>
      </c>
      <c r="E475" s="13">
        <f t="shared" si="42"/>
        <v>1.120000000000001</v>
      </c>
      <c r="F475" s="10">
        <v>39</v>
      </c>
      <c r="G475" s="13">
        <f t="shared" si="43"/>
        <v>11.5</v>
      </c>
      <c r="H475" s="10">
        <f t="shared" si="44"/>
        <v>10.379999999999999</v>
      </c>
      <c r="I475" s="14">
        <f t="shared" si="47"/>
        <v>-89.801739422430103</v>
      </c>
      <c r="J475" s="6">
        <v>43</v>
      </c>
      <c r="K475" s="16">
        <f t="shared" si="45"/>
        <v>346767.15334164357</v>
      </c>
      <c r="L475" s="6">
        <f t="shared" si="46"/>
        <v>-77.229495903289887</v>
      </c>
    </row>
    <row r="476" spans="1:12" x14ac:dyDescent="0.25">
      <c r="A476" s="20">
        <v>474</v>
      </c>
      <c r="B476" s="6">
        <v>50</v>
      </c>
      <c r="C476" s="11">
        <v>27.94</v>
      </c>
      <c r="D476" s="12">
        <v>28.56</v>
      </c>
      <c r="E476" s="13">
        <f t="shared" si="42"/>
        <v>0.61999999999999744</v>
      </c>
      <c r="F476" s="10">
        <v>39</v>
      </c>
      <c r="G476" s="13">
        <f t="shared" si="43"/>
        <v>11.059999999999999</v>
      </c>
      <c r="H476" s="10">
        <f t="shared" si="44"/>
        <v>10.440000000000001</v>
      </c>
      <c r="I476" s="14">
        <f t="shared" si="47"/>
        <v>-169.90594115623381</v>
      </c>
      <c r="J476" s="6">
        <v>43</v>
      </c>
      <c r="K476" s="16">
        <f t="shared" si="45"/>
        <v>1241325.24012798</v>
      </c>
      <c r="L476" s="6">
        <f t="shared" si="46"/>
        <v>-146.11910939436106</v>
      </c>
    </row>
    <row r="477" spans="1:12" x14ac:dyDescent="0.25">
      <c r="A477" s="20">
        <v>475</v>
      </c>
      <c r="B477" s="6">
        <v>50</v>
      </c>
      <c r="C477" s="11">
        <v>27.94</v>
      </c>
      <c r="D477" s="12">
        <v>28.62</v>
      </c>
      <c r="E477" s="13">
        <f t="shared" si="42"/>
        <v>0.67999999999999972</v>
      </c>
      <c r="F477" s="10">
        <v>39</v>
      </c>
      <c r="G477" s="13">
        <f t="shared" si="43"/>
        <v>11.059999999999999</v>
      </c>
      <c r="H477" s="10">
        <f t="shared" si="44"/>
        <v>10.379999999999999</v>
      </c>
      <c r="I477" s="14">
        <f t="shared" si="47"/>
        <v>-152.52276292945339</v>
      </c>
      <c r="J477" s="6">
        <v>43</v>
      </c>
      <c r="K477" s="16">
        <f t="shared" si="45"/>
        <v>1000317.3081002724</v>
      </c>
      <c r="L477" s="6">
        <f t="shared" si="46"/>
        <v>-131.16957611932992</v>
      </c>
    </row>
    <row r="478" spans="1:12" x14ac:dyDescent="0.25">
      <c r="A478" s="20">
        <v>476</v>
      </c>
      <c r="B478" s="6">
        <v>50</v>
      </c>
      <c r="C478" s="11">
        <v>27.94</v>
      </c>
      <c r="D478" s="12">
        <v>28.56</v>
      </c>
      <c r="E478" s="13">
        <f t="shared" si="42"/>
        <v>0.61999999999999744</v>
      </c>
      <c r="F478" s="10">
        <v>39</v>
      </c>
      <c r="G478" s="13">
        <f t="shared" si="43"/>
        <v>11.059999999999999</v>
      </c>
      <c r="H478" s="10">
        <f t="shared" si="44"/>
        <v>10.440000000000001</v>
      </c>
      <c r="I478" s="14">
        <f t="shared" si="47"/>
        <v>-169.90594115623381</v>
      </c>
      <c r="J478" s="6">
        <v>43</v>
      </c>
      <c r="K478" s="16">
        <f t="shared" si="45"/>
        <v>1241325.24012798</v>
      </c>
      <c r="L478" s="6">
        <f t="shared" si="46"/>
        <v>-146.11910939436106</v>
      </c>
    </row>
    <row r="479" spans="1:12" x14ac:dyDescent="0.25">
      <c r="A479" s="20">
        <v>477</v>
      </c>
      <c r="B479" s="6">
        <v>50</v>
      </c>
      <c r="C479" s="11">
        <v>27.37</v>
      </c>
      <c r="D479" s="12">
        <v>28.56</v>
      </c>
      <c r="E479" s="13">
        <f t="shared" si="42"/>
        <v>1.1899999999999977</v>
      </c>
      <c r="F479" s="10">
        <v>39</v>
      </c>
      <c r="G479" s="13">
        <f t="shared" si="43"/>
        <v>11.629999999999999</v>
      </c>
      <c r="H479" s="10">
        <f t="shared" si="44"/>
        <v>10.440000000000001</v>
      </c>
      <c r="I479" s="14">
        <f t="shared" si="47"/>
        <v>-85.087367992110842</v>
      </c>
      <c r="J479" s="6">
        <v>43</v>
      </c>
      <c r="K479" s="16">
        <f t="shared" si="45"/>
        <v>311313.98824847018</v>
      </c>
      <c r="L479" s="6">
        <f t="shared" si="46"/>
        <v>-73.175136473215318</v>
      </c>
    </row>
    <row r="480" spans="1:12" x14ac:dyDescent="0.25">
      <c r="A480" s="20">
        <v>478</v>
      </c>
      <c r="B480" s="6">
        <v>50</v>
      </c>
      <c r="C480" s="11">
        <v>27.94</v>
      </c>
      <c r="D480" s="12">
        <v>28.62</v>
      </c>
      <c r="E480" s="13">
        <f t="shared" si="42"/>
        <v>0.67999999999999972</v>
      </c>
      <c r="F480" s="10">
        <v>39</v>
      </c>
      <c r="G480" s="13">
        <f t="shared" si="43"/>
        <v>11.059999999999999</v>
      </c>
      <c r="H480" s="10">
        <f t="shared" si="44"/>
        <v>10.379999999999999</v>
      </c>
      <c r="I480" s="14">
        <f t="shared" si="47"/>
        <v>-152.52276292945339</v>
      </c>
      <c r="J480" s="6">
        <v>43</v>
      </c>
      <c r="K480" s="16">
        <f t="shared" si="45"/>
        <v>1000317.3081002724</v>
      </c>
      <c r="L480" s="6">
        <f t="shared" si="46"/>
        <v>-131.16957611932992</v>
      </c>
    </row>
    <row r="481" spans="1:12" x14ac:dyDescent="0.25">
      <c r="A481" s="20">
        <v>479</v>
      </c>
      <c r="B481" s="6">
        <v>50</v>
      </c>
      <c r="C481" s="11">
        <v>27.31</v>
      </c>
      <c r="D481" s="12">
        <v>28.56</v>
      </c>
      <c r="E481" s="13">
        <f t="shared" si="42"/>
        <v>1.25</v>
      </c>
      <c r="F481" s="10">
        <v>39</v>
      </c>
      <c r="G481" s="13">
        <f t="shared" si="43"/>
        <v>11.690000000000001</v>
      </c>
      <c r="H481" s="10">
        <f t="shared" si="44"/>
        <v>10.440000000000001</v>
      </c>
      <c r="I481" s="14">
        <f t="shared" si="47"/>
        <v>-80.626513367268487</v>
      </c>
      <c r="J481" s="6">
        <v>43</v>
      </c>
      <c r="K481" s="16">
        <f t="shared" si="45"/>
        <v>279527.29028377996</v>
      </c>
      <c r="L481" s="6">
        <f t="shared" si="46"/>
        <v>-69.338801495850902</v>
      </c>
    </row>
    <row r="482" spans="1:12" x14ac:dyDescent="0.25">
      <c r="A482" s="20">
        <v>480</v>
      </c>
      <c r="B482" s="6">
        <v>50</v>
      </c>
      <c r="C482" s="11">
        <v>27.94</v>
      </c>
      <c r="D482" s="12">
        <v>28.06</v>
      </c>
      <c r="E482" s="13">
        <f t="shared" si="42"/>
        <v>0.11999999999999744</v>
      </c>
      <c r="F482" s="10">
        <v>39</v>
      </c>
      <c r="G482" s="13">
        <f t="shared" si="43"/>
        <v>11.059999999999999</v>
      </c>
      <c r="H482" s="10">
        <f t="shared" si="44"/>
        <v>10.940000000000001</v>
      </c>
      <c r="I482" s="14">
        <f t="shared" si="47"/>
        <v>-991.76338779990658</v>
      </c>
      <c r="J482" s="6">
        <v>43</v>
      </c>
      <c r="K482" s="16">
        <f t="shared" si="45"/>
        <v>42294568.547354959</v>
      </c>
      <c r="L482" s="6">
        <f t="shared" si="46"/>
        <v>-852.9165135079196</v>
      </c>
    </row>
    <row r="483" spans="1:12" x14ac:dyDescent="0.25">
      <c r="A483" s="20">
        <v>481</v>
      </c>
      <c r="B483" s="6">
        <v>50</v>
      </c>
      <c r="C483" s="11">
        <v>27.37</v>
      </c>
      <c r="D483" s="12">
        <v>28.56</v>
      </c>
      <c r="E483" s="13">
        <f t="shared" si="42"/>
        <v>1.1899999999999977</v>
      </c>
      <c r="F483" s="10">
        <v>39</v>
      </c>
      <c r="G483" s="13">
        <f t="shared" si="43"/>
        <v>11.629999999999999</v>
      </c>
      <c r="H483" s="10">
        <f t="shared" si="44"/>
        <v>10.440000000000001</v>
      </c>
      <c r="I483" s="14">
        <f t="shared" si="47"/>
        <v>-85.087367992110842</v>
      </c>
      <c r="J483" s="6">
        <v>43</v>
      </c>
      <c r="K483" s="16">
        <f t="shared" si="45"/>
        <v>311313.98824847018</v>
      </c>
      <c r="L483" s="6">
        <f t="shared" si="46"/>
        <v>-73.175136473215318</v>
      </c>
    </row>
    <row r="484" spans="1:12" x14ac:dyDescent="0.25">
      <c r="A484" s="20">
        <v>482</v>
      </c>
      <c r="B484" s="6">
        <v>50</v>
      </c>
      <c r="C484" s="11">
        <v>27.31</v>
      </c>
      <c r="D484" s="12">
        <v>28.5</v>
      </c>
      <c r="E484" s="13">
        <f t="shared" si="42"/>
        <v>1.1900000000000013</v>
      </c>
      <c r="F484" s="10">
        <v>39</v>
      </c>
      <c r="G484" s="13">
        <f t="shared" si="43"/>
        <v>11.690000000000001</v>
      </c>
      <c r="H484" s="10">
        <f t="shared" si="44"/>
        <v>10.5</v>
      </c>
      <c r="I484" s="14">
        <f t="shared" si="47"/>
        <v>-86.113138160440528</v>
      </c>
      <c r="J484" s="6">
        <v>43</v>
      </c>
      <c r="K484" s="16">
        <f t="shared" si="45"/>
        <v>318865.32024508208</v>
      </c>
      <c r="L484" s="6">
        <f t="shared" si="46"/>
        <v>-74.057298817978847</v>
      </c>
    </row>
    <row r="485" spans="1:12" x14ac:dyDescent="0.25">
      <c r="A485" s="20">
        <v>483</v>
      </c>
      <c r="B485" s="6">
        <v>50</v>
      </c>
      <c r="C485" s="11">
        <v>27.87</v>
      </c>
      <c r="D485" s="12">
        <v>28.56</v>
      </c>
      <c r="E485" s="13">
        <f t="shared" si="42"/>
        <v>0.68999999999999773</v>
      </c>
      <c r="F485" s="10">
        <v>39</v>
      </c>
      <c r="G485" s="13">
        <f t="shared" si="43"/>
        <v>11.129999999999999</v>
      </c>
      <c r="H485" s="10">
        <f t="shared" si="44"/>
        <v>10.440000000000001</v>
      </c>
      <c r="I485" s="14">
        <f t="shared" si="47"/>
        <v>-151.99606329401365</v>
      </c>
      <c r="J485" s="6">
        <v>43</v>
      </c>
      <c r="K485" s="16">
        <f t="shared" si="45"/>
        <v>993420.54004574567</v>
      </c>
      <c r="L485" s="6">
        <f t="shared" si="46"/>
        <v>-130.71661443285174</v>
      </c>
    </row>
    <row r="486" spans="1:12" x14ac:dyDescent="0.25">
      <c r="A486" s="20">
        <v>484</v>
      </c>
      <c r="B486" s="6">
        <v>50</v>
      </c>
      <c r="C486" s="11">
        <v>27.31</v>
      </c>
      <c r="D486" s="12">
        <v>28.56</v>
      </c>
      <c r="E486" s="13">
        <f t="shared" si="42"/>
        <v>1.25</v>
      </c>
      <c r="F486" s="10">
        <v>39</v>
      </c>
      <c r="G486" s="13">
        <f t="shared" si="43"/>
        <v>11.690000000000001</v>
      </c>
      <c r="H486" s="10">
        <f t="shared" si="44"/>
        <v>10.440000000000001</v>
      </c>
      <c r="I486" s="14">
        <f t="shared" si="47"/>
        <v>-80.626513367268487</v>
      </c>
      <c r="J486" s="6">
        <v>43</v>
      </c>
      <c r="K486" s="16">
        <f t="shared" si="45"/>
        <v>279527.29028377996</v>
      </c>
      <c r="L486" s="6">
        <f t="shared" si="46"/>
        <v>-69.338801495850902</v>
      </c>
    </row>
    <row r="487" spans="1:12" x14ac:dyDescent="0.25">
      <c r="A487" s="20">
        <v>485</v>
      </c>
      <c r="B487" s="6">
        <v>50</v>
      </c>
      <c r="C487" s="11">
        <v>28</v>
      </c>
      <c r="D487" s="12">
        <v>28.62</v>
      </c>
      <c r="E487" s="13">
        <f t="shared" si="42"/>
        <v>0.62000000000000099</v>
      </c>
      <c r="F487" s="10">
        <v>39</v>
      </c>
      <c r="G487" s="13">
        <f t="shared" si="43"/>
        <v>11</v>
      </c>
      <c r="H487" s="10">
        <f t="shared" si="44"/>
        <v>10.379999999999999</v>
      </c>
      <c r="I487" s="14">
        <f t="shared" si="47"/>
        <v>-167.92111068558688</v>
      </c>
      <c r="J487" s="6">
        <v>43</v>
      </c>
      <c r="K487" s="16">
        <f t="shared" si="45"/>
        <v>1212492.4747968882</v>
      </c>
      <c r="L487" s="6">
        <f t="shared" si="46"/>
        <v>-144.4121551896047</v>
      </c>
    </row>
    <row r="488" spans="1:12" x14ac:dyDescent="0.25">
      <c r="A488" s="20">
        <v>486</v>
      </c>
      <c r="B488" s="6">
        <v>50</v>
      </c>
      <c r="C488" s="11">
        <v>27.94</v>
      </c>
      <c r="D488" s="12">
        <v>28.56</v>
      </c>
      <c r="E488" s="13">
        <f t="shared" si="42"/>
        <v>0.61999999999999744</v>
      </c>
      <c r="F488" s="10">
        <v>39</v>
      </c>
      <c r="G488" s="13">
        <f t="shared" si="43"/>
        <v>11.059999999999999</v>
      </c>
      <c r="H488" s="10">
        <f t="shared" si="44"/>
        <v>10.440000000000001</v>
      </c>
      <c r="I488" s="14">
        <f t="shared" si="47"/>
        <v>-169.90594115623381</v>
      </c>
      <c r="J488" s="6">
        <v>43</v>
      </c>
      <c r="K488" s="16">
        <f t="shared" si="45"/>
        <v>1241325.24012798</v>
      </c>
      <c r="L488" s="6">
        <f t="shared" si="46"/>
        <v>-146.11910939436106</v>
      </c>
    </row>
    <row r="489" spans="1:12" x14ac:dyDescent="0.25">
      <c r="A489" s="20">
        <v>487</v>
      </c>
      <c r="B489" s="6">
        <v>50</v>
      </c>
      <c r="C489" s="11">
        <v>27.31</v>
      </c>
      <c r="D489" s="12">
        <v>28</v>
      </c>
      <c r="E489" s="13">
        <f t="shared" si="42"/>
        <v>0.69000000000000128</v>
      </c>
      <c r="F489" s="10">
        <v>39</v>
      </c>
      <c r="G489" s="13">
        <f t="shared" si="43"/>
        <v>11.690000000000001</v>
      </c>
      <c r="H489" s="10">
        <f t="shared" si="44"/>
        <v>11</v>
      </c>
      <c r="I489" s="14">
        <f t="shared" si="47"/>
        <v>-169.11655365311015</v>
      </c>
      <c r="J489" s="6">
        <v>43</v>
      </c>
      <c r="K489" s="16">
        <f t="shared" si="45"/>
        <v>1229817.5749387271</v>
      </c>
      <c r="L489" s="6">
        <f t="shared" si="46"/>
        <v>-145.44023614167472</v>
      </c>
    </row>
    <row r="490" spans="1:12" x14ac:dyDescent="0.25">
      <c r="A490" s="20">
        <v>488</v>
      </c>
      <c r="B490" s="6">
        <v>50</v>
      </c>
      <c r="C490" s="11">
        <v>27.44</v>
      </c>
      <c r="D490" s="12">
        <v>28.5</v>
      </c>
      <c r="E490" s="13">
        <f t="shared" si="42"/>
        <v>1.0599999999999987</v>
      </c>
      <c r="F490" s="10">
        <v>39</v>
      </c>
      <c r="G490" s="13">
        <f t="shared" si="43"/>
        <v>11.559999999999999</v>
      </c>
      <c r="H490" s="10">
        <f t="shared" si="44"/>
        <v>10.5</v>
      </c>
      <c r="I490" s="14">
        <f t="shared" si="47"/>
        <v>-97.615293277421031</v>
      </c>
      <c r="J490" s="6">
        <v>43</v>
      </c>
      <c r="K490" s="16">
        <f t="shared" si="45"/>
        <v>409736.05571038759</v>
      </c>
      <c r="L490" s="6">
        <f t="shared" si="46"/>
        <v>-83.949152218582086</v>
      </c>
    </row>
    <row r="491" spans="1:12" x14ac:dyDescent="0.25">
      <c r="A491" s="20">
        <v>489</v>
      </c>
      <c r="B491" s="6">
        <v>50</v>
      </c>
      <c r="C491" s="11">
        <v>27.94</v>
      </c>
      <c r="D491" s="12">
        <v>28.5</v>
      </c>
      <c r="E491" s="13">
        <f t="shared" si="42"/>
        <v>0.55999999999999872</v>
      </c>
      <c r="F491" s="10">
        <v>39</v>
      </c>
      <c r="G491" s="13">
        <f t="shared" si="43"/>
        <v>11.059999999999999</v>
      </c>
      <c r="H491" s="10">
        <f t="shared" si="44"/>
        <v>10.5</v>
      </c>
      <c r="I491" s="14">
        <f t="shared" si="47"/>
        <v>-191.01953727407863</v>
      </c>
      <c r="J491" s="6">
        <v>43</v>
      </c>
      <c r="K491" s="16">
        <f t="shared" si="45"/>
        <v>1569003.9356773337</v>
      </c>
      <c r="L491" s="6">
        <f t="shared" si="46"/>
        <v>-164.27680205570761</v>
      </c>
    </row>
    <row r="492" spans="1:12" x14ac:dyDescent="0.25">
      <c r="A492" s="20">
        <v>490</v>
      </c>
      <c r="B492" s="6">
        <v>50</v>
      </c>
      <c r="C492" s="11">
        <v>27.87</v>
      </c>
      <c r="D492" s="12">
        <v>28.5</v>
      </c>
      <c r="E492" s="13">
        <f t="shared" si="42"/>
        <v>0.62999999999999901</v>
      </c>
      <c r="F492" s="10">
        <v>39</v>
      </c>
      <c r="G492" s="13">
        <f t="shared" si="43"/>
        <v>11.129999999999999</v>
      </c>
      <c r="H492" s="10">
        <f t="shared" si="44"/>
        <v>10.5</v>
      </c>
      <c r="I492" s="14">
        <f t="shared" si="47"/>
        <v>-169.06901759030248</v>
      </c>
      <c r="J492" s="6">
        <v>43</v>
      </c>
      <c r="K492" s="16">
        <f t="shared" si="45"/>
        <v>1229126.3064848504</v>
      </c>
      <c r="L492" s="6">
        <f t="shared" si="46"/>
        <v>-145.39935512766013</v>
      </c>
    </row>
    <row r="493" spans="1:12" x14ac:dyDescent="0.25">
      <c r="A493" s="20">
        <v>491</v>
      </c>
      <c r="B493" s="6">
        <v>50</v>
      </c>
      <c r="C493" s="11">
        <v>27.87</v>
      </c>
      <c r="D493" s="12">
        <v>28</v>
      </c>
      <c r="E493" s="13">
        <f t="shared" si="42"/>
        <v>0.12999999999999901</v>
      </c>
      <c r="F493" s="10">
        <v>39</v>
      </c>
      <c r="G493" s="13">
        <f t="shared" si="43"/>
        <v>11.129999999999999</v>
      </c>
      <c r="H493" s="10">
        <f t="shared" si="44"/>
        <v>11</v>
      </c>
      <c r="I493" s="14">
        <f t="shared" si="47"/>
        <v>-925.1284609759</v>
      </c>
      <c r="J493" s="6">
        <v>43</v>
      </c>
      <c r="K493" s="16">
        <f t="shared" si="45"/>
        <v>36802094.780228399</v>
      </c>
      <c r="L493" s="6">
        <f t="shared" si="46"/>
        <v>-795.61047643927395</v>
      </c>
    </row>
    <row r="494" spans="1:12" x14ac:dyDescent="0.25">
      <c r="A494" s="20">
        <v>492</v>
      </c>
      <c r="B494" s="6">
        <v>50</v>
      </c>
      <c r="C494" s="11">
        <v>27.87</v>
      </c>
      <c r="D494" s="12">
        <v>28.56</v>
      </c>
      <c r="E494" s="13">
        <f t="shared" si="42"/>
        <v>0.68999999999999773</v>
      </c>
      <c r="F494" s="10">
        <v>39</v>
      </c>
      <c r="G494" s="13">
        <f t="shared" si="43"/>
        <v>11.129999999999999</v>
      </c>
      <c r="H494" s="10">
        <f t="shared" si="44"/>
        <v>10.440000000000001</v>
      </c>
      <c r="I494" s="14">
        <f t="shared" si="47"/>
        <v>-151.99606329401365</v>
      </c>
      <c r="J494" s="6">
        <v>43</v>
      </c>
      <c r="K494" s="16">
        <f t="shared" si="45"/>
        <v>993420.54004574567</v>
      </c>
      <c r="L494" s="6">
        <f t="shared" si="46"/>
        <v>-130.71661443285174</v>
      </c>
    </row>
    <row r="495" spans="1:12" x14ac:dyDescent="0.25">
      <c r="A495" s="20">
        <v>493</v>
      </c>
      <c r="B495" s="6">
        <v>50</v>
      </c>
      <c r="C495" s="11">
        <v>27.87</v>
      </c>
      <c r="D495" s="12">
        <v>28.5</v>
      </c>
      <c r="E495" s="13">
        <f t="shared" si="42"/>
        <v>0.62999999999999901</v>
      </c>
      <c r="F495" s="10">
        <v>39</v>
      </c>
      <c r="G495" s="13">
        <f t="shared" si="43"/>
        <v>11.129999999999999</v>
      </c>
      <c r="H495" s="10">
        <f t="shared" si="44"/>
        <v>10.5</v>
      </c>
      <c r="I495" s="14">
        <f t="shared" si="47"/>
        <v>-169.06901759030248</v>
      </c>
      <c r="J495" s="6">
        <v>43</v>
      </c>
      <c r="K495" s="16">
        <f t="shared" si="45"/>
        <v>1229126.3064848504</v>
      </c>
      <c r="L495" s="6">
        <f t="shared" si="46"/>
        <v>-145.39935512766013</v>
      </c>
    </row>
    <row r="496" spans="1:12" x14ac:dyDescent="0.25">
      <c r="A496" s="20">
        <v>494</v>
      </c>
      <c r="B496" s="6">
        <v>50</v>
      </c>
      <c r="C496" s="11">
        <v>27.87</v>
      </c>
      <c r="D496" s="12">
        <v>28.56</v>
      </c>
      <c r="E496" s="13">
        <f t="shared" si="42"/>
        <v>0.68999999999999773</v>
      </c>
      <c r="F496" s="10">
        <v>39</v>
      </c>
      <c r="G496" s="13">
        <f t="shared" si="43"/>
        <v>11.129999999999999</v>
      </c>
      <c r="H496" s="10">
        <f t="shared" si="44"/>
        <v>10.440000000000001</v>
      </c>
      <c r="I496" s="14">
        <f t="shared" si="47"/>
        <v>-151.99606329401365</v>
      </c>
      <c r="J496" s="6">
        <v>43</v>
      </c>
      <c r="K496" s="16">
        <f t="shared" si="45"/>
        <v>993420.54004574567</v>
      </c>
      <c r="L496" s="6">
        <f t="shared" si="46"/>
        <v>-130.71661443285174</v>
      </c>
    </row>
    <row r="497" spans="1:12" x14ac:dyDescent="0.25">
      <c r="A497" s="20">
        <v>495</v>
      </c>
      <c r="B497" s="6">
        <v>50</v>
      </c>
      <c r="C497" s="11">
        <v>27.31</v>
      </c>
      <c r="D497" s="12">
        <v>28.5</v>
      </c>
      <c r="E497" s="13">
        <f t="shared" si="42"/>
        <v>1.1900000000000013</v>
      </c>
      <c r="F497" s="10">
        <v>39</v>
      </c>
      <c r="G497" s="13">
        <f t="shared" si="43"/>
        <v>11.690000000000001</v>
      </c>
      <c r="H497" s="10">
        <f t="shared" si="44"/>
        <v>10.5</v>
      </c>
      <c r="I497" s="14">
        <f t="shared" si="47"/>
        <v>-86.113138160440528</v>
      </c>
      <c r="J497" s="6">
        <v>43</v>
      </c>
      <c r="K497" s="16">
        <f t="shared" si="45"/>
        <v>318865.32024508208</v>
      </c>
      <c r="L497" s="6">
        <f t="shared" si="46"/>
        <v>-74.057298817978847</v>
      </c>
    </row>
    <row r="498" spans="1:12" x14ac:dyDescent="0.25">
      <c r="A498" s="20">
        <v>496</v>
      </c>
      <c r="B498" s="6">
        <v>50</v>
      </c>
      <c r="C498" s="11">
        <v>27.81</v>
      </c>
      <c r="D498" s="12">
        <v>28.56</v>
      </c>
      <c r="E498" s="13">
        <f t="shared" si="42"/>
        <v>0.75</v>
      </c>
      <c r="F498" s="10">
        <v>39</v>
      </c>
      <c r="G498" s="13">
        <f t="shared" si="43"/>
        <v>11.190000000000001</v>
      </c>
      <c r="H498" s="10">
        <f t="shared" si="44"/>
        <v>10.440000000000001</v>
      </c>
      <c r="I498" s="14">
        <f t="shared" si="47"/>
        <v>-139.29444777342277</v>
      </c>
      <c r="J498" s="6">
        <v>43</v>
      </c>
      <c r="K498" s="16">
        <f t="shared" si="45"/>
        <v>834326.55676162057</v>
      </c>
      <c r="L498" s="6">
        <f t="shared" si="46"/>
        <v>-119.79322508514359</v>
      </c>
    </row>
    <row r="499" spans="1:12" x14ac:dyDescent="0.25">
      <c r="A499" s="20">
        <v>497</v>
      </c>
      <c r="B499" s="6">
        <v>50</v>
      </c>
      <c r="C499" s="11">
        <v>27.81</v>
      </c>
      <c r="D499" s="12">
        <v>28.56</v>
      </c>
      <c r="E499" s="13">
        <f t="shared" si="42"/>
        <v>0.75</v>
      </c>
      <c r="F499" s="10">
        <v>39</v>
      </c>
      <c r="G499" s="13">
        <f t="shared" si="43"/>
        <v>11.190000000000001</v>
      </c>
      <c r="H499" s="10">
        <f t="shared" si="44"/>
        <v>10.440000000000001</v>
      </c>
      <c r="I499" s="14">
        <f t="shared" si="47"/>
        <v>-139.29444777342277</v>
      </c>
      <c r="J499" s="6">
        <v>43</v>
      </c>
      <c r="K499" s="16">
        <f t="shared" si="45"/>
        <v>834326.55676162057</v>
      </c>
      <c r="L499" s="6">
        <f t="shared" si="46"/>
        <v>-119.79322508514359</v>
      </c>
    </row>
    <row r="500" spans="1:12" x14ac:dyDescent="0.25">
      <c r="A500" s="20">
        <v>498</v>
      </c>
      <c r="B500" s="6">
        <v>50</v>
      </c>
      <c r="C500" s="11">
        <v>27.25</v>
      </c>
      <c r="D500" s="12">
        <v>28.5</v>
      </c>
      <c r="E500" s="13">
        <f t="shared" si="42"/>
        <v>1.25</v>
      </c>
      <c r="F500" s="10">
        <v>39</v>
      </c>
      <c r="G500" s="13">
        <f t="shared" si="43"/>
        <v>11.75</v>
      </c>
      <c r="H500" s="10">
        <f t="shared" si="44"/>
        <v>10.5</v>
      </c>
      <c r="I500" s="14">
        <f t="shared" si="47"/>
        <v>-81.601602510224396</v>
      </c>
      <c r="J500" s="6">
        <v>43</v>
      </c>
      <c r="K500" s="16">
        <f t="shared" si="45"/>
        <v>286329.32588617638</v>
      </c>
      <c r="L500" s="6">
        <f t="shared" si="46"/>
        <v>-70.177378158792976</v>
      </c>
    </row>
    <row r="501" spans="1:12" x14ac:dyDescent="0.25">
      <c r="A501" s="20">
        <v>499</v>
      </c>
      <c r="B501" s="6">
        <v>50</v>
      </c>
      <c r="C501" s="11">
        <v>27.81</v>
      </c>
      <c r="D501" s="12">
        <v>28.44</v>
      </c>
      <c r="E501" s="13">
        <f t="shared" si="42"/>
        <v>0.63000000000000256</v>
      </c>
      <c r="F501" s="10">
        <v>39</v>
      </c>
      <c r="G501" s="13">
        <f t="shared" si="43"/>
        <v>11.190000000000001</v>
      </c>
      <c r="H501" s="10">
        <f t="shared" si="44"/>
        <v>10.559999999999999</v>
      </c>
      <c r="I501" s="14">
        <f t="shared" si="47"/>
        <v>-171.04472356456651</v>
      </c>
      <c r="J501" s="6">
        <v>43</v>
      </c>
      <c r="K501" s="16">
        <f t="shared" si="45"/>
        <v>1258020.790748996</v>
      </c>
      <c r="L501" s="6">
        <f t="shared" si="46"/>
        <v>-147.09846226552719</v>
      </c>
    </row>
    <row r="502" spans="1:12" x14ac:dyDescent="0.25">
      <c r="A502" s="20">
        <v>500</v>
      </c>
      <c r="B502" s="6">
        <v>50</v>
      </c>
      <c r="C502" s="11">
        <v>27.94</v>
      </c>
      <c r="D502" s="12">
        <v>28.5</v>
      </c>
      <c r="E502" s="13">
        <f t="shared" si="42"/>
        <v>0.55999999999999872</v>
      </c>
      <c r="F502" s="10">
        <v>39</v>
      </c>
      <c r="G502" s="13">
        <f t="shared" si="43"/>
        <v>11.059999999999999</v>
      </c>
      <c r="H502" s="10">
        <f t="shared" si="44"/>
        <v>10.5</v>
      </c>
      <c r="I502" s="14">
        <f t="shared" si="47"/>
        <v>-191.01953727407863</v>
      </c>
      <c r="J502" s="6">
        <v>43</v>
      </c>
      <c r="K502" s="16">
        <f t="shared" si="45"/>
        <v>1569003.9356773337</v>
      </c>
      <c r="L502" s="6">
        <f t="shared" si="46"/>
        <v>-164.27680205570761</v>
      </c>
    </row>
    <row r="503" spans="1:12" x14ac:dyDescent="0.25">
      <c r="A503" s="20">
        <v>501</v>
      </c>
      <c r="B503" s="6">
        <v>50</v>
      </c>
      <c r="C503" s="11">
        <v>27.87</v>
      </c>
      <c r="D503" s="12">
        <v>28.56</v>
      </c>
      <c r="E503" s="13">
        <f t="shared" si="42"/>
        <v>0.68999999999999773</v>
      </c>
      <c r="F503" s="10">
        <v>39</v>
      </c>
      <c r="G503" s="13">
        <f t="shared" si="43"/>
        <v>11.129999999999999</v>
      </c>
      <c r="H503" s="10">
        <f t="shared" si="44"/>
        <v>10.440000000000001</v>
      </c>
      <c r="I503" s="14">
        <f t="shared" si="47"/>
        <v>-151.99606329401365</v>
      </c>
      <c r="J503" s="6">
        <v>43</v>
      </c>
      <c r="K503" s="16">
        <f t="shared" si="45"/>
        <v>993420.54004574567</v>
      </c>
      <c r="L503" s="6">
        <f t="shared" si="46"/>
        <v>-130.71661443285174</v>
      </c>
    </row>
    <row r="504" spans="1:12" x14ac:dyDescent="0.25">
      <c r="A504" s="20">
        <v>502</v>
      </c>
      <c r="B504" s="6">
        <v>50</v>
      </c>
      <c r="C504" s="11">
        <v>27.81</v>
      </c>
      <c r="D504" s="12">
        <v>28</v>
      </c>
      <c r="E504" s="13">
        <f t="shared" si="42"/>
        <v>0.19000000000000128</v>
      </c>
      <c r="F504" s="10">
        <v>39</v>
      </c>
      <c r="G504" s="13">
        <f t="shared" si="43"/>
        <v>11.190000000000001</v>
      </c>
      <c r="H504" s="10">
        <f t="shared" si="44"/>
        <v>11</v>
      </c>
      <c r="I504" s="14">
        <f t="shared" si="47"/>
        <v>-631.1364071944879</v>
      </c>
      <c r="J504" s="6">
        <v>43</v>
      </c>
      <c r="K504" s="16">
        <f t="shared" si="45"/>
        <v>17128326.072913755</v>
      </c>
      <c r="L504" s="6">
        <f t="shared" si="46"/>
        <v>-542.77731018725956</v>
      </c>
    </row>
    <row r="505" spans="1:12" x14ac:dyDescent="0.25">
      <c r="A505" s="20">
        <v>503</v>
      </c>
      <c r="B505" s="6">
        <v>50</v>
      </c>
      <c r="C505" s="11">
        <v>27.81</v>
      </c>
      <c r="D505" s="12">
        <v>28.44</v>
      </c>
      <c r="E505" s="13">
        <f t="shared" si="42"/>
        <v>0.63000000000000256</v>
      </c>
      <c r="F505" s="10">
        <v>39</v>
      </c>
      <c r="G505" s="13">
        <f t="shared" si="43"/>
        <v>11.190000000000001</v>
      </c>
      <c r="H505" s="10">
        <f t="shared" si="44"/>
        <v>10.559999999999999</v>
      </c>
      <c r="I505" s="14">
        <f t="shared" si="47"/>
        <v>-171.04472356456651</v>
      </c>
      <c r="J505" s="6">
        <v>43</v>
      </c>
      <c r="K505" s="16">
        <f t="shared" si="45"/>
        <v>1258020.790748996</v>
      </c>
      <c r="L505" s="6">
        <f t="shared" si="46"/>
        <v>-147.09846226552719</v>
      </c>
    </row>
    <row r="506" spans="1:12" x14ac:dyDescent="0.25">
      <c r="A506" s="20">
        <v>504</v>
      </c>
      <c r="B506" s="6">
        <v>50</v>
      </c>
      <c r="C506" s="11">
        <v>27.25</v>
      </c>
      <c r="D506" s="12">
        <v>28.56</v>
      </c>
      <c r="E506" s="13">
        <f t="shared" si="42"/>
        <v>1.3099999999999987</v>
      </c>
      <c r="F506" s="10">
        <v>39</v>
      </c>
      <c r="G506" s="13">
        <f t="shared" si="43"/>
        <v>11.75</v>
      </c>
      <c r="H506" s="10">
        <f t="shared" si="44"/>
        <v>10.440000000000001</v>
      </c>
      <c r="I506" s="14">
        <f t="shared" si="47"/>
        <v>-76.56840378407297</v>
      </c>
      <c r="J506" s="6">
        <v>43</v>
      </c>
      <c r="K506" s="16">
        <f t="shared" si="45"/>
        <v>252096.9796957561</v>
      </c>
      <c r="L506" s="6">
        <f t="shared" si="46"/>
        <v>-65.848827254302748</v>
      </c>
    </row>
    <row r="507" spans="1:12" x14ac:dyDescent="0.25">
      <c r="A507" s="20">
        <v>505</v>
      </c>
      <c r="B507" s="6">
        <v>50</v>
      </c>
      <c r="C507" s="11">
        <v>27.87</v>
      </c>
      <c r="D507" s="12">
        <v>28.44</v>
      </c>
      <c r="E507" s="13">
        <f t="shared" si="42"/>
        <v>0.57000000000000028</v>
      </c>
      <c r="F507" s="10">
        <v>39</v>
      </c>
      <c r="G507" s="13">
        <f t="shared" si="43"/>
        <v>11.129999999999999</v>
      </c>
      <c r="H507" s="10">
        <f t="shared" si="44"/>
        <v>10.559999999999999</v>
      </c>
      <c r="I507" s="14">
        <f t="shared" si="47"/>
        <v>-189.74163448705468</v>
      </c>
      <c r="J507" s="6">
        <v>43</v>
      </c>
      <c r="K507" s="16">
        <f t="shared" si="45"/>
        <v>1548081.1778862195</v>
      </c>
      <c r="L507" s="6">
        <f t="shared" si="46"/>
        <v>-163.17780565886702</v>
      </c>
    </row>
    <row r="508" spans="1:12" x14ac:dyDescent="0.25">
      <c r="A508" s="20">
        <v>506</v>
      </c>
      <c r="B508" s="6">
        <v>50</v>
      </c>
      <c r="C508" s="11">
        <v>27.31</v>
      </c>
      <c r="D508" s="12">
        <v>28.44</v>
      </c>
      <c r="E508" s="13">
        <f t="shared" si="42"/>
        <v>1.1300000000000026</v>
      </c>
      <c r="F508" s="10">
        <v>39</v>
      </c>
      <c r="G508" s="13">
        <f t="shared" si="43"/>
        <v>11.690000000000001</v>
      </c>
      <c r="H508" s="10">
        <f t="shared" si="44"/>
        <v>10.559999999999999</v>
      </c>
      <c r="I508" s="14">
        <f t="shared" si="47"/>
        <v>-92.185155938063872</v>
      </c>
      <c r="J508" s="6">
        <v>43</v>
      </c>
      <c r="K508" s="16">
        <f t="shared" si="45"/>
        <v>365418.42793898156</v>
      </c>
      <c r="L508" s="6">
        <f t="shared" si="46"/>
        <v>-79.279234106734933</v>
      </c>
    </row>
    <row r="509" spans="1:12" x14ac:dyDescent="0.25">
      <c r="A509" s="20">
        <v>507</v>
      </c>
      <c r="B509" s="6">
        <v>50</v>
      </c>
      <c r="C509" s="11">
        <v>27.94</v>
      </c>
      <c r="D509" s="12">
        <v>28.44</v>
      </c>
      <c r="E509" s="13">
        <f t="shared" si="42"/>
        <v>0.5</v>
      </c>
      <c r="F509" s="10">
        <v>39</v>
      </c>
      <c r="G509" s="13">
        <f t="shared" si="43"/>
        <v>11.059999999999999</v>
      </c>
      <c r="H509" s="10">
        <f t="shared" si="44"/>
        <v>10.559999999999999</v>
      </c>
      <c r="I509" s="14">
        <f t="shared" si="47"/>
        <v>-217.20649114034831</v>
      </c>
      <c r="J509" s="6">
        <v>43</v>
      </c>
      <c r="K509" s="16">
        <f t="shared" si="45"/>
        <v>2028682.3711205947</v>
      </c>
      <c r="L509" s="6">
        <f t="shared" si="46"/>
        <v>-186.79758238069954</v>
      </c>
    </row>
    <row r="510" spans="1:12" x14ac:dyDescent="0.25">
      <c r="A510" s="20">
        <v>508</v>
      </c>
      <c r="B510" s="6">
        <v>50</v>
      </c>
      <c r="C510" s="7">
        <v>27.25</v>
      </c>
      <c r="D510" s="8">
        <v>28.56</v>
      </c>
      <c r="E510" s="9">
        <f t="shared" si="42"/>
        <v>1.3099999999999987</v>
      </c>
      <c r="F510" s="6">
        <v>34</v>
      </c>
      <c r="G510" s="9">
        <f t="shared" si="43"/>
        <v>6.75</v>
      </c>
      <c r="H510" s="6">
        <f t="shared" si="44"/>
        <v>5.4400000000000013</v>
      </c>
      <c r="I510" s="14">
        <f t="shared" si="47"/>
        <v>-18.462797398533358</v>
      </c>
      <c r="J510" s="6">
        <v>43</v>
      </c>
      <c r="K510" s="16">
        <f t="shared" si="45"/>
        <v>14657.620174509475</v>
      </c>
      <c r="L510" s="6">
        <f t="shared" si="46"/>
        <v>-15.878005762738688</v>
      </c>
    </row>
    <row r="511" spans="1:12" x14ac:dyDescent="0.25">
      <c r="A511" s="20">
        <v>509</v>
      </c>
      <c r="B511" s="6">
        <v>50</v>
      </c>
      <c r="C511" s="7">
        <v>27.25</v>
      </c>
      <c r="D511" s="8">
        <v>28.44</v>
      </c>
      <c r="E511" s="9">
        <f t="shared" si="42"/>
        <v>1.1900000000000013</v>
      </c>
      <c r="F511" s="6">
        <v>34</v>
      </c>
      <c r="G511" s="9">
        <f t="shared" si="43"/>
        <v>6.75</v>
      </c>
      <c r="H511" s="6">
        <f t="shared" si="44"/>
        <v>5.5599999999999987</v>
      </c>
      <c r="I511" s="14">
        <f t="shared" si="47"/>
        <v>-21.918010506320574</v>
      </c>
      <c r="J511" s="6">
        <v>43</v>
      </c>
      <c r="K511" s="16">
        <f t="shared" si="45"/>
        <v>20657.164935872697</v>
      </c>
      <c r="L511" s="6">
        <f t="shared" si="46"/>
        <v>-18.849489035435692</v>
      </c>
    </row>
    <row r="512" spans="1:12" x14ac:dyDescent="0.25">
      <c r="A512" s="20">
        <v>510</v>
      </c>
      <c r="B512" s="6">
        <v>50</v>
      </c>
      <c r="C512" s="7">
        <v>27.25</v>
      </c>
      <c r="D512" s="8">
        <v>28.44</v>
      </c>
      <c r="E512" s="9">
        <f t="shared" si="42"/>
        <v>1.1900000000000013</v>
      </c>
      <c r="F512" s="6">
        <v>34</v>
      </c>
      <c r="G512" s="9">
        <f t="shared" si="43"/>
        <v>6.75</v>
      </c>
      <c r="H512" s="6">
        <f t="shared" si="44"/>
        <v>5.5599999999999987</v>
      </c>
      <c r="I512" s="14">
        <f t="shared" si="47"/>
        <v>-21.918010506320574</v>
      </c>
      <c r="J512" s="6">
        <v>43</v>
      </c>
      <c r="K512" s="16">
        <f t="shared" si="45"/>
        <v>20657.164935872697</v>
      </c>
      <c r="L512" s="6">
        <f t="shared" si="46"/>
        <v>-18.849489035435692</v>
      </c>
    </row>
    <row r="513" spans="1:12" x14ac:dyDescent="0.25">
      <c r="A513" s="20">
        <v>511</v>
      </c>
      <c r="B513" s="6">
        <v>50</v>
      </c>
      <c r="C513" s="7">
        <v>27.75</v>
      </c>
      <c r="D513" s="8">
        <v>28.44</v>
      </c>
      <c r="E513" s="9">
        <f t="shared" si="42"/>
        <v>0.69000000000000128</v>
      </c>
      <c r="F513" s="6">
        <v>34</v>
      </c>
      <c r="G513" s="9">
        <f t="shared" si="43"/>
        <v>6.25</v>
      </c>
      <c r="H513" s="6">
        <f t="shared" si="44"/>
        <v>5.5599999999999987</v>
      </c>
      <c r="I513" s="14">
        <f t="shared" si="47"/>
        <v>-41.278128911244771</v>
      </c>
      <c r="J513" s="6">
        <v>43</v>
      </c>
      <c r="K513" s="16">
        <f t="shared" si="45"/>
        <v>73267.008835773682</v>
      </c>
      <c r="L513" s="6">
        <f t="shared" si="46"/>
        <v>-35.499190863670499</v>
      </c>
    </row>
    <row r="514" spans="1:12" x14ac:dyDescent="0.25">
      <c r="A514" s="20">
        <v>512</v>
      </c>
      <c r="B514" s="6">
        <v>50</v>
      </c>
      <c r="C514" s="7">
        <v>27.75</v>
      </c>
      <c r="D514" s="8">
        <v>28.5</v>
      </c>
      <c r="E514" s="9">
        <f t="shared" si="42"/>
        <v>0.75</v>
      </c>
      <c r="F514" s="6">
        <v>34</v>
      </c>
      <c r="G514" s="9">
        <f t="shared" si="43"/>
        <v>6.25</v>
      </c>
      <c r="H514" s="6">
        <f t="shared" si="44"/>
        <v>5.5</v>
      </c>
      <c r="I514" s="14">
        <f t="shared" si="47"/>
        <v>-36.774758989280826</v>
      </c>
      <c r="J514" s="6">
        <v>43</v>
      </c>
      <c r="K514" s="16">
        <f t="shared" si="45"/>
        <v>58152.464644946711</v>
      </c>
      <c r="L514" s="6">
        <f t="shared" si="46"/>
        <v>-31.626292730781511</v>
      </c>
    </row>
    <row r="515" spans="1:12" x14ac:dyDescent="0.25">
      <c r="A515" s="20">
        <v>513</v>
      </c>
      <c r="B515" s="6">
        <v>50</v>
      </c>
      <c r="C515" s="7">
        <v>27.37</v>
      </c>
      <c r="D515" s="8">
        <v>27.94</v>
      </c>
      <c r="E515" s="9">
        <f t="shared" ref="E515:E578" si="48">D515-C515</f>
        <v>0.57000000000000028</v>
      </c>
      <c r="F515" s="6">
        <v>34</v>
      </c>
      <c r="G515" s="9">
        <f t="shared" ref="G515:G578" si="49">(F515-C515)</f>
        <v>6.629999999999999</v>
      </c>
      <c r="H515" s="6">
        <f t="shared" ref="H515:H578" si="50">F515-D515</f>
        <v>6.0599999999999987</v>
      </c>
      <c r="I515" s="14">
        <f t="shared" si="47"/>
        <v>-60.781977557098273</v>
      </c>
      <c r="J515" s="6">
        <v>43</v>
      </c>
      <c r="K515" s="16">
        <f t="shared" ref="K515:K578" si="51">L515*B515*I515</f>
        <v>158861.29821731872</v>
      </c>
      <c r="L515" s="6">
        <f t="shared" ref="L515:L578" si="52">J515/B515*I515</f>
        <v>-52.272500699104512</v>
      </c>
    </row>
    <row r="516" spans="1:12" x14ac:dyDescent="0.25">
      <c r="A516" s="20">
        <v>514</v>
      </c>
      <c r="B516" s="6">
        <v>50</v>
      </c>
      <c r="C516" s="7">
        <v>27.81</v>
      </c>
      <c r="D516" s="8">
        <v>28.5</v>
      </c>
      <c r="E516" s="9">
        <f t="shared" si="48"/>
        <v>0.69000000000000128</v>
      </c>
      <c r="F516" s="6">
        <v>34</v>
      </c>
      <c r="G516" s="9">
        <f t="shared" si="49"/>
        <v>6.1900000000000013</v>
      </c>
      <c r="H516" s="6">
        <f t="shared" si="50"/>
        <v>5.5</v>
      </c>
      <c r="I516" s="14">
        <f t="shared" ref="I516:I579" si="53">(G516-H516/LN(G516/H516))</f>
        <v>-40.346423277527535</v>
      </c>
      <c r="J516" s="6">
        <v>43</v>
      </c>
      <c r="K516" s="16">
        <f t="shared" si="51"/>
        <v>69996.856465444871</v>
      </c>
      <c r="L516" s="6">
        <f t="shared" si="52"/>
        <v>-34.697924018673682</v>
      </c>
    </row>
    <row r="517" spans="1:12" x14ac:dyDescent="0.25">
      <c r="A517" s="20">
        <v>515</v>
      </c>
      <c r="B517" s="6">
        <v>50</v>
      </c>
      <c r="C517" s="7">
        <v>27.37</v>
      </c>
      <c r="D517" s="8">
        <v>28.44</v>
      </c>
      <c r="E517" s="9">
        <f t="shared" si="48"/>
        <v>1.0700000000000003</v>
      </c>
      <c r="F517" s="6">
        <v>34</v>
      </c>
      <c r="G517" s="9">
        <f t="shared" si="49"/>
        <v>6.629999999999999</v>
      </c>
      <c r="H517" s="6">
        <f t="shared" si="50"/>
        <v>5.5599999999999987</v>
      </c>
      <c r="I517" s="14">
        <f t="shared" si="53"/>
        <v>-24.959707257753859</v>
      </c>
      <c r="J517" s="6">
        <v>43</v>
      </c>
      <c r="K517" s="16">
        <f t="shared" si="51"/>
        <v>26788.440414889141</v>
      </c>
      <c r="L517" s="6">
        <f t="shared" si="52"/>
        <v>-21.46534824166832</v>
      </c>
    </row>
    <row r="518" spans="1:12" x14ac:dyDescent="0.25">
      <c r="A518" s="20">
        <v>516</v>
      </c>
      <c r="B518" s="6">
        <v>50</v>
      </c>
      <c r="C518" s="7">
        <v>27.87</v>
      </c>
      <c r="D518" s="8">
        <v>28.37</v>
      </c>
      <c r="E518" s="9">
        <f t="shared" si="48"/>
        <v>0.5</v>
      </c>
      <c r="F518" s="6">
        <v>34</v>
      </c>
      <c r="G518" s="9">
        <f t="shared" si="49"/>
        <v>6.129999999999999</v>
      </c>
      <c r="H518" s="6">
        <f t="shared" si="50"/>
        <v>5.629999999999999</v>
      </c>
      <c r="I518" s="14">
        <f t="shared" si="53"/>
        <v>-60.038885625518063</v>
      </c>
      <c r="J518" s="6">
        <v>43</v>
      </c>
      <c r="K518" s="16">
        <f t="shared" si="51"/>
        <v>155000.71484762369</v>
      </c>
      <c r="L518" s="6">
        <f t="shared" si="52"/>
        <v>-51.633441637945531</v>
      </c>
    </row>
    <row r="519" spans="1:12" x14ac:dyDescent="0.25">
      <c r="A519" s="20">
        <v>517</v>
      </c>
      <c r="B519" s="6">
        <v>50</v>
      </c>
      <c r="C519" s="7">
        <v>27.87</v>
      </c>
      <c r="D519" s="8">
        <v>28.5</v>
      </c>
      <c r="E519" s="9">
        <f t="shared" si="48"/>
        <v>0.62999999999999901</v>
      </c>
      <c r="F519" s="6">
        <v>34</v>
      </c>
      <c r="G519" s="9">
        <f t="shared" si="49"/>
        <v>6.129999999999999</v>
      </c>
      <c r="H519" s="6">
        <f t="shared" si="50"/>
        <v>5.5</v>
      </c>
      <c r="I519" s="14">
        <f t="shared" si="53"/>
        <v>-44.58617803771493</v>
      </c>
      <c r="J519" s="6">
        <v>43</v>
      </c>
      <c r="K519" s="16">
        <f t="shared" si="51"/>
        <v>85480.872696464969</v>
      </c>
      <c r="L519" s="6">
        <f t="shared" si="52"/>
        <v>-38.34411311243484</v>
      </c>
    </row>
    <row r="520" spans="1:12" x14ac:dyDescent="0.25">
      <c r="A520" s="20">
        <v>518</v>
      </c>
      <c r="B520" s="6">
        <v>50</v>
      </c>
      <c r="C520" s="7">
        <v>27.81</v>
      </c>
      <c r="D520" s="8">
        <v>28.37</v>
      </c>
      <c r="E520" s="9">
        <f t="shared" si="48"/>
        <v>0.56000000000000227</v>
      </c>
      <c r="F520" s="6">
        <v>34</v>
      </c>
      <c r="G520" s="9">
        <f t="shared" si="49"/>
        <v>6.1900000000000013</v>
      </c>
      <c r="H520" s="6">
        <f t="shared" si="50"/>
        <v>5.629999999999999</v>
      </c>
      <c r="I520" s="14">
        <f t="shared" si="53"/>
        <v>-53.182124777214952</v>
      </c>
      <c r="J520" s="6">
        <v>43</v>
      </c>
      <c r="K520" s="16">
        <f t="shared" si="51"/>
        <v>121618.5510202282</v>
      </c>
      <c r="L520" s="6">
        <f t="shared" si="52"/>
        <v>-45.736627308404856</v>
      </c>
    </row>
    <row r="521" spans="1:12" x14ac:dyDescent="0.25">
      <c r="A521" s="20">
        <v>519</v>
      </c>
      <c r="B521" s="6">
        <v>50</v>
      </c>
      <c r="C521" s="7">
        <v>27.31</v>
      </c>
      <c r="D521" s="8">
        <v>28.44</v>
      </c>
      <c r="E521" s="9">
        <f t="shared" si="48"/>
        <v>1.1300000000000026</v>
      </c>
      <c r="F521" s="6">
        <v>34</v>
      </c>
      <c r="G521" s="9">
        <f t="shared" si="49"/>
        <v>6.6900000000000013</v>
      </c>
      <c r="H521" s="6">
        <f t="shared" si="50"/>
        <v>5.5599999999999987</v>
      </c>
      <c r="I521" s="14">
        <f t="shared" si="53"/>
        <v>-23.361493036960447</v>
      </c>
      <c r="J521" s="6">
        <v>43</v>
      </c>
      <c r="K521" s="16">
        <f t="shared" si="51"/>
        <v>23467.652347385912</v>
      </c>
      <c r="L521" s="6">
        <f t="shared" si="52"/>
        <v>-20.090884011785985</v>
      </c>
    </row>
    <row r="522" spans="1:12" x14ac:dyDescent="0.25">
      <c r="A522" s="20">
        <v>520</v>
      </c>
      <c r="B522" s="6">
        <v>50</v>
      </c>
      <c r="C522" s="7">
        <v>27.81</v>
      </c>
      <c r="D522" s="8">
        <v>28.31</v>
      </c>
      <c r="E522" s="9">
        <f t="shared" si="48"/>
        <v>0.5</v>
      </c>
      <c r="F522" s="6">
        <v>34</v>
      </c>
      <c r="G522" s="9">
        <f t="shared" si="49"/>
        <v>6.1900000000000013</v>
      </c>
      <c r="H522" s="6">
        <f t="shared" si="50"/>
        <v>5.6900000000000013</v>
      </c>
      <c r="I522" s="14">
        <f t="shared" si="53"/>
        <v>-61.367268109974034</v>
      </c>
      <c r="J522" s="6">
        <v>43</v>
      </c>
      <c r="K522" s="16">
        <f t="shared" si="51"/>
        <v>161935.48859710176</v>
      </c>
      <c r="L522" s="6">
        <f t="shared" si="52"/>
        <v>-52.775850574577667</v>
      </c>
    </row>
    <row r="523" spans="1:12" x14ac:dyDescent="0.25">
      <c r="A523" s="20">
        <v>521</v>
      </c>
      <c r="B523" s="6">
        <v>50</v>
      </c>
      <c r="C523" s="7">
        <v>27.87</v>
      </c>
      <c r="D523" s="8">
        <v>28.44</v>
      </c>
      <c r="E523" s="9">
        <f t="shared" si="48"/>
        <v>0.57000000000000028</v>
      </c>
      <c r="F523" s="6">
        <v>34</v>
      </c>
      <c r="G523" s="9">
        <f t="shared" si="49"/>
        <v>6.129999999999999</v>
      </c>
      <c r="H523" s="6">
        <f t="shared" si="50"/>
        <v>5.5599999999999987</v>
      </c>
      <c r="I523" s="14">
        <f t="shared" si="53"/>
        <v>-50.839173364688634</v>
      </c>
      <c r="J523" s="6">
        <v>43</v>
      </c>
      <c r="K523" s="16">
        <f t="shared" si="51"/>
        <v>111138.72658140924</v>
      </c>
      <c r="L523" s="6">
        <f t="shared" si="52"/>
        <v>-43.721689093632222</v>
      </c>
    </row>
    <row r="524" spans="1:12" x14ac:dyDescent="0.25">
      <c r="A524" s="20">
        <v>522</v>
      </c>
      <c r="B524" s="6">
        <v>50</v>
      </c>
      <c r="C524" s="7">
        <v>27.75</v>
      </c>
      <c r="D524" s="8">
        <v>28.5</v>
      </c>
      <c r="E524" s="9">
        <f t="shared" si="48"/>
        <v>0.75</v>
      </c>
      <c r="F524" s="6">
        <v>34</v>
      </c>
      <c r="G524" s="9">
        <f t="shared" si="49"/>
        <v>6.25</v>
      </c>
      <c r="H524" s="6">
        <f t="shared" si="50"/>
        <v>5.5</v>
      </c>
      <c r="I524" s="14">
        <f t="shared" si="53"/>
        <v>-36.774758989280826</v>
      </c>
      <c r="J524" s="6">
        <v>43</v>
      </c>
      <c r="K524" s="16">
        <f t="shared" si="51"/>
        <v>58152.464644946711</v>
      </c>
      <c r="L524" s="6">
        <f t="shared" si="52"/>
        <v>-31.626292730781511</v>
      </c>
    </row>
    <row r="525" spans="1:12" x14ac:dyDescent="0.25">
      <c r="A525" s="20">
        <v>523</v>
      </c>
      <c r="B525" s="6">
        <v>50</v>
      </c>
      <c r="C525" s="7">
        <v>27.87</v>
      </c>
      <c r="D525" s="8">
        <v>28.5</v>
      </c>
      <c r="E525" s="9">
        <f t="shared" si="48"/>
        <v>0.62999999999999901</v>
      </c>
      <c r="F525" s="6">
        <v>34</v>
      </c>
      <c r="G525" s="9">
        <f t="shared" si="49"/>
        <v>6.129999999999999</v>
      </c>
      <c r="H525" s="6">
        <f t="shared" si="50"/>
        <v>5.5</v>
      </c>
      <c r="I525" s="14">
        <f t="shared" si="53"/>
        <v>-44.58617803771493</v>
      </c>
      <c r="J525" s="6">
        <v>43</v>
      </c>
      <c r="K525" s="16">
        <f t="shared" si="51"/>
        <v>85480.872696464969</v>
      </c>
      <c r="L525" s="6">
        <f t="shared" si="52"/>
        <v>-38.34411311243484</v>
      </c>
    </row>
    <row r="526" spans="1:12" x14ac:dyDescent="0.25">
      <c r="A526" s="20">
        <v>524</v>
      </c>
      <c r="B526" s="6">
        <v>50</v>
      </c>
      <c r="C526" s="7">
        <v>27.81</v>
      </c>
      <c r="D526" s="8">
        <v>28.37</v>
      </c>
      <c r="E526" s="9">
        <f t="shared" si="48"/>
        <v>0.56000000000000227</v>
      </c>
      <c r="F526" s="6">
        <v>34</v>
      </c>
      <c r="G526" s="9">
        <f t="shared" si="49"/>
        <v>6.1900000000000013</v>
      </c>
      <c r="H526" s="6">
        <f t="shared" si="50"/>
        <v>5.629999999999999</v>
      </c>
      <c r="I526" s="14">
        <f t="shared" si="53"/>
        <v>-53.182124777214952</v>
      </c>
      <c r="J526" s="6">
        <v>43</v>
      </c>
      <c r="K526" s="16">
        <f t="shared" si="51"/>
        <v>121618.5510202282</v>
      </c>
      <c r="L526" s="6">
        <f t="shared" si="52"/>
        <v>-45.736627308404856</v>
      </c>
    </row>
    <row r="527" spans="1:12" x14ac:dyDescent="0.25">
      <c r="A527" s="20">
        <v>525</v>
      </c>
      <c r="B527" s="6">
        <v>50</v>
      </c>
      <c r="C527" s="7">
        <v>27.94</v>
      </c>
      <c r="D527" s="8">
        <v>28.37</v>
      </c>
      <c r="E527" s="9">
        <f t="shared" si="48"/>
        <v>0.42999999999999972</v>
      </c>
      <c r="F527" s="6">
        <v>34</v>
      </c>
      <c r="G527" s="9">
        <f t="shared" si="49"/>
        <v>6.0599999999999987</v>
      </c>
      <c r="H527" s="6">
        <f t="shared" si="50"/>
        <v>5.629999999999999</v>
      </c>
      <c r="I527" s="14">
        <f t="shared" si="53"/>
        <v>-70.434193212801318</v>
      </c>
      <c r="J527" s="6">
        <v>43</v>
      </c>
      <c r="K527" s="16">
        <f t="shared" si="51"/>
        <v>213321.94966214377</v>
      </c>
      <c r="L527" s="6">
        <f t="shared" si="52"/>
        <v>-60.573406163009132</v>
      </c>
    </row>
    <row r="528" spans="1:12" x14ac:dyDescent="0.25">
      <c r="A528" s="20">
        <v>526</v>
      </c>
      <c r="B528" s="6">
        <v>50</v>
      </c>
      <c r="C528" s="7">
        <v>27.37</v>
      </c>
      <c r="D528" s="8">
        <v>28.44</v>
      </c>
      <c r="E528" s="9">
        <f t="shared" si="48"/>
        <v>1.0700000000000003</v>
      </c>
      <c r="F528" s="6">
        <v>34</v>
      </c>
      <c r="G528" s="9">
        <f t="shared" si="49"/>
        <v>6.629999999999999</v>
      </c>
      <c r="H528" s="6">
        <f t="shared" si="50"/>
        <v>5.5599999999999987</v>
      </c>
      <c r="I528" s="14">
        <f t="shared" si="53"/>
        <v>-24.959707257753859</v>
      </c>
      <c r="J528" s="6">
        <v>43</v>
      </c>
      <c r="K528" s="16">
        <f t="shared" si="51"/>
        <v>26788.440414889141</v>
      </c>
      <c r="L528" s="6">
        <f t="shared" si="52"/>
        <v>-21.46534824166832</v>
      </c>
    </row>
    <row r="529" spans="1:12" x14ac:dyDescent="0.25">
      <c r="A529" s="20">
        <v>527</v>
      </c>
      <c r="B529" s="6">
        <v>50</v>
      </c>
      <c r="C529" s="7">
        <v>27.87</v>
      </c>
      <c r="D529" s="8">
        <v>28.44</v>
      </c>
      <c r="E529" s="9">
        <f t="shared" si="48"/>
        <v>0.57000000000000028</v>
      </c>
      <c r="F529" s="6">
        <v>34</v>
      </c>
      <c r="G529" s="9">
        <f t="shared" si="49"/>
        <v>6.129999999999999</v>
      </c>
      <c r="H529" s="6">
        <f t="shared" si="50"/>
        <v>5.5599999999999987</v>
      </c>
      <c r="I529" s="14">
        <f t="shared" si="53"/>
        <v>-50.839173364688634</v>
      </c>
      <c r="J529" s="6">
        <v>43</v>
      </c>
      <c r="K529" s="16">
        <f t="shared" si="51"/>
        <v>111138.72658140924</v>
      </c>
      <c r="L529" s="6">
        <f t="shared" si="52"/>
        <v>-43.721689093632222</v>
      </c>
    </row>
    <row r="530" spans="1:12" x14ac:dyDescent="0.25">
      <c r="A530" s="20">
        <v>528</v>
      </c>
      <c r="B530" s="6">
        <v>50</v>
      </c>
      <c r="C530" s="7">
        <v>27.37</v>
      </c>
      <c r="D530" s="8">
        <v>28.37</v>
      </c>
      <c r="E530" s="9">
        <f t="shared" si="48"/>
        <v>1</v>
      </c>
      <c r="F530" s="6">
        <v>34</v>
      </c>
      <c r="G530" s="9">
        <f t="shared" si="49"/>
        <v>6.629999999999999</v>
      </c>
      <c r="H530" s="6">
        <f t="shared" si="50"/>
        <v>5.629999999999999</v>
      </c>
      <c r="I530" s="14">
        <f t="shared" si="53"/>
        <v>-27.805227577954486</v>
      </c>
      <c r="J530" s="6">
        <v>43</v>
      </c>
      <c r="K530" s="16">
        <f t="shared" si="51"/>
        <v>33244.619268459151</v>
      </c>
      <c r="L530" s="6">
        <f t="shared" si="52"/>
        <v>-23.912495717040859</v>
      </c>
    </row>
    <row r="531" spans="1:12" x14ac:dyDescent="0.25">
      <c r="A531" s="20">
        <v>529</v>
      </c>
      <c r="B531" s="6">
        <v>50</v>
      </c>
      <c r="C531" s="7">
        <v>27.31</v>
      </c>
      <c r="D531" s="8">
        <v>28.37</v>
      </c>
      <c r="E531" s="9">
        <f t="shared" si="48"/>
        <v>1.0600000000000023</v>
      </c>
      <c r="F531" s="6">
        <v>34</v>
      </c>
      <c r="G531" s="9">
        <f t="shared" si="49"/>
        <v>6.6900000000000013</v>
      </c>
      <c r="H531" s="6">
        <f t="shared" si="50"/>
        <v>5.629999999999999</v>
      </c>
      <c r="I531" s="14">
        <f t="shared" si="53"/>
        <v>-25.946842631232034</v>
      </c>
      <c r="J531" s="6">
        <v>43</v>
      </c>
      <c r="K531" s="16">
        <f t="shared" si="51"/>
        <v>28949.261628786564</v>
      </c>
      <c r="L531" s="6">
        <f t="shared" si="52"/>
        <v>-22.314284662859549</v>
      </c>
    </row>
    <row r="532" spans="1:12" x14ac:dyDescent="0.25">
      <c r="A532" s="20">
        <v>530</v>
      </c>
      <c r="B532" s="6">
        <v>50</v>
      </c>
      <c r="C532" s="7">
        <v>27.75</v>
      </c>
      <c r="D532" s="8">
        <v>27.94</v>
      </c>
      <c r="E532" s="9">
        <f t="shared" si="48"/>
        <v>0.19000000000000128</v>
      </c>
      <c r="F532" s="6">
        <v>34</v>
      </c>
      <c r="G532" s="9">
        <f t="shared" si="49"/>
        <v>6.25</v>
      </c>
      <c r="H532" s="6">
        <f t="shared" si="50"/>
        <v>6.0599999999999987</v>
      </c>
      <c r="I532" s="14">
        <f t="shared" si="53"/>
        <v>-190.04651532063804</v>
      </c>
      <c r="J532" s="6">
        <v>43</v>
      </c>
      <c r="K532" s="16">
        <f t="shared" si="51"/>
        <v>1553060.1533772526</v>
      </c>
      <c r="L532" s="6">
        <f t="shared" si="52"/>
        <v>-163.4400031757487</v>
      </c>
    </row>
    <row r="533" spans="1:12" x14ac:dyDescent="0.25">
      <c r="A533" s="20">
        <v>531</v>
      </c>
      <c r="B533" s="6">
        <v>50</v>
      </c>
      <c r="C533" s="7">
        <v>27.25</v>
      </c>
      <c r="D533" s="8">
        <v>28.44</v>
      </c>
      <c r="E533" s="9">
        <f t="shared" si="48"/>
        <v>1.1900000000000013</v>
      </c>
      <c r="F533" s="6">
        <v>34</v>
      </c>
      <c r="G533" s="9">
        <f t="shared" si="49"/>
        <v>6.75</v>
      </c>
      <c r="H533" s="6">
        <f t="shared" si="50"/>
        <v>5.5599999999999987</v>
      </c>
      <c r="I533" s="14">
        <f t="shared" si="53"/>
        <v>-21.918010506320574</v>
      </c>
      <c r="J533" s="6">
        <v>43</v>
      </c>
      <c r="K533" s="16">
        <f t="shared" si="51"/>
        <v>20657.164935872697</v>
      </c>
      <c r="L533" s="6">
        <f t="shared" si="52"/>
        <v>-18.849489035435692</v>
      </c>
    </row>
    <row r="534" spans="1:12" x14ac:dyDescent="0.25">
      <c r="A534" s="20">
        <v>532</v>
      </c>
      <c r="B534" s="6">
        <v>50</v>
      </c>
      <c r="C534" s="7">
        <v>27.75</v>
      </c>
      <c r="D534" s="8">
        <v>28.5</v>
      </c>
      <c r="E534" s="9">
        <f t="shared" si="48"/>
        <v>0.75</v>
      </c>
      <c r="F534" s="6">
        <v>34</v>
      </c>
      <c r="G534" s="9">
        <f t="shared" si="49"/>
        <v>6.25</v>
      </c>
      <c r="H534" s="6">
        <f t="shared" si="50"/>
        <v>5.5</v>
      </c>
      <c r="I534" s="14">
        <f t="shared" si="53"/>
        <v>-36.774758989280826</v>
      </c>
      <c r="J534" s="6">
        <v>43</v>
      </c>
      <c r="K534" s="16">
        <f t="shared" si="51"/>
        <v>58152.464644946711</v>
      </c>
      <c r="L534" s="6">
        <f t="shared" si="52"/>
        <v>-31.626292730781511</v>
      </c>
    </row>
    <row r="535" spans="1:12" x14ac:dyDescent="0.25">
      <c r="A535" s="20">
        <v>533</v>
      </c>
      <c r="B535" s="6">
        <v>50</v>
      </c>
      <c r="C535" s="7">
        <v>27.81</v>
      </c>
      <c r="D535" s="8">
        <v>28.37</v>
      </c>
      <c r="E535" s="9">
        <f t="shared" si="48"/>
        <v>0.56000000000000227</v>
      </c>
      <c r="F535" s="6">
        <v>34</v>
      </c>
      <c r="G535" s="9">
        <f t="shared" si="49"/>
        <v>6.1900000000000013</v>
      </c>
      <c r="H535" s="6">
        <f t="shared" si="50"/>
        <v>5.629999999999999</v>
      </c>
      <c r="I535" s="14">
        <f t="shared" si="53"/>
        <v>-53.182124777214952</v>
      </c>
      <c r="J535" s="6">
        <v>43</v>
      </c>
      <c r="K535" s="16">
        <f t="shared" si="51"/>
        <v>121618.5510202282</v>
      </c>
      <c r="L535" s="6">
        <f t="shared" si="52"/>
        <v>-45.736627308404856</v>
      </c>
    </row>
    <row r="536" spans="1:12" x14ac:dyDescent="0.25">
      <c r="A536" s="20">
        <v>534</v>
      </c>
      <c r="B536" s="6">
        <v>50</v>
      </c>
      <c r="C536" s="7">
        <v>27.81</v>
      </c>
      <c r="D536" s="8">
        <v>28.44</v>
      </c>
      <c r="E536" s="9">
        <f t="shared" si="48"/>
        <v>0.63000000000000256</v>
      </c>
      <c r="F536" s="6">
        <v>34</v>
      </c>
      <c r="G536" s="9">
        <f t="shared" si="49"/>
        <v>6.1900000000000013</v>
      </c>
      <c r="H536" s="6">
        <f t="shared" si="50"/>
        <v>5.5599999999999987</v>
      </c>
      <c r="I536" s="14">
        <f t="shared" si="53"/>
        <v>-45.609483096294113</v>
      </c>
      <c r="J536" s="6">
        <v>43</v>
      </c>
      <c r="K536" s="16">
        <f t="shared" si="51"/>
        <v>89449.672777378946</v>
      </c>
      <c r="L536" s="6">
        <f t="shared" si="52"/>
        <v>-39.224155462812938</v>
      </c>
    </row>
    <row r="537" spans="1:12" x14ac:dyDescent="0.25">
      <c r="A537" s="20">
        <v>535</v>
      </c>
      <c r="B537" s="6">
        <v>50</v>
      </c>
      <c r="C537" s="7">
        <v>27.87</v>
      </c>
      <c r="D537" s="8">
        <v>28.44</v>
      </c>
      <c r="E537" s="9">
        <f t="shared" si="48"/>
        <v>0.57000000000000028</v>
      </c>
      <c r="F537" s="6">
        <v>34</v>
      </c>
      <c r="G537" s="9">
        <f t="shared" si="49"/>
        <v>6.129999999999999</v>
      </c>
      <c r="H537" s="6">
        <f t="shared" si="50"/>
        <v>5.5599999999999987</v>
      </c>
      <c r="I537" s="14">
        <f t="shared" si="53"/>
        <v>-50.839173364688634</v>
      </c>
      <c r="J537" s="6">
        <v>43</v>
      </c>
      <c r="K537" s="16">
        <f t="shared" si="51"/>
        <v>111138.72658140924</v>
      </c>
      <c r="L537" s="6">
        <f t="shared" si="52"/>
        <v>-43.721689093632222</v>
      </c>
    </row>
    <row r="538" spans="1:12" x14ac:dyDescent="0.25">
      <c r="A538" s="20">
        <v>536</v>
      </c>
      <c r="B538" s="6">
        <v>50</v>
      </c>
      <c r="C538" s="7">
        <v>27.75</v>
      </c>
      <c r="D538" s="8">
        <v>28.44</v>
      </c>
      <c r="E538" s="9">
        <f t="shared" si="48"/>
        <v>0.69000000000000128</v>
      </c>
      <c r="F538" s="6">
        <v>34</v>
      </c>
      <c r="G538" s="9">
        <f t="shared" si="49"/>
        <v>6.25</v>
      </c>
      <c r="H538" s="6">
        <f t="shared" si="50"/>
        <v>5.5599999999999987</v>
      </c>
      <c r="I538" s="14">
        <f t="shared" si="53"/>
        <v>-41.278128911244771</v>
      </c>
      <c r="J538" s="6">
        <v>43</v>
      </c>
      <c r="K538" s="16">
        <f t="shared" si="51"/>
        <v>73267.008835773682</v>
      </c>
      <c r="L538" s="6">
        <f t="shared" si="52"/>
        <v>-35.499190863670499</v>
      </c>
    </row>
    <row r="539" spans="1:12" x14ac:dyDescent="0.25">
      <c r="A539" s="20">
        <v>537</v>
      </c>
      <c r="B539" s="6">
        <v>50</v>
      </c>
      <c r="C539" s="7">
        <v>27.81</v>
      </c>
      <c r="D539" s="8">
        <v>28.37</v>
      </c>
      <c r="E539" s="9">
        <f t="shared" si="48"/>
        <v>0.56000000000000227</v>
      </c>
      <c r="F539" s="6">
        <v>34</v>
      </c>
      <c r="G539" s="9">
        <f t="shared" si="49"/>
        <v>6.1900000000000013</v>
      </c>
      <c r="H539" s="6">
        <f t="shared" si="50"/>
        <v>5.629999999999999</v>
      </c>
      <c r="I539" s="14">
        <f t="shared" si="53"/>
        <v>-53.182124777214952</v>
      </c>
      <c r="J539" s="6">
        <v>43</v>
      </c>
      <c r="K539" s="16">
        <f t="shared" si="51"/>
        <v>121618.5510202282</v>
      </c>
      <c r="L539" s="6">
        <f t="shared" si="52"/>
        <v>-45.736627308404856</v>
      </c>
    </row>
    <row r="540" spans="1:12" x14ac:dyDescent="0.25">
      <c r="A540" s="20">
        <v>538</v>
      </c>
      <c r="B540" s="6">
        <v>50</v>
      </c>
      <c r="C540" s="7">
        <v>27.87</v>
      </c>
      <c r="D540" s="8">
        <v>27.81</v>
      </c>
      <c r="E540" s="9">
        <f t="shared" si="48"/>
        <v>-6.0000000000002274E-2</v>
      </c>
      <c r="F540" s="6">
        <v>34</v>
      </c>
      <c r="G540" s="9">
        <f t="shared" si="49"/>
        <v>6.129999999999999</v>
      </c>
      <c r="H540" s="6">
        <f t="shared" si="50"/>
        <v>6.1900000000000013</v>
      </c>
      <c r="I540" s="14">
        <f t="shared" si="53"/>
        <v>641.63164228421351</v>
      </c>
      <c r="J540" s="6">
        <v>43</v>
      </c>
      <c r="K540" s="16">
        <f t="shared" si="51"/>
        <v>17702720.068354491</v>
      </c>
      <c r="L540" s="6">
        <f t="shared" si="52"/>
        <v>551.80321236442364</v>
      </c>
    </row>
    <row r="541" spans="1:12" x14ac:dyDescent="0.25">
      <c r="A541" s="20">
        <v>539</v>
      </c>
      <c r="B541" s="6">
        <v>50</v>
      </c>
      <c r="C541" s="7">
        <v>27.31</v>
      </c>
      <c r="D541" s="8">
        <v>27.87</v>
      </c>
      <c r="E541" s="9">
        <f t="shared" si="48"/>
        <v>0.56000000000000227</v>
      </c>
      <c r="F541" s="6">
        <v>34</v>
      </c>
      <c r="G541" s="9">
        <f t="shared" si="49"/>
        <v>6.6900000000000013</v>
      </c>
      <c r="H541" s="6">
        <f t="shared" si="50"/>
        <v>6.129999999999999</v>
      </c>
      <c r="I541" s="14">
        <f t="shared" si="53"/>
        <v>-63.431956227053576</v>
      </c>
      <c r="J541" s="6">
        <v>43</v>
      </c>
      <c r="K541" s="16">
        <f t="shared" si="51"/>
        <v>173015.36204400615</v>
      </c>
      <c r="L541" s="6">
        <f t="shared" si="52"/>
        <v>-54.551482355266074</v>
      </c>
    </row>
    <row r="542" spans="1:12" x14ac:dyDescent="0.25">
      <c r="A542" s="20">
        <v>540</v>
      </c>
      <c r="B542" s="6">
        <v>50</v>
      </c>
      <c r="C542" s="7">
        <v>27.81</v>
      </c>
      <c r="D542" s="8">
        <v>28.37</v>
      </c>
      <c r="E542" s="9">
        <f t="shared" si="48"/>
        <v>0.56000000000000227</v>
      </c>
      <c r="F542" s="6">
        <v>34</v>
      </c>
      <c r="G542" s="9">
        <f t="shared" si="49"/>
        <v>6.1900000000000013</v>
      </c>
      <c r="H542" s="6">
        <f t="shared" si="50"/>
        <v>5.629999999999999</v>
      </c>
      <c r="I542" s="14">
        <f t="shared" si="53"/>
        <v>-53.182124777214952</v>
      </c>
      <c r="J542" s="6">
        <v>43</v>
      </c>
      <c r="K542" s="16">
        <f t="shared" si="51"/>
        <v>121618.5510202282</v>
      </c>
      <c r="L542" s="6">
        <f t="shared" si="52"/>
        <v>-45.736627308404856</v>
      </c>
    </row>
    <row r="543" spans="1:12" x14ac:dyDescent="0.25">
      <c r="A543" s="20">
        <v>541</v>
      </c>
      <c r="B543" s="6">
        <v>50</v>
      </c>
      <c r="C543" s="7">
        <v>27.75</v>
      </c>
      <c r="D543" s="8">
        <v>27.87</v>
      </c>
      <c r="E543" s="9">
        <f t="shared" si="48"/>
        <v>0.12000000000000099</v>
      </c>
      <c r="F543" s="6">
        <v>34</v>
      </c>
      <c r="G543" s="9">
        <f t="shared" si="49"/>
        <v>6.25</v>
      </c>
      <c r="H543" s="6">
        <f t="shared" si="50"/>
        <v>6.129999999999999</v>
      </c>
      <c r="I543" s="14">
        <f t="shared" si="53"/>
        <v>-309.94593001573202</v>
      </c>
      <c r="J543" s="6">
        <v>43</v>
      </c>
      <c r="K543" s="16">
        <f t="shared" si="51"/>
        <v>4130858.6199326329</v>
      </c>
      <c r="L543" s="6">
        <f t="shared" si="52"/>
        <v>-266.55349981352953</v>
      </c>
    </row>
    <row r="544" spans="1:12" x14ac:dyDescent="0.25">
      <c r="A544" s="20">
        <v>542</v>
      </c>
      <c r="B544" s="6">
        <v>50</v>
      </c>
      <c r="C544" s="7">
        <v>27.31</v>
      </c>
      <c r="D544" s="8">
        <v>28.44</v>
      </c>
      <c r="E544" s="9">
        <f t="shared" si="48"/>
        <v>1.1300000000000026</v>
      </c>
      <c r="F544" s="6">
        <v>34</v>
      </c>
      <c r="G544" s="9">
        <f t="shared" si="49"/>
        <v>6.6900000000000013</v>
      </c>
      <c r="H544" s="6">
        <f t="shared" si="50"/>
        <v>5.5599999999999987</v>
      </c>
      <c r="I544" s="14">
        <f t="shared" si="53"/>
        <v>-23.361493036960447</v>
      </c>
      <c r="J544" s="6">
        <v>43</v>
      </c>
      <c r="K544" s="16">
        <f t="shared" si="51"/>
        <v>23467.652347385912</v>
      </c>
      <c r="L544" s="6">
        <f t="shared" si="52"/>
        <v>-20.090884011785985</v>
      </c>
    </row>
    <row r="545" spans="1:12" x14ac:dyDescent="0.25">
      <c r="A545" s="20">
        <v>543</v>
      </c>
      <c r="B545" s="6">
        <v>50</v>
      </c>
      <c r="C545" s="7">
        <v>27.81</v>
      </c>
      <c r="D545" s="8">
        <v>27.87</v>
      </c>
      <c r="E545" s="9">
        <f t="shared" si="48"/>
        <v>6.0000000000002274E-2</v>
      </c>
      <c r="F545" s="6">
        <v>34</v>
      </c>
      <c r="G545" s="9">
        <f t="shared" si="49"/>
        <v>6.1900000000000013</v>
      </c>
      <c r="H545" s="6">
        <f t="shared" si="50"/>
        <v>6.129999999999999</v>
      </c>
      <c r="I545" s="14">
        <f t="shared" si="53"/>
        <v>-623.15169098582442</v>
      </c>
      <c r="J545" s="6">
        <v>43</v>
      </c>
      <c r="K545" s="16">
        <f t="shared" si="51"/>
        <v>16697675.289075172</v>
      </c>
      <c r="L545" s="6">
        <f t="shared" si="52"/>
        <v>-535.91045424780896</v>
      </c>
    </row>
    <row r="546" spans="1:12" x14ac:dyDescent="0.25">
      <c r="A546" s="20">
        <v>544</v>
      </c>
      <c r="B546" s="6">
        <v>50</v>
      </c>
      <c r="C546" s="7">
        <v>27.25</v>
      </c>
      <c r="D546" s="8">
        <v>28.44</v>
      </c>
      <c r="E546" s="9">
        <f t="shared" si="48"/>
        <v>1.1900000000000013</v>
      </c>
      <c r="F546" s="6">
        <v>34</v>
      </c>
      <c r="G546" s="9">
        <f t="shared" si="49"/>
        <v>6.75</v>
      </c>
      <c r="H546" s="6">
        <f t="shared" si="50"/>
        <v>5.5599999999999987</v>
      </c>
      <c r="I546" s="14">
        <f t="shared" si="53"/>
        <v>-21.918010506320574</v>
      </c>
      <c r="J546" s="6">
        <v>43</v>
      </c>
      <c r="K546" s="16">
        <f t="shared" si="51"/>
        <v>20657.164935872697</v>
      </c>
      <c r="L546" s="6">
        <f t="shared" si="52"/>
        <v>-18.849489035435692</v>
      </c>
    </row>
    <row r="547" spans="1:12" x14ac:dyDescent="0.25">
      <c r="A547" s="20">
        <v>545</v>
      </c>
      <c r="B547" s="6">
        <v>50</v>
      </c>
      <c r="C547" s="7">
        <v>27.25</v>
      </c>
      <c r="D547" s="8">
        <v>28.37</v>
      </c>
      <c r="E547" s="9">
        <f t="shared" si="48"/>
        <v>1.120000000000001</v>
      </c>
      <c r="F547" s="6">
        <v>34</v>
      </c>
      <c r="G547" s="9">
        <f t="shared" si="49"/>
        <v>6.75</v>
      </c>
      <c r="H547" s="6">
        <f t="shared" si="50"/>
        <v>5.629999999999999</v>
      </c>
      <c r="I547" s="14">
        <f t="shared" si="53"/>
        <v>-24.280727890484762</v>
      </c>
      <c r="J547" s="6">
        <v>43</v>
      </c>
      <c r="K547" s="16">
        <f t="shared" si="51"/>
        <v>25350.811116345878</v>
      </c>
      <c r="L547" s="6">
        <f t="shared" si="52"/>
        <v>-20.881425985816897</v>
      </c>
    </row>
    <row r="548" spans="1:12" x14ac:dyDescent="0.25">
      <c r="A548" s="20">
        <v>546</v>
      </c>
      <c r="B548" s="6">
        <v>50</v>
      </c>
      <c r="C548" s="7">
        <v>27.19</v>
      </c>
      <c r="D548" s="8">
        <v>27.81</v>
      </c>
      <c r="E548" s="9">
        <f t="shared" si="48"/>
        <v>0.61999999999999744</v>
      </c>
      <c r="F548" s="6">
        <v>34</v>
      </c>
      <c r="G548" s="9">
        <f t="shared" si="49"/>
        <v>6.8099999999999987</v>
      </c>
      <c r="H548" s="6">
        <f t="shared" si="50"/>
        <v>6.1900000000000013</v>
      </c>
      <c r="I548" s="14">
        <f t="shared" si="53"/>
        <v>-58.035928846878178</v>
      </c>
      <c r="J548" s="6">
        <v>43</v>
      </c>
      <c r="K548" s="16">
        <f t="shared" si="51"/>
        <v>144831.26859615598</v>
      </c>
      <c r="L548" s="6">
        <f t="shared" si="52"/>
        <v>-49.910898808315231</v>
      </c>
    </row>
    <row r="549" spans="1:12" x14ac:dyDescent="0.25">
      <c r="A549" s="20">
        <v>547</v>
      </c>
      <c r="B549" s="6">
        <v>50</v>
      </c>
      <c r="C549" s="7">
        <v>27.81</v>
      </c>
      <c r="D549" s="8">
        <v>27.87</v>
      </c>
      <c r="E549" s="9">
        <f t="shared" si="48"/>
        <v>6.0000000000002274E-2</v>
      </c>
      <c r="F549" s="6">
        <v>34</v>
      </c>
      <c r="G549" s="9">
        <f t="shared" si="49"/>
        <v>6.1900000000000013</v>
      </c>
      <c r="H549" s="6">
        <f t="shared" si="50"/>
        <v>6.129999999999999</v>
      </c>
      <c r="I549" s="14">
        <f t="shared" si="53"/>
        <v>-623.15169098582442</v>
      </c>
      <c r="J549" s="6">
        <v>43</v>
      </c>
      <c r="K549" s="16">
        <f t="shared" si="51"/>
        <v>16697675.289075172</v>
      </c>
      <c r="L549" s="6">
        <f t="shared" si="52"/>
        <v>-535.91045424780896</v>
      </c>
    </row>
    <row r="550" spans="1:12" x14ac:dyDescent="0.25">
      <c r="A550" s="20">
        <v>548</v>
      </c>
      <c r="B550" s="6">
        <v>50</v>
      </c>
      <c r="C550" s="7">
        <v>27.69</v>
      </c>
      <c r="D550" s="8">
        <v>28.37</v>
      </c>
      <c r="E550" s="9">
        <f t="shared" si="48"/>
        <v>0.67999999999999972</v>
      </c>
      <c r="F550" s="6">
        <v>34</v>
      </c>
      <c r="G550" s="9">
        <f t="shared" si="49"/>
        <v>6.3099999999999987</v>
      </c>
      <c r="H550" s="6">
        <f t="shared" si="50"/>
        <v>5.629999999999999</v>
      </c>
      <c r="I550" s="14">
        <f t="shared" si="53"/>
        <v>-43.064602516250517</v>
      </c>
      <c r="J550" s="6">
        <v>43</v>
      </c>
      <c r="K550" s="16">
        <f t="shared" si="51"/>
        <v>79746.079564953965</v>
      </c>
      <c r="L550" s="6">
        <f t="shared" si="52"/>
        <v>-37.035558163975445</v>
      </c>
    </row>
    <row r="551" spans="1:12" x14ac:dyDescent="0.25">
      <c r="A551" s="20">
        <v>549</v>
      </c>
      <c r="B551" s="6">
        <v>50</v>
      </c>
      <c r="C551" s="7">
        <v>27.31</v>
      </c>
      <c r="D551" s="8">
        <v>28.25</v>
      </c>
      <c r="E551" s="9">
        <f t="shared" si="48"/>
        <v>0.94000000000000128</v>
      </c>
      <c r="F551" s="6">
        <v>34</v>
      </c>
      <c r="G551" s="9">
        <f t="shared" si="49"/>
        <v>6.6900000000000013</v>
      </c>
      <c r="H551" s="6">
        <f t="shared" si="50"/>
        <v>5.75</v>
      </c>
      <c r="I551" s="14">
        <f t="shared" si="53"/>
        <v>-31.285347496949949</v>
      </c>
      <c r="J551" s="6">
        <v>43</v>
      </c>
      <c r="K551" s="16">
        <f t="shared" si="51"/>
        <v>42087.237624211244</v>
      </c>
      <c r="L551" s="6">
        <f t="shared" si="52"/>
        <v>-26.905398847376958</v>
      </c>
    </row>
    <row r="552" spans="1:12" x14ac:dyDescent="0.25">
      <c r="A552" s="20">
        <v>550</v>
      </c>
      <c r="B552" s="6">
        <v>50</v>
      </c>
      <c r="C552" s="7">
        <v>27.19</v>
      </c>
      <c r="D552" s="8">
        <v>28.44</v>
      </c>
      <c r="E552" s="9">
        <f t="shared" si="48"/>
        <v>1.25</v>
      </c>
      <c r="F552" s="6">
        <v>34</v>
      </c>
      <c r="G552" s="9">
        <f t="shared" si="49"/>
        <v>6.8099999999999987</v>
      </c>
      <c r="H552" s="6">
        <f t="shared" si="50"/>
        <v>5.5599999999999987</v>
      </c>
      <c r="I552" s="14">
        <f t="shared" si="53"/>
        <v>-20.606983114723477</v>
      </c>
      <c r="J552" s="6">
        <v>43</v>
      </c>
      <c r="K552" s="16">
        <f t="shared" si="51"/>
        <v>18259.853382891433</v>
      </c>
      <c r="L552" s="6">
        <f t="shared" si="52"/>
        <v>-17.72200547866219</v>
      </c>
    </row>
    <row r="553" spans="1:12" x14ac:dyDescent="0.25">
      <c r="A553" s="20">
        <v>551</v>
      </c>
      <c r="B553" s="6">
        <v>50</v>
      </c>
      <c r="C553" s="11">
        <v>27.69</v>
      </c>
      <c r="D553" s="12">
        <v>27.81</v>
      </c>
      <c r="E553" s="13">
        <f t="shared" si="48"/>
        <v>0.11999999999999744</v>
      </c>
      <c r="F553" s="10">
        <v>30</v>
      </c>
      <c r="G553" s="13">
        <f t="shared" si="49"/>
        <v>2.3099999999999987</v>
      </c>
      <c r="H553" s="10">
        <f t="shared" si="50"/>
        <v>2.1900000000000013</v>
      </c>
      <c r="I553" s="14">
        <f t="shared" si="53"/>
        <v>-38.742764820251281</v>
      </c>
      <c r="J553" s="6">
        <v>43</v>
      </c>
      <c r="K553" s="16">
        <f t="shared" si="51"/>
        <v>64543.078514443907</v>
      </c>
      <c r="L553" s="6">
        <f t="shared" si="52"/>
        <v>-33.318777745416099</v>
      </c>
    </row>
    <row r="554" spans="1:12" x14ac:dyDescent="0.25">
      <c r="A554" s="20">
        <v>552</v>
      </c>
      <c r="B554" s="6">
        <v>50</v>
      </c>
      <c r="C554" s="11">
        <v>27.75</v>
      </c>
      <c r="D554" s="12">
        <v>28.25</v>
      </c>
      <c r="E554" s="13">
        <f t="shared" si="48"/>
        <v>0.5</v>
      </c>
      <c r="F554" s="10">
        <v>30</v>
      </c>
      <c r="G554" s="13">
        <f t="shared" si="49"/>
        <v>2.25</v>
      </c>
      <c r="H554" s="10">
        <f t="shared" si="50"/>
        <v>1.75</v>
      </c>
      <c r="I554" s="14">
        <f t="shared" si="53"/>
        <v>-4.7133885008939531</v>
      </c>
      <c r="J554" s="6">
        <v>43</v>
      </c>
      <c r="K554" s="16">
        <f t="shared" si="51"/>
        <v>955.2893398954518</v>
      </c>
      <c r="L554" s="6">
        <f t="shared" si="52"/>
        <v>-4.0535141107687993</v>
      </c>
    </row>
    <row r="555" spans="1:12" x14ac:dyDescent="0.25">
      <c r="A555" s="20">
        <v>553</v>
      </c>
      <c r="B555" s="6">
        <v>50</v>
      </c>
      <c r="C555" s="11">
        <v>27.75</v>
      </c>
      <c r="D555" s="12">
        <v>28.37</v>
      </c>
      <c r="E555" s="13">
        <f t="shared" si="48"/>
        <v>0.62000000000000099</v>
      </c>
      <c r="F555" s="10">
        <v>30</v>
      </c>
      <c r="G555" s="13">
        <f t="shared" si="49"/>
        <v>2.25</v>
      </c>
      <c r="H555" s="10">
        <f t="shared" si="50"/>
        <v>1.629999999999999</v>
      </c>
      <c r="I555" s="14">
        <f t="shared" si="53"/>
        <v>-2.8066123208007374</v>
      </c>
      <c r="J555" s="6">
        <v>43</v>
      </c>
      <c r="K555" s="16">
        <f t="shared" si="51"/>
        <v>338.71412692863157</v>
      </c>
      <c r="L555" s="6">
        <f t="shared" si="52"/>
        <v>-2.4136865958886342</v>
      </c>
    </row>
    <row r="556" spans="1:12" x14ac:dyDescent="0.25">
      <c r="A556" s="20">
        <v>554</v>
      </c>
      <c r="B556" s="6">
        <v>50</v>
      </c>
      <c r="C556" s="11">
        <v>27.69</v>
      </c>
      <c r="D556" s="12">
        <v>28.44</v>
      </c>
      <c r="E556" s="13">
        <f t="shared" si="48"/>
        <v>0.75</v>
      </c>
      <c r="F556" s="10">
        <v>30</v>
      </c>
      <c r="G556" s="13">
        <f t="shared" si="49"/>
        <v>2.3099999999999987</v>
      </c>
      <c r="H556" s="10">
        <f t="shared" si="50"/>
        <v>1.5599999999999987</v>
      </c>
      <c r="I556" s="14">
        <f t="shared" si="53"/>
        <v>-1.663897573289463</v>
      </c>
      <c r="J556" s="6">
        <v>43</v>
      </c>
      <c r="K556" s="16">
        <f t="shared" si="51"/>
        <v>119.04787077913822</v>
      </c>
      <c r="L556" s="6">
        <f t="shared" si="52"/>
        <v>-1.4309519130289381</v>
      </c>
    </row>
    <row r="557" spans="1:12" x14ac:dyDescent="0.25">
      <c r="A557" s="20">
        <v>555</v>
      </c>
      <c r="B557" s="6">
        <v>50</v>
      </c>
      <c r="C557" s="11">
        <v>27.69</v>
      </c>
      <c r="D557" s="12">
        <v>28.44</v>
      </c>
      <c r="E557" s="13">
        <f t="shared" si="48"/>
        <v>0.75</v>
      </c>
      <c r="F557" s="10">
        <v>30</v>
      </c>
      <c r="G557" s="13">
        <f t="shared" si="49"/>
        <v>2.3099999999999987</v>
      </c>
      <c r="H557" s="10">
        <f t="shared" si="50"/>
        <v>1.5599999999999987</v>
      </c>
      <c r="I557" s="14">
        <f t="shared" si="53"/>
        <v>-1.663897573289463</v>
      </c>
      <c r="J557" s="6">
        <v>43</v>
      </c>
      <c r="K557" s="16">
        <f t="shared" si="51"/>
        <v>119.04787077913822</v>
      </c>
      <c r="L557" s="6">
        <f t="shared" si="52"/>
        <v>-1.4309519130289381</v>
      </c>
    </row>
    <row r="558" spans="1:12" x14ac:dyDescent="0.25">
      <c r="A558" s="20">
        <v>556</v>
      </c>
      <c r="B558" s="6">
        <v>50</v>
      </c>
      <c r="C558" s="11">
        <v>27.81</v>
      </c>
      <c r="D558" s="12">
        <v>28.37</v>
      </c>
      <c r="E558" s="13">
        <f t="shared" si="48"/>
        <v>0.56000000000000227</v>
      </c>
      <c r="F558" s="10">
        <v>30</v>
      </c>
      <c r="G558" s="13">
        <f t="shared" si="49"/>
        <v>2.1900000000000013</v>
      </c>
      <c r="H558" s="10">
        <f t="shared" si="50"/>
        <v>1.629999999999999</v>
      </c>
      <c r="I558" s="14">
        <f t="shared" si="53"/>
        <v>-3.3294079668544629</v>
      </c>
      <c r="J558" s="6">
        <v>43</v>
      </c>
      <c r="K558" s="16">
        <f t="shared" si="51"/>
        <v>476.65316861942068</v>
      </c>
      <c r="L558" s="6">
        <f t="shared" si="52"/>
        <v>-2.8632908514948383</v>
      </c>
    </row>
    <row r="559" spans="1:12" x14ac:dyDescent="0.25">
      <c r="A559" s="20">
        <v>557</v>
      </c>
      <c r="B559" s="6">
        <v>50</v>
      </c>
      <c r="C559" s="11">
        <v>27.81</v>
      </c>
      <c r="D559" s="12">
        <v>28.37</v>
      </c>
      <c r="E559" s="13">
        <f t="shared" si="48"/>
        <v>0.56000000000000227</v>
      </c>
      <c r="F559" s="10">
        <v>30</v>
      </c>
      <c r="G559" s="13">
        <f t="shared" si="49"/>
        <v>2.1900000000000013</v>
      </c>
      <c r="H559" s="10">
        <f t="shared" si="50"/>
        <v>1.629999999999999</v>
      </c>
      <c r="I559" s="14">
        <f t="shared" si="53"/>
        <v>-3.3294079668544629</v>
      </c>
      <c r="J559" s="6">
        <v>43</v>
      </c>
      <c r="K559" s="16">
        <f t="shared" si="51"/>
        <v>476.65316861942068</v>
      </c>
      <c r="L559" s="6">
        <f t="shared" si="52"/>
        <v>-2.8632908514948383</v>
      </c>
    </row>
    <row r="560" spans="1:12" x14ac:dyDescent="0.25">
      <c r="A560" s="20">
        <v>558</v>
      </c>
      <c r="B560" s="6">
        <v>50</v>
      </c>
      <c r="C560" s="11">
        <v>27.81</v>
      </c>
      <c r="D560" s="12">
        <v>28.31</v>
      </c>
      <c r="E560" s="13">
        <f t="shared" si="48"/>
        <v>0.5</v>
      </c>
      <c r="F560" s="10">
        <v>30</v>
      </c>
      <c r="G560" s="13">
        <f t="shared" si="49"/>
        <v>2.1900000000000013</v>
      </c>
      <c r="H560" s="10">
        <f t="shared" si="50"/>
        <v>1.6900000000000013</v>
      </c>
      <c r="I560" s="14">
        <f t="shared" si="53"/>
        <v>-4.3307405975307072</v>
      </c>
      <c r="J560" s="6">
        <v>43</v>
      </c>
      <c r="K560" s="16">
        <f t="shared" si="51"/>
        <v>806.47850729332686</v>
      </c>
      <c r="L560" s="6">
        <f t="shared" si="52"/>
        <v>-3.7244369138764082</v>
      </c>
    </row>
    <row r="561" spans="1:12" x14ac:dyDescent="0.25">
      <c r="A561" s="20">
        <v>559</v>
      </c>
      <c r="B561" s="6">
        <v>50</v>
      </c>
      <c r="C561" s="11">
        <v>27.69</v>
      </c>
      <c r="D561" s="12">
        <v>28.37</v>
      </c>
      <c r="E561" s="13">
        <f t="shared" si="48"/>
        <v>0.67999999999999972</v>
      </c>
      <c r="F561" s="10">
        <v>30</v>
      </c>
      <c r="G561" s="13">
        <f t="shared" si="49"/>
        <v>2.3099999999999987</v>
      </c>
      <c r="H561" s="10">
        <f t="shared" si="50"/>
        <v>1.629999999999999</v>
      </c>
      <c r="I561" s="14">
        <f t="shared" si="53"/>
        <v>-2.3649408952162236</v>
      </c>
      <c r="J561" s="6">
        <v>43</v>
      </c>
      <c r="K561" s="16">
        <f t="shared" si="51"/>
        <v>240.4966538282429</v>
      </c>
      <c r="L561" s="6">
        <f t="shared" si="52"/>
        <v>-2.0338491698859524</v>
      </c>
    </row>
    <row r="562" spans="1:12" x14ac:dyDescent="0.25">
      <c r="A562" s="20">
        <v>560</v>
      </c>
      <c r="B562" s="6">
        <v>50</v>
      </c>
      <c r="C562" s="11">
        <v>27.12</v>
      </c>
      <c r="D562" s="12">
        <v>28.31</v>
      </c>
      <c r="E562" s="13">
        <f t="shared" si="48"/>
        <v>1.1899999999999977</v>
      </c>
      <c r="F562" s="10">
        <v>30</v>
      </c>
      <c r="G562" s="13">
        <f t="shared" si="49"/>
        <v>2.879999999999999</v>
      </c>
      <c r="H562" s="10">
        <f t="shared" si="50"/>
        <v>1.6900000000000013</v>
      </c>
      <c r="I562" s="14">
        <f t="shared" si="53"/>
        <v>-0.29036431852343103</v>
      </c>
      <c r="J562" s="6">
        <v>43</v>
      </c>
      <c r="K562" s="16">
        <f t="shared" si="51"/>
        <v>3.6253918112777899</v>
      </c>
      <c r="L562" s="6">
        <f t="shared" si="52"/>
        <v>-0.24971331393015067</v>
      </c>
    </row>
    <row r="563" spans="1:12" x14ac:dyDescent="0.25">
      <c r="A563" s="20">
        <v>561</v>
      </c>
      <c r="B563" s="6">
        <v>50</v>
      </c>
      <c r="C563" s="11">
        <v>27.19</v>
      </c>
      <c r="D563" s="12">
        <v>28.37</v>
      </c>
      <c r="E563" s="13">
        <f t="shared" si="48"/>
        <v>1.1799999999999997</v>
      </c>
      <c r="F563" s="10">
        <v>30</v>
      </c>
      <c r="G563" s="13">
        <f t="shared" si="49"/>
        <v>2.8099999999999987</v>
      </c>
      <c r="H563" s="10">
        <f t="shared" si="50"/>
        <v>1.629999999999999</v>
      </c>
      <c r="I563" s="14">
        <f t="shared" si="53"/>
        <v>-0.18299784375389816</v>
      </c>
      <c r="J563" s="6">
        <v>43</v>
      </c>
      <c r="K563" s="16">
        <f t="shared" si="51"/>
        <v>1.4399930651987733</v>
      </c>
      <c r="L563" s="6">
        <f t="shared" si="52"/>
        <v>-0.15737814562835242</v>
      </c>
    </row>
    <row r="564" spans="1:12" x14ac:dyDescent="0.25">
      <c r="A564" s="20">
        <v>562</v>
      </c>
      <c r="B564" s="6">
        <v>50</v>
      </c>
      <c r="C564" s="11">
        <v>27.81</v>
      </c>
      <c r="D564" s="12">
        <v>28.37</v>
      </c>
      <c r="E564" s="13">
        <f t="shared" si="48"/>
        <v>0.56000000000000227</v>
      </c>
      <c r="F564" s="10">
        <v>30</v>
      </c>
      <c r="G564" s="13">
        <f t="shared" si="49"/>
        <v>2.1900000000000013</v>
      </c>
      <c r="H564" s="10">
        <f t="shared" si="50"/>
        <v>1.629999999999999</v>
      </c>
      <c r="I564" s="14">
        <f t="shared" si="53"/>
        <v>-3.3294079668544629</v>
      </c>
      <c r="J564" s="6">
        <v>43</v>
      </c>
      <c r="K564" s="16">
        <f t="shared" si="51"/>
        <v>476.65316861942068</v>
      </c>
      <c r="L564" s="6">
        <f t="shared" si="52"/>
        <v>-2.8632908514948383</v>
      </c>
    </row>
    <row r="565" spans="1:12" x14ac:dyDescent="0.25">
      <c r="A565" s="20">
        <v>563</v>
      </c>
      <c r="B565" s="6">
        <v>50</v>
      </c>
      <c r="C565" s="11">
        <v>27.69</v>
      </c>
      <c r="D565" s="12">
        <v>28.31</v>
      </c>
      <c r="E565" s="13">
        <f t="shared" si="48"/>
        <v>0.61999999999999744</v>
      </c>
      <c r="F565" s="10">
        <v>30</v>
      </c>
      <c r="G565" s="13">
        <f t="shared" si="49"/>
        <v>2.3099999999999987</v>
      </c>
      <c r="H565" s="10">
        <f t="shared" si="50"/>
        <v>1.6900000000000013</v>
      </c>
      <c r="I565" s="14">
        <f t="shared" si="53"/>
        <v>-3.0976712897477734</v>
      </c>
      <c r="J565" s="6">
        <v>43</v>
      </c>
      <c r="K565" s="16">
        <f t="shared" si="51"/>
        <v>412.60939903108829</v>
      </c>
      <c r="L565" s="6">
        <f t="shared" si="52"/>
        <v>-2.6639973091830851</v>
      </c>
    </row>
    <row r="566" spans="1:12" x14ac:dyDescent="0.25">
      <c r="A566" s="20">
        <v>564</v>
      </c>
      <c r="B566" s="6">
        <v>50</v>
      </c>
      <c r="C566" s="11">
        <v>27.12</v>
      </c>
      <c r="D566" s="12">
        <v>28.25</v>
      </c>
      <c r="E566" s="13">
        <f t="shared" si="48"/>
        <v>1.129999999999999</v>
      </c>
      <c r="F566" s="10">
        <v>30</v>
      </c>
      <c r="G566" s="13">
        <f t="shared" si="49"/>
        <v>2.879999999999999</v>
      </c>
      <c r="H566" s="10">
        <f t="shared" si="50"/>
        <v>1.75</v>
      </c>
      <c r="I566" s="14">
        <f t="shared" si="53"/>
        <v>-0.63282528145622408</v>
      </c>
      <c r="J566" s="6">
        <v>43</v>
      </c>
      <c r="K566" s="16">
        <f t="shared" si="51"/>
        <v>17.220116984556419</v>
      </c>
      <c r="L566" s="6">
        <f t="shared" si="52"/>
        <v>-0.54422974205235275</v>
      </c>
    </row>
    <row r="567" spans="1:12" x14ac:dyDescent="0.25">
      <c r="A567" s="20">
        <v>565</v>
      </c>
      <c r="B567" s="6">
        <v>50</v>
      </c>
      <c r="C567" s="11">
        <v>27.69</v>
      </c>
      <c r="D567" s="12">
        <v>27.75</v>
      </c>
      <c r="E567" s="13">
        <f t="shared" si="48"/>
        <v>5.9999999999998721E-2</v>
      </c>
      <c r="F567" s="10">
        <v>30</v>
      </c>
      <c r="G567" s="13">
        <f t="shared" si="49"/>
        <v>2.3099999999999987</v>
      </c>
      <c r="H567" s="10">
        <f t="shared" si="50"/>
        <v>2.25</v>
      </c>
      <c r="I567" s="14">
        <f t="shared" si="53"/>
        <v>-83.185065561651697</v>
      </c>
      <c r="J567" s="6">
        <v>43</v>
      </c>
      <c r="K567" s="16">
        <f t="shared" si="51"/>
        <v>297549.4706973405</v>
      </c>
      <c r="L567" s="6">
        <f t="shared" si="52"/>
        <v>-71.539156383020455</v>
      </c>
    </row>
    <row r="568" spans="1:12" x14ac:dyDescent="0.25">
      <c r="A568" s="20">
        <v>566</v>
      </c>
      <c r="B568" s="6">
        <v>50</v>
      </c>
      <c r="C568" s="11">
        <v>27.62</v>
      </c>
      <c r="D568" s="12">
        <v>28.25</v>
      </c>
      <c r="E568" s="13">
        <f t="shared" si="48"/>
        <v>0.62999999999999901</v>
      </c>
      <c r="F568" s="10">
        <v>30</v>
      </c>
      <c r="G568" s="13">
        <f t="shared" si="49"/>
        <v>2.379999999999999</v>
      </c>
      <c r="H568" s="10">
        <f t="shared" si="50"/>
        <v>1.75</v>
      </c>
      <c r="I568" s="14">
        <f t="shared" si="53"/>
        <v>-3.3113400941069404</v>
      </c>
      <c r="J568" s="6">
        <v>43</v>
      </c>
      <c r="K568" s="16">
        <f t="shared" si="51"/>
        <v>471.49384841012693</v>
      </c>
      <c r="L568" s="6">
        <f t="shared" si="52"/>
        <v>-2.8477524809319688</v>
      </c>
    </row>
    <row r="569" spans="1:12" x14ac:dyDescent="0.25">
      <c r="A569" s="20">
        <v>567</v>
      </c>
      <c r="B569" s="6">
        <v>50</v>
      </c>
      <c r="C569" s="11">
        <v>27.06</v>
      </c>
      <c r="D569" s="12">
        <v>28.31</v>
      </c>
      <c r="E569" s="13">
        <f t="shared" si="48"/>
        <v>1.25</v>
      </c>
      <c r="F569" s="10">
        <v>30</v>
      </c>
      <c r="G569" s="13">
        <f t="shared" si="49"/>
        <v>2.9400000000000013</v>
      </c>
      <c r="H569" s="10">
        <f t="shared" si="50"/>
        <v>1.6900000000000013</v>
      </c>
      <c r="I569" s="14">
        <f t="shared" si="53"/>
        <v>-0.11229877856004666</v>
      </c>
      <c r="J569" s="6">
        <v>43</v>
      </c>
      <c r="K569" s="16">
        <f t="shared" si="51"/>
        <v>0.54227367364137102</v>
      </c>
      <c r="L569" s="6">
        <f t="shared" si="52"/>
        <v>-9.6576949561640132E-2</v>
      </c>
    </row>
    <row r="570" spans="1:12" x14ac:dyDescent="0.25">
      <c r="A570" s="20">
        <v>568</v>
      </c>
      <c r="B570" s="6">
        <v>50</v>
      </c>
      <c r="C570" s="11">
        <v>27.75</v>
      </c>
      <c r="D570" s="12">
        <v>28.25</v>
      </c>
      <c r="E570" s="13">
        <f t="shared" si="48"/>
        <v>0.5</v>
      </c>
      <c r="F570" s="10">
        <v>30</v>
      </c>
      <c r="G570" s="13">
        <f t="shared" si="49"/>
        <v>2.25</v>
      </c>
      <c r="H570" s="10">
        <f t="shared" si="50"/>
        <v>1.75</v>
      </c>
      <c r="I570" s="14">
        <f t="shared" si="53"/>
        <v>-4.7133885008939531</v>
      </c>
      <c r="J570" s="6">
        <v>43</v>
      </c>
      <c r="K570" s="16">
        <f t="shared" si="51"/>
        <v>955.2893398954518</v>
      </c>
      <c r="L570" s="6">
        <f t="shared" si="52"/>
        <v>-4.0535141107687993</v>
      </c>
    </row>
    <row r="571" spans="1:12" x14ac:dyDescent="0.25">
      <c r="A571" s="20">
        <v>569</v>
      </c>
      <c r="B571" s="6">
        <v>50</v>
      </c>
      <c r="C571" s="11">
        <v>27.69</v>
      </c>
      <c r="D571" s="12">
        <v>28.25</v>
      </c>
      <c r="E571" s="13">
        <f t="shared" si="48"/>
        <v>0.55999999999999872</v>
      </c>
      <c r="F571" s="10">
        <v>30</v>
      </c>
      <c r="G571" s="13">
        <f t="shared" si="49"/>
        <v>2.3099999999999987</v>
      </c>
      <c r="H571" s="10">
        <f t="shared" si="50"/>
        <v>1.75</v>
      </c>
      <c r="I571" s="14">
        <f t="shared" si="53"/>
        <v>-3.9933139562577278</v>
      </c>
      <c r="J571" s="6">
        <v>43</v>
      </c>
      <c r="K571" s="16">
        <f t="shared" si="51"/>
        <v>685.70192318943816</v>
      </c>
      <c r="L571" s="6">
        <f t="shared" si="52"/>
        <v>-3.434250002381646</v>
      </c>
    </row>
    <row r="572" spans="1:12" x14ac:dyDescent="0.25">
      <c r="A572" s="20">
        <v>570</v>
      </c>
      <c r="B572" s="6">
        <v>50</v>
      </c>
      <c r="C572" s="11">
        <v>27.69</v>
      </c>
      <c r="D572" s="12">
        <v>28.25</v>
      </c>
      <c r="E572" s="13">
        <f t="shared" si="48"/>
        <v>0.55999999999999872</v>
      </c>
      <c r="F572" s="10">
        <v>30</v>
      </c>
      <c r="G572" s="13">
        <f t="shared" si="49"/>
        <v>2.3099999999999987</v>
      </c>
      <c r="H572" s="10">
        <f t="shared" si="50"/>
        <v>1.75</v>
      </c>
      <c r="I572" s="14">
        <f t="shared" si="53"/>
        <v>-3.9933139562577278</v>
      </c>
      <c r="J572" s="6">
        <v>43</v>
      </c>
      <c r="K572" s="16">
        <f t="shared" si="51"/>
        <v>685.70192318943816</v>
      </c>
      <c r="L572" s="6">
        <f t="shared" si="52"/>
        <v>-3.434250002381646</v>
      </c>
    </row>
    <row r="573" spans="1:12" x14ac:dyDescent="0.25">
      <c r="A573" s="20">
        <v>571</v>
      </c>
      <c r="B573" s="6">
        <v>50</v>
      </c>
      <c r="C573" s="11">
        <v>27.75</v>
      </c>
      <c r="D573" s="12">
        <v>27.81</v>
      </c>
      <c r="E573" s="13">
        <f t="shared" si="48"/>
        <v>5.9999999999998721E-2</v>
      </c>
      <c r="F573" s="10">
        <v>30</v>
      </c>
      <c r="G573" s="13">
        <f t="shared" si="49"/>
        <v>2.25</v>
      </c>
      <c r="H573" s="10">
        <f t="shared" si="50"/>
        <v>2.1900000000000013</v>
      </c>
      <c r="I573" s="14">
        <f t="shared" si="53"/>
        <v>-78.775067327349888</v>
      </c>
      <c r="J573" s="6">
        <v>43</v>
      </c>
      <c r="K573" s="16">
        <f t="shared" si="51"/>
        <v>266836.98299442581</v>
      </c>
      <c r="L573" s="6">
        <f t="shared" si="52"/>
        <v>-67.746557901520902</v>
      </c>
    </row>
    <row r="574" spans="1:12" x14ac:dyDescent="0.25">
      <c r="A574" s="20">
        <v>572</v>
      </c>
      <c r="B574" s="6">
        <v>50</v>
      </c>
      <c r="C574" s="11">
        <v>27.12</v>
      </c>
      <c r="D574" s="12">
        <v>28.31</v>
      </c>
      <c r="E574" s="13">
        <f t="shared" si="48"/>
        <v>1.1899999999999977</v>
      </c>
      <c r="F574" s="10">
        <v>30</v>
      </c>
      <c r="G574" s="13">
        <f t="shared" si="49"/>
        <v>2.879999999999999</v>
      </c>
      <c r="H574" s="10">
        <f t="shared" si="50"/>
        <v>1.6900000000000013</v>
      </c>
      <c r="I574" s="14">
        <f t="shared" si="53"/>
        <v>-0.29036431852343103</v>
      </c>
      <c r="J574" s="6">
        <v>43</v>
      </c>
      <c r="K574" s="16">
        <f t="shared" si="51"/>
        <v>3.6253918112777899</v>
      </c>
      <c r="L574" s="6">
        <f t="shared" si="52"/>
        <v>-0.24971331393015067</v>
      </c>
    </row>
    <row r="575" spans="1:12" x14ac:dyDescent="0.25">
      <c r="A575" s="20">
        <v>573</v>
      </c>
      <c r="B575" s="6">
        <v>50</v>
      </c>
      <c r="C575" s="11">
        <v>27.62</v>
      </c>
      <c r="D575" s="12">
        <v>27.81</v>
      </c>
      <c r="E575" s="13">
        <f t="shared" si="48"/>
        <v>0.18999999999999773</v>
      </c>
      <c r="F575" s="10">
        <v>30</v>
      </c>
      <c r="G575" s="13">
        <f t="shared" si="49"/>
        <v>2.379999999999999</v>
      </c>
      <c r="H575" s="10">
        <f t="shared" si="50"/>
        <v>2.1900000000000013</v>
      </c>
      <c r="I575" s="14">
        <f t="shared" si="53"/>
        <v>-23.942449523126999</v>
      </c>
      <c r="J575" s="6">
        <v>43</v>
      </c>
      <c r="K575" s="16">
        <f t="shared" si="51"/>
        <v>24649.358234201824</v>
      </c>
      <c r="L575" s="6">
        <f t="shared" si="52"/>
        <v>-20.59050658988922</v>
      </c>
    </row>
    <row r="576" spans="1:12" x14ac:dyDescent="0.25">
      <c r="A576" s="20">
        <v>574</v>
      </c>
      <c r="B576" s="6">
        <v>50</v>
      </c>
      <c r="C576" s="11">
        <v>27.69</v>
      </c>
      <c r="D576" s="12">
        <v>27.75</v>
      </c>
      <c r="E576" s="13">
        <f t="shared" si="48"/>
        <v>5.9999999999998721E-2</v>
      </c>
      <c r="F576" s="10">
        <v>30</v>
      </c>
      <c r="G576" s="13">
        <f t="shared" si="49"/>
        <v>2.3099999999999987</v>
      </c>
      <c r="H576" s="10">
        <f t="shared" si="50"/>
        <v>2.25</v>
      </c>
      <c r="I576" s="14">
        <f t="shared" si="53"/>
        <v>-83.185065561651697</v>
      </c>
      <c r="J576" s="6">
        <v>43</v>
      </c>
      <c r="K576" s="16">
        <f t="shared" si="51"/>
        <v>297549.4706973405</v>
      </c>
      <c r="L576" s="6">
        <f t="shared" si="52"/>
        <v>-71.539156383020455</v>
      </c>
    </row>
    <row r="577" spans="1:12" x14ac:dyDescent="0.25">
      <c r="A577" s="20">
        <v>575</v>
      </c>
      <c r="B577" s="6">
        <v>50</v>
      </c>
      <c r="C577" s="11">
        <v>27.06</v>
      </c>
      <c r="D577" s="12">
        <v>28.37</v>
      </c>
      <c r="E577" s="13">
        <f t="shared" si="48"/>
        <v>1.3100000000000023</v>
      </c>
      <c r="F577" s="10">
        <v>30</v>
      </c>
      <c r="G577" s="13">
        <f t="shared" si="49"/>
        <v>2.9400000000000013</v>
      </c>
      <c r="H577" s="10">
        <f t="shared" si="50"/>
        <v>1.629999999999999</v>
      </c>
      <c r="I577" s="14">
        <f t="shared" si="53"/>
        <v>0.1764898396259249</v>
      </c>
      <c r="J577" s="6">
        <v>43</v>
      </c>
      <c r="K577" s="16">
        <f t="shared" si="51"/>
        <v>1.3393925301209419</v>
      </c>
      <c r="L577" s="6">
        <f t="shared" si="52"/>
        <v>0.15178126207829543</v>
      </c>
    </row>
    <row r="578" spans="1:12" x14ac:dyDescent="0.25">
      <c r="A578" s="20">
        <v>576</v>
      </c>
      <c r="B578" s="6">
        <v>50</v>
      </c>
      <c r="C578" s="11">
        <v>27.19</v>
      </c>
      <c r="D578" s="12">
        <v>27.75</v>
      </c>
      <c r="E578" s="13">
        <f t="shared" si="48"/>
        <v>0.55999999999999872</v>
      </c>
      <c r="F578" s="10">
        <v>30</v>
      </c>
      <c r="G578" s="13">
        <f t="shared" si="49"/>
        <v>2.8099999999999987</v>
      </c>
      <c r="H578" s="10">
        <f t="shared" si="50"/>
        <v>2.25</v>
      </c>
      <c r="I578" s="14">
        <f t="shared" si="53"/>
        <v>-7.3135401644314531</v>
      </c>
      <c r="J578" s="6">
        <v>43</v>
      </c>
      <c r="K578" s="16">
        <f t="shared" si="51"/>
        <v>2299.9783986803382</v>
      </c>
      <c r="L578" s="6">
        <f t="shared" si="52"/>
        <v>-6.2896445414110493</v>
      </c>
    </row>
    <row r="579" spans="1:12" x14ac:dyDescent="0.25">
      <c r="A579" s="20">
        <v>577</v>
      </c>
      <c r="B579" s="6">
        <v>50</v>
      </c>
      <c r="C579" s="11">
        <v>27.06</v>
      </c>
      <c r="D579" s="12">
        <v>28.31</v>
      </c>
      <c r="E579" s="13">
        <f t="shared" ref="E579:E642" si="54">D579-C579</f>
        <v>1.25</v>
      </c>
      <c r="F579" s="10">
        <v>30</v>
      </c>
      <c r="G579" s="13">
        <f t="shared" ref="G579:G642" si="55">(F579-C579)</f>
        <v>2.9400000000000013</v>
      </c>
      <c r="H579" s="10">
        <f t="shared" ref="H579:H602" si="56">F579-D579</f>
        <v>1.6900000000000013</v>
      </c>
      <c r="I579" s="14">
        <f t="shared" si="53"/>
        <v>-0.11229877856004666</v>
      </c>
      <c r="J579" s="6">
        <v>43</v>
      </c>
      <c r="K579" s="16">
        <f t="shared" ref="K579:K642" si="57">L579*B579*I579</f>
        <v>0.54227367364137102</v>
      </c>
      <c r="L579" s="6">
        <f t="shared" ref="L579:L602" si="58">J579/B579*I579</f>
        <v>-9.6576949561640132E-2</v>
      </c>
    </row>
    <row r="580" spans="1:12" x14ac:dyDescent="0.25">
      <c r="A580" s="20">
        <v>578</v>
      </c>
      <c r="B580" s="6">
        <v>50</v>
      </c>
      <c r="C580" s="11">
        <v>27.12</v>
      </c>
      <c r="D580" s="12">
        <v>28.19</v>
      </c>
      <c r="E580" s="13">
        <f t="shared" si="54"/>
        <v>1.0700000000000003</v>
      </c>
      <c r="F580" s="10">
        <v>30</v>
      </c>
      <c r="G580" s="13">
        <f t="shared" si="55"/>
        <v>2.879999999999999</v>
      </c>
      <c r="H580" s="10">
        <f t="shared" si="56"/>
        <v>1.8099999999999987</v>
      </c>
      <c r="I580" s="14">
        <f t="shared" ref="I580:I602" si="59">(G580-H580/LN(G580/H580))</f>
        <v>-1.0169697279798982</v>
      </c>
      <c r="J580" s="6">
        <v>43</v>
      </c>
      <c r="K580" s="16">
        <f t="shared" si="57"/>
        <v>44.471779387982849</v>
      </c>
      <c r="L580" s="6">
        <f t="shared" si="58"/>
        <v>-0.87459396606271245</v>
      </c>
    </row>
    <row r="581" spans="1:12" x14ac:dyDescent="0.25">
      <c r="A581" s="20">
        <v>579</v>
      </c>
      <c r="B581" s="6">
        <v>50</v>
      </c>
      <c r="C581" s="11">
        <v>27.69</v>
      </c>
      <c r="D581" s="12">
        <v>28.31</v>
      </c>
      <c r="E581" s="13">
        <f t="shared" si="54"/>
        <v>0.61999999999999744</v>
      </c>
      <c r="F581" s="10">
        <v>30</v>
      </c>
      <c r="G581" s="13">
        <f t="shared" si="55"/>
        <v>2.3099999999999987</v>
      </c>
      <c r="H581" s="10">
        <f t="shared" si="56"/>
        <v>1.6900000000000013</v>
      </c>
      <c r="I581" s="14">
        <f t="shared" si="59"/>
        <v>-3.0976712897477734</v>
      </c>
      <c r="J581" s="6">
        <v>43</v>
      </c>
      <c r="K581" s="16">
        <f t="shared" si="57"/>
        <v>412.60939903108829</v>
      </c>
      <c r="L581" s="6">
        <f t="shared" si="58"/>
        <v>-2.6639973091830851</v>
      </c>
    </row>
    <row r="582" spans="1:12" x14ac:dyDescent="0.25">
      <c r="A582" s="20">
        <v>580</v>
      </c>
      <c r="B582" s="6">
        <v>50</v>
      </c>
      <c r="C582" s="11">
        <v>27.69</v>
      </c>
      <c r="D582" s="12">
        <v>28.37</v>
      </c>
      <c r="E582" s="13">
        <f t="shared" si="54"/>
        <v>0.67999999999999972</v>
      </c>
      <c r="F582" s="10">
        <v>30</v>
      </c>
      <c r="G582" s="13">
        <f t="shared" si="55"/>
        <v>2.3099999999999987</v>
      </c>
      <c r="H582" s="10">
        <f t="shared" si="56"/>
        <v>1.629999999999999</v>
      </c>
      <c r="I582" s="14">
        <f t="shared" si="59"/>
        <v>-2.3649408952162236</v>
      </c>
      <c r="J582" s="6">
        <v>43</v>
      </c>
      <c r="K582" s="16">
        <f t="shared" si="57"/>
        <v>240.4966538282429</v>
      </c>
      <c r="L582" s="6">
        <f t="shared" si="58"/>
        <v>-2.0338491698859524</v>
      </c>
    </row>
    <row r="583" spans="1:12" x14ac:dyDescent="0.25">
      <c r="A583" s="20">
        <v>581</v>
      </c>
      <c r="B583" s="6">
        <v>50</v>
      </c>
      <c r="C583" s="11">
        <v>27.06</v>
      </c>
      <c r="D583" s="12">
        <v>28.25</v>
      </c>
      <c r="E583" s="13">
        <f t="shared" si="54"/>
        <v>1.1900000000000013</v>
      </c>
      <c r="F583" s="10">
        <v>30</v>
      </c>
      <c r="G583" s="13">
        <f t="shared" si="55"/>
        <v>2.9400000000000013</v>
      </c>
      <c r="H583" s="10">
        <f t="shared" si="56"/>
        <v>1.75</v>
      </c>
      <c r="I583" s="14">
        <f t="shared" si="59"/>
        <v>-0.43320920606995506</v>
      </c>
      <c r="J583" s="6">
        <v>43</v>
      </c>
      <c r="K583" s="16">
        <f t="shared" si="57"/>
        <v>8.0698192976217129</v>
      </c>
      <c r="L583" s="6">
        <f t="shared" si="58"/>
        <v>-0.37255991722016135</v>
      </c>
    </row>
    <row r="584" spans="1:12" x14ac:dyDescent="0.25">
      <c r="A584" s="20">
        <v>582</v>
      </c>
      <c r="B584" s="6">
        <v>50</v>
      </c>
      <c r="C584" s="11">
        <v>27.06</v>
      </c>
      <c r="D584" s="12">
        <v>28.31</v>
      </c>
      <c r="E584" s="13">
        <f t="shared" si="54"/>
        <v>1.25</v>
      </c>
      <c r="F584" s="10">
        <v>30</v>
      </c>
      <c r="G584" s="13">
        <f t="shared" si="55"/>
        <v>2.9400000000000013</v>
      </c>
      <c r="H584" s="10">
        <f t="shared" si="56"/>
        <v>1.6900000000000013</v>
      </c>
      <c r="I584" s="14">
        <f t="shared" si="59"/>
        <v>-0.11229877856004666</v>
      </c>
      <c r="J584" s="6">
        <v>43</v>
      </c>
      <c r="K584" s="16">
        <f t="shared" si="57"/>
        <v>0.54227367364137102</v>
      </c>
      <c r="L584" s="6">
        <f t="shared" si="58"/>
        <v>-9.6576949561640132E-2</v>
      </c>
    </row>
    <row r="585" spans="1:12" x14ac:dyDescent="0.25">
      <c r="A585" s="20">
        <v>583</v>
      </c>
      <c r="B585" s="6">
        <v>50</v>
      </c>
      <c r="C585" s="11">
        <v>27.69</v>
      </c>
      <c r="D585" s="12">
        <v>28.25</v>
      </c>
      <c r="E585" s="13">
        <f t="shared" si="54"/>
        <v>0.55999999999999872</v>
      </c>
      <c r="F585" s="10">
        <v>30</v>
      </c>
      <c r="G585" s="13">
        <f t="shared" si="55"/>
        <v>2.3099999999999987</v>
      </c>
      <c r="H585" s="10">
        <f t="shared" si="56"/>
        <v>1.75</v>
      </c>
      <c r="I585" s="14">
        <f t="shared" si="59"/>
        <v>-3.9933139562577278</v>
      </c>
      <c r="J585" s="6">
        <v>43</v>
      </c>
      <c r="K585" s="16">
        <f t="shared" si="57"/>
        <v>685.70192318943816</v>
      </c>
      <c r="L585" s="6">
        <f t="shared" si="58"/>
        <v>-3.434250002381646</v>
      </c>
    </row>
    <row r="586" spans="1:12" x14ac:dyDescent="0.25">
      <c r="A586" s="20">
        <v>584</v>
      </c>
      <c r="B586" s="6">
        <v>50</v>
      </c>
      <c r="C586" s="11">
        <v>27.19</v>
      </c>
      <c r="D586" s="12">
        <v>28.25</v>
      </c>
      <c r="E586" s="13">
        <f t="shared" si="54"/>
        <v>1.0599999999999987</v>
      </c>
      <c r="F586" s="10">
        <v>30</v>
      </c>
      <c r="G586" s="13">
        <f t="shared" si="55"/>
        <v>2.8099999999999987</v>
      </c>
      <c r="H586" s="10">
        <f t="shared" si="56"/>
        <v>1.75</v>
      </c>
      <c r="I586" s="14">
        <f t="shared" si="59"/>
        <v>-0.88534561080743357</v>
      </c>
      <c r="J586" s="6">
        <v>43</v>
      </c>
      <c r="K586" s="16">
        <f t="shared" si="57"/>
        <v>33.704984574767472</v>
      </c>
      <c r="L586" s="6">
        <f t="shared" si="58"/>
        <v>-0.76139722529439291</v>
      </c>
    </row>
    <row r="587" spans="1:12" x14ac:dyDescent="0.25">
      <c r="A587" s="20">
        <v>585</v>
      </c>
      <c r="B587" s="6">
        <v>50</v>
      </c>
      <c r="C587" s="11">
        <v>27.06</v>
      </c>
      <c r="D587" s="12">
        <v>28.31</v>
      </c>
      <c r="E587" s="13">
        <f t="shared" si="54"/>
        <v>1.25</v>
      </c>
      <c r="F587" s="10">
        <v>30</v>
      </c>
      <c r="G587" s="13">
        <f t="shared" si="55"/>
        <v>2.9400000000000013</v>
      </c>
      <c r="H587" s="10">
        <f t="shared" si="56"/>
        <v>1.6900000000000013</v>
      </c>
      <c r="I587" s="14">
        <f t="shared" si="59"/>
        <v>-0.11229877856004666</v>
      </c>
      <c r="J587" s="6">
        <v>43</v>
      </c>
      <c r="K587" s="16">
        <f t="shared" si="57"/>
        <v>0.54227367364137102</v>
      </c>
      <c r="L587" s="6">
        <f t="shared" si="58"/>
        <v>-9.6576949561640132E-2</v>
      </c>
    </row>
    <row r="588" spans="1:12" x14ac:dyDescent="0.25">
      <c r="A588" s="20">
        <v>586</v>
      </c>
      <c r="B588" s="6">
        <v>50</v>
      </c>
      <c r="C588" s="11">
        <v>27</v>
      </c>
      <c r="D588" s="12">
        <v>28.25</v>
      </c>
      <c r="E588" s="13">
        <f t="shared" si="54"/>
        <v>1.25</v>
      </c>
      <c r="F588" s="10">
        <v>30</v>
      </c>
      <c r="G588" s="13">
        <f t="shared" si="55"/>
        <v>3</v>
      </c>
      <c r="H588" s="10">
        <f t="shared" si="56"/>
        <v>1.75</v>
      </c>
      <c r="I588" s="14">
        <f t="shared" si="59"/>
        <v>-0.24677432528992505</v>
      </c>
      <c r="J588" s="6">
        <v>43</v>
      </c>
      <c r="K588" s="16">
        <f t="shared" si="57"/>
        <v>2.6185954077588027</v>
      </c>
      <c r="L588" s="6">
        <f t="shared" si="58"/>
        <v>-0.21222591974933552</v>
      </c>
    </row>
    <row r="589" spans="1:12" x14ac:dyDescent="0.25">
      <c r="A589" s="20">
        <v>587</v>
      </c>
      <c r="B589" s="6">
        <v>50</v>
      </c>
      <c r="C589" s="11">
        <v>27.12</v>
      </c>
      <c r="D589" s="12">
        <v>27.69</v>
      </c>
      <c r="E589" s="13">
        <f t="shared" si="54"/>
        <v>0.57000000000000028</v>
      </c>
      <c r="F589" s="10">
        <v>30</v>
      </c>
      <c r="G589" s="13">
        <f t="shared" si="55"/>
        <v>2.879999999999999</v>
      </c>
      <c r="H589" s="10">
        <f t="shared" si="56"/>
        <v>2.3099999999999987</v>
      </c>
      <c r="I589" s="14">
        <f t="shared" si="59"/>
        <v>-7.5941588402169184</v>
      </c>
      <c r="J589" s="6">
        <v>43</v>
      </c>
      <c r="K589" s="16">
        <f t="shared" si="57"/>
        <v>2479.8636850891253</v>
      </c>
      <c r="L589" s="6">
        <f t="shared" si="58"/>
        <v>-6.5309766025865494</v>
      </c>
    </row>
    <row r="590" spans="1:12" x14ac:dyDescent="0.25">
      <c r="A590" s="20">
        <v>588</v>
      </c>
      <c r="B590" s="6">
        <v>50</v>
      </c>
      <c r="C590" s="11">
        <v>27.56</v>
      </c>
      <c r="D590" s="12">
        <v>28.31</v>
      </c>
      <c r="E590" s="13">
        <f t="shared" si="54"/>
        <v>0.75</v>
      </c>
      <c r="F590" s="10">
        <v>30</v>
      </c>
      <c r="G590" s="13">
        <f t="shared" si="55"/>
        <v>2.4400000000000013</v>
      </c>
      <c r="H590" s="10">
        <f t="shared" si="56"/>
        <v>1.6900000000000013</v>
      </c>
      <c r="I590" s="14">
        <f t="shared" si="59"/>
        <v>-2.1615254527849235</v>
      </c>
      <c r="J590" s="6">
        <v>43</v>
      </c>
      <c r="K590" s="16">
        <f t="shared" si="57"/>
        <v>200.90426817059395</v>
      </c>
      <c r="L590" s="6">
        <f t="shared" si="58"/>
        <v>-1.8589118893950343</v>
      </c>
    </row>
    <row r="591" spans="1:12" x14ac:dyDescent="0.25">
      <c r="A591" s="20">
        <v>589</v>
      </c>
      <c r="B591" s="6">
        <v>50</v>
      </c>
      <c r="C591" s="11">
        <v>27.56</v>
      </c>
      <c r="D591" s="12">
        <v>28.25</v>
      </c>
      <c r="E591" s="13">
        <f t="shared" si="54"/>
        <v>0.69000000000000128</v>
      </c>
      <c r="F591" s="10">
        <v>30</v>
      </c>
      <c r="G591" s="13">
        <f t="shared" si="55"/>
        <v>2.4400000000000013</v>
      </c>
      <c r="H591" s="10">
        <f t="shared" si="56"/>
        <v>1.75</v>
      </c>
      <c r="I591" s="14">
        <f t="shared" si="59"/>
        <v>-2.8250224035385756</v>
      </c>
      <c r="J591" s="6">
        <v>43</v>
      </c>
      <c r="K591" s="16">
        <f t="shared" si="57"/>
        <v>343.17231796127948</v>
      </c>
      <c r="L591" s="6">
        <f t="shared" si="58"/>
        <v>-2.4295192670431751</v>
      </c>
    </row>
    <row r="592" spans="1:12" x14ac:dyDescent="0.25">
      <c r="A592" s="20">
        <v>590</v>
      </c>
      <c r="B592" s="6">
        <v>50</v>
      </c>
      <c r="C592" s="11">
        <v>27.56</v>
      </c>
      <c r="D592" s="12">
        <v>27.75</v>
      </c>
      <c r="E592" s="13">
        <f t="shared" si="54"/>
        <v>0.19000000000000128</v>
      </c>
      <c r="F592" s="10">
        <v>30</v>
      </c>
      <c r="G592" s="13">
        <f t="shared" si="55"/>
        <v>2.4400000000000013</v>
      </c>
      <c r="H592" s="10">
        <f t="shared" si="56"/>
        <v>2.25</v>
      </c>
      <c r="I592" s="14">
        <f t="shared" si="59"/>
        <v>-25.314538289943837</v>
      </c>
      <c r="J592" s="6">
        <v>43</v>
      </c>
      <c r="K592" s="16">
        <f t="shared" si="57"/>
        <v>27555.511499820404</v>
      </c>
      <c r="L592" s="6">
        <f t="shared" si="58"/>
        <v>-21.7705029293517</v>
      </c>
    </row>
    <row r="593" spans="1:12" x14ac:dyDescent="0.25">
      <c r="A593" s="20">
        <v>591</v>
      </c>
      <c r="B593" s="6">
        <v>50</v>
      </c>
      <c r="C593" s="11">
        <v>27.62</v>
      </c>
      <c r="D593" s="12">
        <v>28.25</v>
      </c>
      <c r="E593" s="13">
        <f t="shared" si="54"/>
        <v>0.62999999999999901</v>
      </c>
      <c r="F593" s="10">
        <v>30</v>
      </c>
      <c r="G593" s="13">
        <f t="shared" si="55"/>
        <v>2.379999999999999</v>
      </c>
      <c r="H593" s="10">
        <f t="shared" si="56"/>
        <v>1.75</v>
      </c>
      <c r="I593" s="14">
        <f t="shared" si="59"/>
        <v>-3.3113400941069404</v>
      </c>
      <c r="J593" s="6">
        <v>43</v>
      </c>
      <c r="K593" s="16">
        <f t="shared" si="57"/>
        <v>471.49384841012693</v>
      </c>
      <c r="L593" s="6">
        <f t="shared" si="58"/>
        <v>-2.8477524809319688</v>
      </c>
    </row>
    <row r="594" spans="1:12" x14ac:dyDescent="0.25">
      <c r="A594" s="20">
        <v>592</v>
      </c>
      <c r="B594" s="6">
        <v>50</v>
      </c>
      <c r="C594" s="11">
        <v>27.62</v>
      </c>
      <c r="D594" s="12">
        <v>28.25</v>
      </c>
      <c r="E594" s="13">
        <f t="shared" si="54"/>
        <v>0.62999999999999901</v>
      </c>
      <c r="F594" s="10">
        <v>30</v>
      </c>
      <c r="G594" s="13">
        <f t="shared" si="55"/>
        <v>2.379999999999999</v>
      </c>
      <c r="H594" s="10">
        <f t="shared" si="56"/>
        <v>1.75</v>
      </c>
      <c r="I594" s="14">
        <f t="shared" si="59"/>
        <v>-3.3113400941069404</v>
      </c>
      <c r="J594" s="6">
        <v>43</v>
      </c>
      <c r="K594" s="16">
        <f t="shared" si="57"/>
        <v>471.49384841012693</v>
      </c>
      <c r="L594" s="6">
        <f t="shared" si="58"/>
        <v>-2.8477524809319688</v>
      </c>
    </row>
    <row r="595" spans="1:12" x14ac:dyDescent="0.25">
      <c r="A595" s="20">
        <v>593</v>
      </c>
      <c r="B595" s="6">
        <v>50</v>
      </c>
      <c r="C595" s="11">
        <v>27.62</v>
      </c>
      <c r="D595" s="12">
        <v>28.25</v>
      </c>
      <c r="E595" s="13">
        <f t="shared" si="54"/>
        <v>0.62999999999999901</v>
      </c>
      <c r="F595" s="10">
        <v>30</v>
      </c>
      <c r="G595" s="13">
        <f t="shared" si="55"/>
        <v>2.379999999999999</v>
      </c>
      <c r="H595" s="10">
        <f t="shared" si="56"/>
        <v>1.75</v>
      </c>
      <c r="I595" s="14">
        <f t="shared" si="59"/>
        <v>-3.3113400941069404</v>
      </c>
      <c r="J595" s="6">
        <v>43</v>
      </c>
      <c r="K595" s="16">
        <f t="shared" si="57"/>
        <v>471.49384841012693</v>
      </c>
      <c r="L595" s="6">
        <f t="shared" si="58"/>
        <v>-2.8477524809319688</v>
      </c>
    </row>
    <row r="596" spans="1:12" x14ac:dyDescent="0.25">
      <c r="A596" s="20">
        <v>594</v>
      </c>
      <c r="B596" s="6">
        <v>50</v>
      </c>
      <c r="C596" s="7">
        <v>27.12</v>
      </c>
      <c r="D596" s="8">
        <v>28.31</v>
      </c>
      <c r="E596" s="9">
        <f t="shared" si="54"/>
        <v>1.1899999999999977</v>
      </c>
      <c r="F596" s="6">
        <v>25</v>
      </c>
      <c r="G596" s="9">
        <f t="shared" si="55"/>
        <v>-2.120000000000001</v>
      </c>
      <c r="H596" s="6">
        <f t="shared" si="56"/>
        <v>-3.3099999999999987</v>
      </c>
      <c r="I596" s="14">
        <f t="shared" si="59"/>
        <v>-9.5493187735787419</v>
      </c>
      <c r="J596" s="6">
        <v>43</v>
      </c>
      <c r="K596" s="16">
        <f t="shared" si="57"/>
        <v>3921.1480286952064</v>
      </c>
      <c r="L596" s="6">
        <f t="shared" si="58"/>
        <v>-8.2124141452777177</v>
      </c>
    </row>
    <row r="597" spans="1:12" x14ac:dyDescent="0.25">
      <c r="A597" s="20">
        <v>595</v>
      </c>
      <c r="B597" s="6">
        <v>50</v>
      </c>
      <c r="C597" s="7">
        <v>26.94</v>
      </c>
      <c r="D597" s="8">
        <v>28.25</v>
      </c>
      <c r="E597" s="9">
        <f t="shared" si="54"/>
        <v>1.3099999999999987</v>
      </c>
      <c r="F597" s="6">
        <v>25</v>
      </c>
      <c r="G597" s="9">
        <f t="shared" si="55"/>
        <v>-1.9400000000000013</v>
      </c>
      <c r="H597" s="6">
        <f t="shared" si="56"/>
        <v>-3.25</v>
      </c>
      <c r="I597" s="14">
        <f t="shared" si="59"/>
        <v>-8.2388521619567392</v>
      </c>
      <c r="J597" s="6">
        <v>43</v>
      </c>
      <c r="K597" s="16">
        <f t="shared" si="57"/>
        <v>2918.7834527029072</v>
      </c>
      <c r="L597" s="6">
        <f t="shared" si="58"/>
        <v>-7.0854128592827958</v>
      </c>
    </row>
    <row r="598" spans="1:12" x14ac:dyDescent="0.25">
      <c r="A598" s="20">
        <v>596</v>
      </c>
      <c r="B598" s="6">
        <v>50</v>
      </c>
      <c r="C598" s="7">
        <v>27.12</v>
      </c>
      <c r="D598" s="8">
        <v>27.69</v>
      </c>
      <c r="E598" s="9">
        <f t="shared" si="54"/>
        <v>0.57000000000000028</v>
      </c>
      <c r="F598" s="6">
        <v>25</v>
      </c>
      <c r="G598" s="9">
        <f t="shared" si="55"/>
        <v>-2.120000000000001</v>
      </c>
      <c r="H598" s="6">
        <f t="shared" si="56"/>
        <v>-2.6900000000000013</v>
      </c>
      <c r="I598" s="14">
        <f t="shared" si="59"/>
        <v>-13.416582948667761</v>
      </c>
      <c r="J598" s="6">
        <v>43</v>
      </c>
      <c r="K598" s="16">
        <f t="shared" si="57"/>
        <v>7740.2020147947478</v>
      </c>
      <c r="L598" s="6">
        <f t="shared" si="58"/>
        <v>-11.538261335854274</v>
      </c>
    </row>
    <row r="599" spans="1:12" x14ac:dyDescent="0.25">
      <c r="A599" s="20">
        <v>597</v>
      </c>
      <c r="B599" s="6">
        <v>50</v>
      </c>
      <c r="C599" s="7">
        <v>27.69</v>
      </c>
      <c r="D599" s="8">
        <v>27.69</v>
      </c>
      <c r="E599" s="9">
        <f t="shared" si="54"/>
        <v>0</v>
      </c>
      <c r="F599" s="6">
        <v>25</v>
      </c>
      <c r="G599" s="9">
        <f t="shared" si="55"/>
        <v>-2.6900000000000013</v>
      </c>
      <c r="H599" s="6">
        <f t="shared" si="56"/>
        <v>-2.6900000000000013</v>
      </c>
      <c r="I599" s="14" t="e">
        <f t="shared" si="59"/>
        <v>#DIV/0!</v>
      </c>
      <c r="J599" s="6">
        <v>43</v>
      </c>
      <c r="K599" s="16" t="e">
        <f t="shared" si="57"/>
        <v>#DIV/0!</v>
      </c>
      <c r="L599" s="6" t="e">
        <f t="shared" si="58"/>
        <v>#DIV/0!</v>
      </c>
    </row>
    <row r="600" spans="1:12" x14ac:dyDescent="0.25">
      <c r="A600" s="20">
        <v>598</v>
      </c>
      <c r="B600" s="6">
        <v>50</v>
      </c>
      <c r="C600" s="7">
        <v>27.62</v>
      </c>
      <c r="D600" s="8">
        <v>27.62</v>
      </c>
      <c r="E600" s="9">
        <f t="shared" si="54"/>
        <v>0</v>
      </c>
      <c r="F600" s="6">
        <v>25</v>
      </c>
      <c r="G600" s="9">
        <f t="shared" si="55"/>
        <v>-2.620000000000001</v>
      </c>
      <c r="H600" s="6">
        <f t="shared" si="56"/>
        <v>-2.620000000000001</v>
      </c>
      <c r="I600" s="14" t="e">
        <f t="shared" si="59"/>
        <v>#DIV/0!</v>
      </c>
      <c r="J600" s="6">
        <v>43</v>
      </c>
      <c r="K600" s="16" t="e">
        <f t="shared" si="57"/>
        <v>#DIV/0!</v>
      </c>
      <c r="L600" s="6" t="e">
        <f t="shared" si="58"/>
        <v>#DIV/0!</v>
      </c>
    </row>
    <row r="601" spans="1:12" x14ac:dyDescent="0.25">
      <c r="A601" s="20">
        <v>599</v>
      </c>
      <c r="B601" s="6">
        <v>50</v>
      </c>
      <c r="C601" s="7">
        <v>27.06</v>
      </c>
      <c r="D601" s="8">
        <v>28.25</v>
      </c>
      <c r="E601" s="9">
        <f t="shared" si="54"/>
        <v>1.1900000000000013</v>
      </c>
      <c r="F601" s="6">
        <v>25</v>
      </c>
      <c r="G601" s="9">
        <f t="shared" si="55"/>
        <v>-2.0599999999999987</v>
      </c>
      <c r="H601" s="6">
        <f t="shared" si="56"/>
        <v>-3.25</v>
      </c>
      <c r="I601" s="14">
        <f t="shared" si="59"/>
        <v>-9.1879899802080853</v>
      </c>
      <c r="J601" s="6">
        <v>43</v>
      </c>
      <c r="K601" s="16">
        <f t="shared" si="57"/>
        <v>3630.0238746853788</v>
      </c>
      <c r="L601" s="6">
        <f t="shared" si="58"/>
        <v>-7.9016713829789529</v>
      </c>
    </row>
    <row r="602" spans="1:12" x14ac:dyDescent="0.25">
      <c r="A602" s="20">
        <v>600</v>
      </c>
      <c r="B602" s="6">
        <v>50</v>
      </c>
      <c r="C602" s="7">
        <v>27</v>
      </c>
      <c r="D602" s="8">
        <v>28.12</v>
      </c>
      <c r="E602" s="9">
        <f t="shared" si="54"/>
        <v>1.120000000000001</v>
      </c>
      <c r="F602" s="6">
        <v>25</v>
      </c>
      <c r="G602" s="9">
        <f t="shared" si="55"/>
        <v>-2</v>
      </c>
      <c r="H602" s="6">
        <f t="shared" si="56"/>
        <v>-3.120000000000001</v>
      </c>
      <c r="I602" s="14">
        <f t="shared" si="59"/>
        <v>-9.0161895226374824</v>
      </c>
      <c r="J602" s="6">
        <v>43</v>
      </c>
      <c r="K602" s="16">
        <f t="shared" si="57"/>
        <v>3495.5419608490702</v>
      </c>
      <c r="L602" s="6">
        <f t="shared" si="58"/>
        <v>-7.7539229894682347</v>
      </c>
    </row>
    <row r="604" spans="1:12" x14ac:dyDescent="0.25">
      <c r="F604">
        <f>MEDIAN(F3:F602,1)</f>
        <v>45</v>
      </c>
      <c r="G604">
        <f>LARGE(G3:G602,1)</f>
        <v>25.38</v>
      </c>
      <c r="H604">
        <f>LARGE(H3:H602,1)</f>
        <v>24.81</v>
      </c>
      <c r="I604" t="e">
        <f>LARGE(I3:I602,1)</f>
        <v>#DIV/0!</v>
      </c>
    </row>
  </sheetData>
  <mergeCells count="3">
    <mergeCell ref="F1:I1"/>
    <mergeCell ref="C1:E1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B1" sqref="B1"/>
    </sheetView>
  </sheetViews>
  <sheetFormatPr defaultRowHeight="15" x14ac:dyDescent="0.25"/>
  <sheetData>
    <row r="1" spans="1:2" ht="14.45" x14ac:dyDescent="0.3">
      <c r="A1">
        <v>5.9999999999998721E-2</v>
      </c>
      <c r="B1">
        <v>9.0483774117028233</v>
      </c>
    </row>
    <row r="2" spans="1:2" ht="14.45" x14ac:dyDescent="0.3">
      <c r="A2">
        <v>5.9999999999998721E-2</v>
      </c>
      <c r="B2">
        <v>9.6449737245617797</v>
      </c>
    </row>
    <row r="3" spans="1:2" ht="14.45" x14ac:dyDescent="0.3">
      <c r="A3">
        <v>7.0000000000000284E-2</v>
      </c>
      <c r="B3">
        <v>10.556440313652935</v>
      </c>
    </row>
    <row r="4" spans="1:2" ht="14.45" x14ac:dyDescent="0.3">
      <c r="A4">
        <v>7.0000000000000284E-2</v>
      </c>
      <c r="B4">
        <v>11.252469345322362</v>
      </c>
    </row>
    <row r="5" spans="1:2" ht="14.45" x14ac:dyDescent="0.3">
      <c r="A5">
        <v>0.11999999999999744</v>
      </c>
      <c r="B5">
        <v>18.096754823404574</v>
      </c>
    </row>
    <row r="6" spans="1:2" ht="14.45" x14ac:dyDescent="0.3">
      <c r="A6">
        <v>0.12999999999999901</v>
      </c>
      <c r="B6">
        <v>19.604817725355222</v>
      </c>
    </row>
    <row r="7" spans="1:2" ht="14.45" x14ac:dyDescent="0.3">
      <c r="A7">
        <v>0.12999999999999901</v>
      </c>
      <c r="B7">
        <v>20.897443069884144</v>
      </c>
    </row>
    <row r="8" spans="1:2" ht="14.45" x14ac:dyDescent="0.3">
      <c r="A8">
        <v>0.17999999999999972</v>
      </c>
      <c r="B8">
        <v>28.653195137057509</v>
      </c>
    </row>
    <row r="9" spans="1:2" ht="14.45" x14ac:dyDescent="0.3">
      <c r="A9">
        <v>0.18999999999999773</v>
      </c>
      <c r="B9">
        <v>28.653195137058045</v>
      </c>
    </row>
    <row r="10" spans="1:2" ht="14.45" x14ac:dyDescent="0.3">
      <c r="A10">
        <v>0.18999999999999773</v>
      </c>
      <c r="B10">
        <v>28.934921173685911</v>
      </c>
    </row>
    <row r="11" spans="1:2" ht="14.45" x14ac:dyDescent="0.3">
      <c r="A11">
        <v>0.19000000000000128</v>
      </c>
      <c r="B11">
        <v>30.542416794445924</v>
      </c>
    </row>
    <row r="12" spans="1:2" ht="14.45" x14ac:dyDescent="0.3">
      <c r="A12">
        <v>0.36999999999999744</v>
      </c>
      <c r="B12">
        <v>55.798327372165438</v>
      </c>
    </row>
    <row r="13" spans="1:2" ht="14.45" x14ac:dyDescent="0.3">
      <c r="A13">
        <v>0.36999999999999744</v>
      </c>
      <c r="B13">
        <v>57.306390274115557</v>
      </c>
    </row>
    <row r="14" spans="1:2" ht="14.45" x14ac:dyDescent="0.3">
      <c r="A14">
        <v>0.36999999999999744</v>
      </c>
      <c r="B14">
        <v>59.477337968131835</v>
      </c>
    </row>
    <row r="15" spans="1:2" ht="14.45" x14ac:dyDescent="0.3">
      <c r="A15">
        <v>0.37999999999999901</v>
      </c>
      <c r="B15">
        <v>59.47733796813241</v>
      </c>
    </row>
    <row r="16" spans="1:2" ht="14.45" x14ac:dyDescent="0.3">
      <c r="A16">
        <v>0.37999999999999901</v>
      </c>
      <c r="B16">
        <v>61.084833588892415</v>
      </c>
    </row>
    <row r="17" spans="1:2" ht="14.45" x14ac:dyDescent="0.3">
      <c r="A17">
        <v>0.42999999999999972</v>
      </c>
      <c r="B17">
        <v>64.846704783867722</v>
      </c>
    </row>
    <row r="18" spans="1:2" ht="14.45" x14ac:dyDescent="0.3">
      <c r="A18">
        <v>0.42999999999999972</v>
      </c>
      <c r="B18">
        <v>64.846704783867722</v>
      </c>
    </row>
    <row r="19" spans="1:2" ht="14.45" x14ac:dyDescent="0.3">
      <c r="A19">
        <v>0.42999999999999972</v>
      </c>
      <c r="B19">
        <v>66.354767685817848</v>
      </c>
    </row>
    <row r="20" spans="1:2" ht="14.45" x14ac:dyDescent="0.3">
      <c r="A20">
        <v>0.42999999999999972</v>
      </c>
      <c r="B20">
        <v>69.122311692694183</v>
      </c>
    </row>
    <row r="21" spans="1:2" ht="14.45" x14ac:dyDescent="0.3">
      <c r="A21">
        <v>0.43999999999999773</v>
      </c>
      <c r="B21">
        <v>69.122311692694183</v>
      </c>
    </row>
    <row r="22" spans="1:2" ht="14.45" x14ac:dyDescent="0.3">
      <c r="A22">
        <v>0.44000000000000128</v>
      </c>
      <c r="B22">
        <v>70.729807313454202</v>
      </c>
    </row>
    <row r="23" spans="1:2" ht="14.45" x14ac:dyDescent="0.3">
      <c r="A23">
        <v>0.5</v>
      </c>
      <c r="B23">
        <v>75.403145097520664</v>
      </c>
    </row>
    <row r="24" spans="1:2" ht="14.45" x14ac:dyDescent="0.3">
      <c r="A24">
        <v>0.5</v>
      </c>
      <c r="B24">
        <v>80.37478103801655</v>
      </c>
    </row>
    <row r="25" spans="1:2" ht="14.45" x14ac:dyDescent="0.3">
      <c r="A25">
        <v>0.55999999999999872</v>
      </c>
      <c r="B25">
        <v>84.451522509222954</v>
      </c>
    </row>
    <row r="26" spans="1:2" ht="14.45" x14ac:dyDescent="0.3">
      <c r="A26">
        <v>0.55999999999999872</v>
      </c>
      <c r="B26">
        <v>85.959585411173606</v>
      </c>
    </row>
    <row r="27" spans="1:2" ht="14.45" x14ac:dyDescent="0.3">
      <c r="A27">
        <v>0.55999999999999872</v>
      </c>
      <c r="B27">
        <v>87.578334910413588</v>
      </c>
    </row>
    <row r="28" spans="1:2" ht="14.45" x14ac:dyDescent="0.3">
      <c r="A28">
        <v>0.55999999999999872</v>
      </c>
      <c r="B28">
        <v>90.01975476257833</v>
      </c>
    </row>
    <row r="29" spans="1:2" ht="14.45" x14ac:dyDescent="0.3">
      <c r="A29">
        <v>0.57000000000000028</v>
      </c>
      <c r="B29">
        <v>90.019754762578899</v>
      </c>
    </row>
    <row r="30" spans="1:2" ht="14.45" x14ac:dyDescent="0.3">
      <c r="A30">
        <v>0.57000000000000028</v>
      </c>
      <c r="B30">
        <v>91.627250383338918</v>
      </c>
    </row>
    <row r="31" spans="1:2" ht="14.45" x14ac:dyDescent="0.3">
      <c r="A31">
        <v>0.61999999999999744</v>
      </c>
      <c r="B31">
        <v>92.431258107768969</v>
      </c>
    </row>
    <row r="32" spans="1:2" ht="14.45" x14ac:dyDescent="0.3">
      <c r="A32">
        <v>0.61999999999999744</v>
      </c>
      <c r="B32">
        <v>93.49989992092523</v>
      </c>
    </row>
    <row r="33" spans="1:2" ht="14.45" x14ac:dyDescent="0.3">
      <c r="A33">
        <v>0.61999999999999744</v>
      </c>
      <c r="B33">
        <v>95.007962822875882</v>
      </c>
    </row>
    <row r="34" spans="1:2" ht="14.45" x14ac:dyDescent="0.3">
      <c r="A34">
        <v>0.62000000000000099</v>
      </c>
      <c r="B34">
        <v>98.525626774215297</v>
      </c>
    </row>
    <row r="35" spans="1:2" ht="14.45" x14ac:dyDescent="0.3">
      <c r="A35">
        <v>0.62000000000000099</v>
      </c>
      <c r="B35">
        <v>99.66472848714011</v>
      </c>
    </row>
    <row r="36" spans="1:2" ht="14.45" x14ac:dyDescent="0.3">
      <c r="A36">
        <v>0.62999999999999901</v>
      </c>
      <c r="B36">
        <v>101.2722241079007</v>
      </c>
    </row>
    <row r="37" spans="1:2" ht="14.45" x14ac:dyDescent="0.3">
      <c r="A37">
        <v>0.67999999999999972</v>
      </c>
      <c r="B37">
        <v>102.54827733262806</v>
      </c>
    </row>
    <row r="38" spans="1:2" ht="14.45" x14ac:dyDescent="0.3">
      <c r="A38">
        <v>0.67999999999999972</v>
      </c>
      <c r="B38">
        <v>104.05634023457817</v>
      </c>
    </row>
    <row r="39" spans="1:2" ht="14.45" x14ac:dyDescent="0.3">
      <c r="A39">
        <v>0.67999999999999972</v>
      </c>
      <c r="B39">
        <v>109.30970221170246</v>
      </c>
    </row>
    <row r="40" spans="1:2" ht="14.45" x14ac:dyDescent="0.3">
      <c r="A40">
        <v>0.68999999999999773</v>
      </c>
      <c r="B40">
        <v>109.30970221170246</v>
      </c>
    </row>
    <row r="41" spans="1:2" ht="14.45" x14ac:dyDescent="0.3">
      <c r="A41">
        <v>0.68999999999999773</v>
      </c>
      <c r="B41">
        <v>110.91719783246248</v>
      </c>
    </row>
    <row r="42" spans="1:2" x14ac:dyDescent="0.25">
      <c r="A42">
        <v>0.75</v>
      </c>
      <c r="B42">
        <v>113.10471764628099</v>
      </c>
    </row>
    <row r="43" spans="1:2" x14ac:dyDescent="0.25">
      <c r="A43">
        <v>0.75</v>
      </c>
      <c r="B43">
        <v>120.56217155702483</v>
      </c>
    </row>
    <row r="44" spans="1:2" x14ac:dyDescent="0.25">
      <c r="A44">
        <v>0.82000000000000028</v>
      </c>
      <c r="B44">
        <v>131.81464090234718</v>
      </c>
    </row>
    <row r="45" spans="1:2" x14ac:dyDescent="0.25">
      <c r="A45">
        <v>0.92999999999999972</v>
      </c>
      <c r="B45">
        <v>141.7579127833385</v>
      </c>
    </row>
    <row r="46" spans="1:2" x14ac:dyDescent="0.25">
      <c r="A46">
        <v>0.93999999999999773</v>
      </c>
      <c r="B46">
        <v>141.75791278333904</v>
      </c>
    </row>
    <row r="47" spans="1:2" x14ac:dyDescent="0.25">
      <c r="A47">
        <v>0.94000000000000128</v>
      </c>
      <c r="B47">
        <v>149.49709273071073</v>
      </c>
    </row>
    <row r="48" spans="1:2" x14ac:dyDescent="0.25">
      <c r="A48">
        <v>0.94000000000000128</v>
      </c>
      <c r="B48">
        <v>150.80629019504133</v>
      </c>
    </row>
    <row r="49" spans="1:2" x14ac:dyDescent="0.25">
      <c r="A49">
        <v>0.94000000000000128</v>
      </c>
      <c r="B49">
        <v>151.10458835147074</v>
      </c>
    </row>
    <row r="50" spans="1:2" x14ac:dyDescent="0.25">
      <c r="A50">
        <v>1</v>
      </c>
      <c r="B50">
        <v>151.10458835147131</v>
      </c>
    </row>
    <row r="51" spans="1:2" x14ac:dyDescent="0.25">
      <c r="A51">
        <v>1</v>
      </c>
      <c r="B51">
        <v>159.85466760674362</v>
      </c>
    </row>
    <row r="52" spans="1:2" x14ac:dyDescent="0.25">
      <c r="A52">
        <v>1.0599999999999987</v>
      </c>
      <c r="B52">
        <v>159.85466760674362</v>
      </c>
    </row>
    <row r="53" spans="1:2" x14ac:dyDescent="0.25">
      <c r="A53">
        <v>1.0599999999999987</v>
      </c>
      <c r="B53">
        <v>160.7495620760331</v>
      </c>
    </row>
    <row r="54" spans="1:2" x14ac:dyDescent="0.25">
      <c r="A54">
        <v>1.0599999999999987</v>
      </c>
      <c r="B54">
        <v>161.36273050869426</v>
      </c>
    </row>
    <row r="55" spans="1:2" x14ac:dyDescent="0.25">
      <c r="A55">
        <v>1.0599999999999987</v>
      </c>
      <c r="B55">
        <v>168.90304501844645</v>
      </c>
    </row>
    <row r="56" spans="1:2" x14ac:dyDescent="0.25">
      <c r="A56">
        <v>1.0599999999999987</v>
      </c>
      <c r="B56">
        <v>170.39453580059489</v>
      </c>
    </row>
    <row r="57" spans="1:2" x14ac:dyDescent="0.25">
      <c r="A57">
        <v>1.0700000000000003</v>
      </c>
      <c r="B57">
        <v>170.39453580059546</v>
      </c>
    </row>
    <row r="58" spans="1:2" x14ac:dyDescent="0.25">
      <c r="A58">
        <v>1.0700000000000003</v>
      </c>
      <c r="B58">
        <v>170.41110792039655</v>
      </c>
    </row>
    <row r="59" spans="1:2" x14ac:dyDescent="0.25">
      <c r="A59">
        <v>1.0700000000000003</v>
      </c>
      <c r="B59">
        <v>172.00203142135547</v>
      </c>
    </row>
    <row r="60" spans="1:2" x14ac:dyDescent="0.25">
      <c r="A60">
        <v>1.1199999999999974</v>
      </c>
      <c r="B60">
        <v>172.00203142135547</v>
      </c>
    </row>
    <row r="61" spans="1:2" x14ac:dyDescent="0.25">
      <c r="A61">
        <v>1.120000000000001</v>
      </c>
      <c r="B61">
        <v>177.95142243014871</v>
      </c>
    </row>
    <row r="62" spans="1:2" x14ac:dyDescent="0.25">
      <c r="A62">
        <v>1.120000000000001</v>
      </c>
      <c r="B62">
        <v>179.45948533209884</v>
      </c>
    </row>
    <row r="63" spans="1:2" x14ac:dyDescent="0.25">
      <c r="A63">
        <v>1.129999999999999</v>
      </c>
      <c r="B63">
        <v>179.45948533209884</v>
      </c>
    </row>
    <row r="64" spans="1:2" x14ac:dyDescent="0.25">
      <c r="A64">
        <v>1.1300000000000026</v>
      </c>
      <c r="B64">
        <v>181.64700514591723</v>
      </c>
    </row>
    <row r="65" spans="1:2" x14ac:dyDescent="0.25">
      <c r="A65">
        <v>1.1799999999999997</v>
      </c>
      <c r="B65">
        <v>181.64700514591723</v>
      </c>
    </row>
    <row r="66" spans="1:2" x14ac:dyDescent="0.25">
      <c r="A66">
        <v>1.1899999999999977</v>
      </c>
      <c r="B66">
        <v>181.6470051459178</v>
      </c>
    </row>
    <row r="67" spans="1:2" x14ac:dyDescent="0.25">
      <c r="A67">
        <v>1.1899999999999977</v>
      </c>
      <c r="B67">
        <v>186.10396168462833</v>
      </c>
    </row>
    <row r="68" spans="1:2" x14ac:dyDescent="0.25">
      <c r="A68">
        <v>1.1899999999999977</v>
      </c>
      <c r="B68">
        <v>188.50786274380167</v>
      </c>
    </row>
    <row r="69" spans="1:2" x14ac:dyDescent="0.25">
      <c r="A69">
        <v>1.1900000000000013</v>
      </c>
      <c r="B69">
        <v>189.68448324971902</v>
      </c>
    </row>
    <row r="70" spans="1:2" x14ac:dyDescent="0.25">
      <c r="A70">
        <v>1.1900000000000013</v>
      </c>
      <c r="B70">
        <v>191.29197887047903</v>
      </c>
    </row>
    <row r="71" spans="1:2" x14ac:dyDescent="0.25">
      <c r="A71">
        <v>1.25</v>
      </c>
      <c r="B71">
        <v>191.2919788704796</v>
      </c>
    </row>
    <row r="72" spans="1:2" x14ac:dyDescent="0.25">
      <c r="A72">
        <v>1.25</v>
      </c>
      <c r="B72">
        <v>197.55624015550396</v>
      </c>
    </row>
    <row r="73" spans="1:2" x14ac:dyDescent="0.25">
      <c r="A73">
        <v>1.25</v>
      </c>
      <c r="B73">
        <v>200.93695259504136</v>
      </c>
    </row>
    <row r="74" spans="1:2" x14ac:dyDescent="0.25">
      <c r="A74">
        <v>1.3099999999999987</v>
      </c>
      <c r="B74">
        <v>200.93695259504136</v>
      </c>
    </row>
    <row r="75" spans="1:2" x14ac:dyDescent="0.25">
      <c r="A75">
        <v>1.3099999999999987</v>
      </c>
      <c r="B75">
        <v>208.11268046915689</v>
      </c>
    </row>
    <row r="76" spans="1:2" x14ac:dyDescent="0.25">
      <c r="A76">
        <v>1.3100000000000023</v>
      </c>
      <c r="B76">
        <v>210.58192631960316</v>
      </c>
    </row>
    <row r="77" spans="1:2" x14ac:dyDescent="0.25">
      <c r="A77">
        <v>1.379999999999999</v>
      </c>
      <c r="B77">
        <v>212.18942194036373</v>
      </c>
    </row>
  </sheetData>
  <sortState ref="C1:C649">
    <sortCondition ref="C1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E11" sqref="E11"/>
    </sheetView>
  </sheetViews>
  <sheetFormatPr defaultRowHeight="15" x14ac:dyDescent="0.25"/>
  <cols>
    <col min="2" max="3" width="13.5703125" bestFit="1" customWidth="1"/>
  </cols>
  <sheetData>
    <row r="1" spans="1:3" ht="14.45" x14ac:dyDescent="0.3">
      <c r="A1" t="s">
        <v>11</v>
      </c>
      <c r="B1" t="s">
        <v>12</v>
      </c>
      <c r="C1" t="s">
        <v>13</v>
      </c>
    </row>
    <row r="2" spans="1:3" ht="14.45" x14ac:dyDescent="0.3">
      <c r="A2">
        <v>9.0483774117022868</v>
      </c>
      <c r="B2" s="17">
        <v>1070.9237820851199</v>
      </c>
      <c r="C2" s="17">
        <f>B2/1000</f>
        <v>1.0709237820851198</v>
      </c>
    </row>
    <row r="3" spans="1:3" ht="14.45" x14ac:dyDescent="0.3">
      <c r="A3">
        <v>9.6449737245617797</v>
      </c>
      <c r="B3" s="17">
        <v>4075.037032689514</v>
      </c>
      <c r="C3" s="17">
        <f t="shared" ref="C3:C58" si="0">B3/1000</f>
        <v>4.0750370326895142</v>
      </c>
    </row>
    <row r="4" spans="1:3" ht="14.45" x14ac:dyDescent="0.3">
      <c r="A4">
        <v>10.556440313652935</v>
      </c>
      <c r="B4" s="17">
        <v>12270.998767287607</v>
      </c>
      <c r="C4" s="17">
        <f t="shared" si="0"/>
        <v>12.270998767287606</v>
      </c>
    </row>
    <row r="5" spans="1:3" ht="14.45" x14ac:dyDescent="0.3">
      <c r="A5">
        <v>11.252469345322362</v>
      </c>
      <c r="B5" s="17">
        <v>12617.204595271762</v>
      </c>
      <c r="C5" s="17">
        <f t="shared" si="0"/>
        <v>12.617204595271762</v>
      </c>
    </row>
    <row r="6" spans="1:3" ht="14.45" x14ac:dyDescent="0.3">
      <c r="A6">
        <v>18.096754823404574</v>
      </c>
      <c r="B6" s="17">
        <v>14028.276250218549</v>
      </c>
      <c r="C6" s="17">
        <f t="shared" si="0"/>
        <v>14.028276250218548</v>
      </c>
    </row>
    <row r="7" spans="1:3" ht="14.45" x14ac:dyDescent="0.3">
      <c r="A7">
        <v>19.289947449123559</v>
      </c>
      <c r="B7" s="17">
        <v>14028.276250218549</v>
      </c>
      <c r="C7" s="17">
        <f t="shared" si="0"/>
        <v>14.028276250218548</v>
      </c>
    </row>
    <row r="8" spans="1:3" ht="14.45" x14ac:dyDescent="0.3">
      <c r="A8">
        <v>19.604817725355222</v>
      </c>
      <c r="B8" s="17">
        <v>15106.511209968341</v>
      </c>
      <c r="C8" s="17">
        <f t="shared" si="0"/>
        <v>15.106511209968341</v>
      </c>
    </row>
    <row r="9" spans="1:3" ht="14.45" x14ac:dyDescent="0.3">
      <c r="A9">
        <v>20.897443069884144</v>
      </c>
      <c r="B9" s="17">
        <v>16198.918004128675</v>
      </c>
      <c r="C9" s="17">
        <f t="shared" si="0"/>
        <v>16.198918004128675</v>
      </c>
    </row>
    <row r="10" spans="1:3" ht="14.45" x14ac:dyDescent="0.3">
      <c r="A10">
        <v>28.653195137057509</v>
      </c>
      <c r="B10" s="17">
        <v>23157.642691482408</v>
      </c>
      <c r="C10" s="17">
        <f t="shared" si="0"/>
        <v>23.157642691482408</v>
      </c>
    </row>
    <row r="11" spans="1:3" ht="14.45" x14ac:dyDescent="0.3">
      <c r="A11">
        <v>28.934921173685911</v>
      </c>
      <c r="B11" s="17">
        <v>26308.329800133437</v>
      </c>
      <c r="C11" s="17">
        <f t="shared" si="0"/>
        <v>26.308329800133436</v>
      </c>
    </row>
    <row r="12" spans="1:3" ht="14.45" x14ac:dyDescent="0.3">
      <c r="A12">
        <v>30.542416794445924</v>
      </c>
      <c r="B12" s="17">
        <v>28419.438368917512</v>
      </c>
      <c r="C12" s="17">
        <f t="shared" si="0"/>
        <v>28.419438368917511</v>
      </c>
    </row>
    <row r="13" spans="1:3" ht="14.45" x14ac:dyDescent="0.3">
      <c r="A13">
        <v>55.798327372165438</v>
      </c>
      <c r="B13" s="17">
        <v>43124.744322380546</v>
      </c>
      <c r="C13" s="17">
        <f t="shared" si="0"/>
        <v>43.124744322380543</v>
      </c>
    </row>
    <row r="14" spans="1:3" ht="14.45" x14ac:dyDescent="0.3">
      <c r="A14">
        <v>57.306390274115557</v>
      </c>
      <c r="B14" s="17">
        <v>47181.750922676809</v>
      </c>
      <c r="C14" s="17">
        <f t="shared" si="0"/>
        <v>47.181750922676812</v>
      </c>
    </row>
    <row r="15" spans="1:3" ht="14.45" x14ac:dyDescent="0.3">
      <c r="A15">
        <v>59.477337968131835</v>
      </c>
      <c r="B15" s="17">
        <v>49199.353119111205</v>
      </c>
      <c r="C15" s="17">
        <f t="shared" si="0"/>
        <v>49.199353119111208</v>
      </c>
    </row>
    <row r="16" spans="1:3" ht="14.45" x14ac:dyDescent="0.3">
      <c r="A16">
        <v>61.084833588892415</v>
      </c>
      <c r="B16" s="17">
        <v>72355.793018343466</v>
      </c>
      <c r="C16" s="17">
        <f t="shared" si="0"/>
        <v>72.355793018343462</v>
      </c>
    </row>
    <row r="17" spans="1:3" ht="14.45" x14ac:dyDescent="0.3">
      <c r="A17">
        <v>64.846704783867722</v>
      </c>
      <c r="B17" s="17">
        <v>80918.907157062393</v>
      </c>
      <c r="C17" s="17">
        <f t="shared" si="0"/>
        <v>80.918907157062392</v>
      </c>
    </row>
    <row r="18" spans="1:3" ht="14.45" x14ac:dyDescent="0.3">
      <c r="A18">
        <v>66.354767685817848</v>
      </c>
      <c r="B18" s="17">
        <v>100277.24363333842</v>
      </c>
      <c r="C18" s="17">
        <f t="shared" si="0"/>
        <v>100.27724363333843</v>
      </c>
    </row>
    <row r="19" spans="1:3" ht="14.45" x14ac:dyDescent="0.3">
      <c r="A19">
        <v>69.122311692694183</v>
      </c>
      <c r="B19" s="17">
        <v>136340.05237046749</v>
      </c>
      <c r="C19" s="17">
        <f t="shared" si="0"/>
        <v>136.34005237046748</v>
      </c>
    </row>
    <row r="20" spans="1:3" ht="14.45" x14ac:dyDescent="0.3">
      <c r="A20">
        <v>70.729807313454202</v>
      </c>
      <c r="B20" s="17">
        <v>162362.58843436511</v>
      </c>
      <c r="C20" s="17">
        <f t="shared" si="0"/>
        <v>162.36258843436511</v>
      </c>
    </row>
    <row r="21" spans="1:3" ht="14.45" x14ac:dyDescent="0.3">
      <c r="A21">
        <v>75.403145097520664</v>
      </c>
      <c r="B21" s="17">
        <v>193958.26807747249</v>
      </c>
      <c r="C21" s="17">
        <f t="shared" si="0"/>
        <v>193.9582680774725</v>
      </c>
    </row>
    <row r="22" spans="1:3" ht="14.45" x14ac:dyDescent="0.3">
      <c r="A22">
        <v>80.37478103801655</v>
      </c>
      <c r="B22" s="17">
        <v>644756.07450460154</v>
      </c>
      <c r="C22" s="17">
        <f t="shared" si="0"/>
        <v>644.75607450460154</v>
      </c>
    </row>
    <row r="23" spans="1:3" ht="14.45" x14ac:dyDescent="0.3">
      <c r="A23">
        <v>84.451522509222954</v>
      </c>
      <c r="B23" s="17">
        <v>1870060.2778598401</v>
      </c>
      <c r="C23" s="17">
        <f t="shared" si="0"/>
        <v>1870.06027785984</v>
      </c>
    </row>
    <row r="24" spans="1:3" ht="14.45" x14ac:dyDescent="0.3">
      <c r="A24">
        <v>85.959585411173606</v>
      </c>
      <c r="B24" s="17">
        <v>2907347.5793677298</v>
      </c>
      <c r="C24" s="17">
        <f t="shared" si="0"/>
        <v>2907.3475793677298</v>
      </c>
    </row>
    <row r="25" spans="1:3" ht="14.45" x14ac:dyDescent="0.3">
      <c r="A25">
        <v>87.578334910413588</v>
      </c>
      <c r="B25" s="17">
        <v>2948492.6778614013</v>
      </c>
      <c r="C25" s="17">
        <f t="shared" si="0"/>
        <v>2948.4926778614013</v>
      </c>
    </row>
    <row r="26" spans="1:3" ht="14.45" x14ac:dyDescent="0.3">
      <c r="A26">
        <v>90.01975476257833</v>
      </c>
      <c r="B26" s="17">
        <v>2951521.8277803068</v>
      </c>
      <c r="C26" s="17">
        <f t="shared" si="0"/>
        <v>2951.5218277803069</v>
      </c>
    </row>
    <row r="27" spans="1:3" ht="14.45" x14ac:dyDescent="0.3">
      <c r="A27">
        <v>91.627250383338918</v>
      </c>
      <c r="B27" s="17">
        <v>6276569.6956583951</v>
      </c>
      <c r="C27" s="17">
        <f t="shared" si="0"/>
        <v>6276.5696956583952</v>
      </c>
    </row>
    <row r="28" spans="1:3" ht="14.45" x14ac:dyDescent="0.3">
      <c r="A28">
        <v>92.431258107768969</v>
      </c>
      <c r="B28" s="17">
        <v>6837860.1012548609</v>
      </c>
      <c r="C28" s="17">
        <f t="shared" si="0"/>
        <v>6837.8601012548606</v>
      </c>
    </row>
    <row r="29" spans="1:3" ht="14.45" x14ac:dyDescent="0.3">
      <c r="A29">
        <v>93.49989992092523</v>
      </c>
      <c r="B29" s="17">
        <v>6928095.8362095254</v>
      </c>
      <c r="C29" s="17">
        <f t="shared" si="0"/>
        <v>6928.0958362095253</v>
      </c>
    </row>
    <row r="30" spans="1:3" ht="14.45" x14ac:dyDescent="0.3">
      <c r="A30">
        <v>95.007962822875882</v>
      </c>
      <c r="B30" s="17">
        <v>8266330.7877910985</v>
      </c>
      <c r="C30" s="17">
        <f t="shared" si="0"/>
        <v>8266.3307877910993</v>
      </c>
    </row>
    <row r="31" spans="1:3" ht="14.45" x14ac:dyDescent="0.3">
      <c r="A31">
        <v>98.525626774215297</v>
      </c>
      <c r="B31" s="17">
        <v>9220955.455087021</v>
      </c>
      <c r="C31" s="17">
        <f t="shared" si="0"/>
        <v>9220.9554550870216</v>
      </c>
    </row>
    <row r="32" spans="1:3" ht="14.45" x14ac:dyDescent="0.3">
      <c r="A32">
        <v>99.66472848714011</v>
      </c>
      <c r="B32" s="17">
        <v>9749599.8622267488</v>
      </c>
      <c r="C32" s="17">
        <f t="shared" si="0"/>
        <v>9749.5998622267489</v>
      </c>
    </row>
    <row r="33" spans="1:3" ht="14.45" x14ac:dyDescent="0.3">
      <c r="A33">
        <v>101.2722241079007</v>
      </c>
      <c r="B33" s="17">
        <v>10581807.098003445</v>
      </c>
      <c r="C33" s="17">
        <f t="shared" si="0"/>
        <v>10581.807098003444</v>
      </c>
    </row>
    <row r="34" spans="1:3" ht="14.45" x14ac:dyDescent="0.3">
      <c r="A34">
        <v>102.54827733262806</v>
      </c>
      <c r="B34" s="17">
        <v>13202420.889579248</v>
      </c>
      <c r="C34" s="17">
        <f t="shared" si="0"/>
        <v>13202.420889579247</v>
      </c>
    </row>
    <row r="35" spans="1:3" ht="14.45" x14ac:dyDescent="0.3">
      <c r="A35">
        <v>102.54827733262806</v>
      </c>
      <c r="B35" s="17">
        <v>13546139.231337117</v>
      </c>
      <c r="C35" s="17">
        <f t="shared" si="0"/>
        <v>13546.139231337116</v>
      </c>
    </row>
    <row r="36" spans="1:3" ht="14.45" x14ac:dyDescent="0.3">
      <c r="A36">
        <v>102.54827733262806</v>
      </c>
      <c r="B36" s="17">
        <v>13546139.231337117</v>
      </c>
      <c r="C36" s="17">
        <f t="shared" si="0"/>
        <v>13546.139231337116</v>
      </c>
    </row>
    <row r="37" spans="1:3" ht="14.45" x14ac:dyDescent="0.3">
      <c r="A37">
        <v>104.05634023457817</v>
      </c>
      <c r="B37" s="17">
        <v>13553551.146677606</v>
      </c>
      <c r="C37" s="17">
        <f t="shared" si="0"/>
        <v>13553.551146677606</v>
      </c>
    </row>
    <row r="38" spans="1:3" ht="14.45" x14ac:dyDescent="0.3">
      <c r="A38">
        <v>109.30970221170246</v>
      </c>
      <c r="B38" s="17">
        <v>13725744.472977651</v>
      </c>
      <c r="C38" s="17">
        <f t="shared" si="0"/>
        <v>13725.744472977651</v>
      </c>
    </row>
    <row r="39" spans="1:3" ht="14.45" x14ac:dyDescent="0.3">
      <c r="A39">
        <v>110.91719783246248</v>
      </c>
      <c r="B39" s="17">
        <v>14158172.074282624</v>
      </c>
      <c r="C39" s="17">
        <f t="shared" si="0"/>
        <v>14158.172074282624</v>
      </c>
    </row>
    <row r="40" spans="1:3" ht="14.45" x14ac:dyDescent="0.3">
      <c r="A40">
        <v>113.10471764628099</v>
      </c>
      <c r="B40" s="17">
        <v>17539919.445813064</v>
      </c>
      <c r="C40" s="17">
        <f t="shared" si="0"/>
        <v>17539.919445813062</v>
      </c>
    </row>
    <row r="41" spans="1:3" ht="14.45" x14ac:dyDescent="0.3">
      <c r="A41">
        <v>113.10471764628099</v>
      </c>
      <c r="B41" s="17">
        <v>17783687.07895162</v>
      </c>
      <c r="C41" s="17">
        <f t="shared" si="0"/>
        <v>17783.687078951618</v>
      </c>
    </row>
    <row r="42" spans="1:3" x14ac:dyDescent="0.25">
      <c r="A42">
        <v>120.56217155702483</v>
      </c>
      <c r="B42" s="17">
        <v>17783687.07895162</v>
      </c>
      <c r="C42" s="17">
        <f t="shared" si="0"/>
        <v>17783.687078951618</v>
      </c>
    </row>
    <row r="43" spans="1:3" x14ac:dyDescent="0.25">
      <c r="A43">
        <v>131.81464090234718</v>
      </c>
      <c r="B43" s="17">
        <v>19845572.578954142</v>
      </c>
      <c r="C43" s="17">
        <f t="shared" si="0"/>
        <v>19845.572578954143</v>
      </c>
    </row>
    <row r="44" spans="1:3" x14ac:dyDescent="0.25">
      <c r="A44">
        <v>141.7579127833385</v>
      </c>
      <c r="B44" s="17">
        <v>21759532.770291883</v>
      </c>
      <c r="C44" s="17">
        <f t="shared" si="0"/>
        <v>21759.532770291884</v>
      </c>
    </row>
    <row r="45" spans="1:3" x14ac:dyDescent="0.25">
      <c r="A45">
        <v>149.49709273071073</v>
      </c>
      <c r="B45" s="17">
        <v>22737790.039405018</v>
      </c>
      <c r="C45" s="17">
        <f t="shared" si="0"/>
        <v>22737.790039405019</v>
      </c>
    </row>
    <row r="46" spans="1:3" x14ac:dyDescent="0.25">
      <c r="A46">
        <v>150.80629019504133</v>
      </c>
      <c r="B46" s="17">
        <v>23053454.920662105</v>
      </c>
      <c r="C46" s="17">
        <f t="shared" si="0"/>
        <v>23053.454920662105</v>
      </c>
    </row>
    <row r="47" spans="1:3" x14ac:dyDescent="0.25">
      <c r="A47">
        <v>151.10458835147074</v>
      </c>
      <c r="B47" s="17">
        <v>23171784.651358653</v>
      </c>
      <c r="C47" s="17">
        <f t="shared" si="0"/>
        <v>23171.784651358652</v>
      </c>
    </row>
    <row r="48" spans="1:3" x14ac:dyDescent="0.25">
      <c r="A48">
        <v>151.10458835147131</v>
      </c>
      <c r="B48" s="17">
        <v>23297219.499689374</v>
      </c>
      <c r="C48" s="17">
        <f t="shared" si="0"/>
        <v>23297.219499689374</v>
      </c>
    </row>
    <row r="49" spans="1:3" x14ac:dyDescent="0.25">
      <c r="A49">
        <v>151.10458835147131</v>
      </c>
      <c r="B49" s="17">
        <v>23297219.499689374</v>
      </c>
      <c r="C49" s="17">
        <f t="shared" si="0"/>
        <v>23297.219499689374</v>
      </c>
    </row>
    <row r="50" spans="1:3" x14ac:dyDescent="0.25">
      <c r="A50">
        <v>159.85466760674362</v>
      </c>
      <c r="B50" s="17">
        <v>23748659.259735953</v>
      </c>
      <c r="C50" s="17">
        <f t="shared" si="0"/>
        <v>23748.659259735952</v>
      </c>
    </row>
    <row r="51" spans="1:3" x14ac:dyDescent="0.25">
      <c r="A51">
        <v>160.7495620760331</v>
      </c>
      <c r="B51" s="17">
        <v>27866487.996383615</v>
      </c>
      <c r="C51" s="17">
        <f t="shared" si="0"/>
        <v>27866.487996383614</v>
      </c>
    </row>
    <row r="52" spans="1:3" x14ac:dyDescent="0.25">
      <c r="A52">
        <v>161.36273050869426</v>
      </c>
      <c r="B52" s="17">
        <v>31416784.625576749</v>
      </c>
      <c r="C52" s="17">
        <f t="shared" si="0"/>
        <v>31416.784625576751</v>
      </c>
    </row>
    <row r="53" spans="1:3" x14ac:dyDescent="0.25">
      <c r="A53">
        <v>161.36273050869426</v>
      </c>
      <c r="B53" s="17">
        <v>32574193.947309792</v>
      </c>
      <c r="C53" s="17">
        <f t="shared" si="0"/>
        <v>32574.193947309792</v>
      </c>
    </row>
    <row r="54" spans="1:3" x14ac:dyDescent="0.25">
      <c r="A54">
        <v>168.90304501844645</v>
      </c>
      <c r="B54" s="17">
        <v>32574193.947309792</v>
      </c>
      <c r="C54" s="17">
        <f t="shared" si="0"/>
        <v>32574.193947309792</v>
      </c>
    </row>
    <row r="55" spans="1:3" x14ac:dyDescent="0.25">
      <c r="A55">
        <v>170.39453580059489</v>
      </c>
      <c r="B55" s="17">
        <v>32903852.541300908</v>
      </c>
      <c r="C55" s="17">
        <f t="shared" si="0"/>
        <v>32903.852541300905</v>
      </c>
    </row>
    <row r="56" spans="1:3" x14ac:dyDescent="0.25">
      <c r="A56">
        <v>172.00203142135547</v>
      </c>
      <c r="B56" s="17">
        <v>41785278.944760963</v>
      </c>
      <c r="C56" s="17">
        <f t="shared" si="0"/>
        <v>41785.278944760961</v>
      </c>
    </row>
    <row r="57" spans="1:3" x14ac:dyDescent="0.25">
      <c r="A57">
        <v>177.95142243014871</v>
      </c>
      <c r="B57" s="17">
        <v>47414178.530819669</v>
      </c>
      <c r="C57" s="17">
        <f t="shared" si="0"/>
        <v>47414.17853081967</v>
      </c>
    </row>
    <row r="58" spans="1:3" x14ac:dyDescent="0.25">
      <c r="A58">
        <v>179.45948533209884</v>
      </c>
      <c r="B58" s="17">
        <v>50850472.461366519</v>
      </c>
      <c r="C58" s="17">
        <f t="shared" si="0"/>
        <v>50850.472461366517</v>
      </c>
    </row>
  </sheetData>
  <sortState ref="A1:A649">
    <sortCondition ref="A1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9"/>
  <sheetViews>
    <sheetView topLeftCell="A67" workbookViewId="0">
      <selection activeCell="I12" sqref="I12"/>
    </sheetView>
  </sheetViews>
  <sheetFormatPr defaultRowHeight="15" x14ac:dyDescent="0.25"/>
  <sheetData>
    <row r="1" spans="1:2" ht="14.45" x14ac:dyDescent="0.3">
      <c r="A1">
        <v>-448.15553245495414</v>
      </c>
      <c r="B1">
        <v>25</v>
      </c>
    </row>
    <row r="2" spans="1:2" ht="14.45" x14ac:dyDescent="0.3">
      <c r="A2">
        <v>-365.71501184701981</v>
      </c>
      <c r="B2">
        <v>25</v>
      </c>
    </row>
    <row r="3" spans="1:2" ht="14.45" x14ac:dyDescent="0.3">
      <c r="A3">
        <v>-348.28992936095261</v>
      </c>
      <c r="B3">
        <v>25</v>
      </c>
    </row>
    <row r="4" spans="1:2" ht="14.45" x14ac:dyDescent="0.3">
      <c r="A4">
        <v>-346.22750051081397</v>
      </c>
      <c r="B4">
        <v>25</v>
      </c>
    </row>
    <row r="5" spans="1:2" ht="14.45" x14ac:dyDescent="0.3">
      <c r="A5">
        <v>-267.54421519128971</v>
      </c>
      <c r="B5">
        <v>25</v>
      </c>
    </row>
    <row r="6" spans="1:2" ht="14.45" x14ac:dyDescent="0.3">
      <c r="A6">
        <v>-253.41505575765478</v>
      </c>
      <c r="B6">
        <v>25</v>
      </c>
    </row>
    <row r="7" spans="1:2" ht="14.45" x14ac:dyDescent="0.3">
      <c r="A7">
        <v>-243.66321833516932</v>
      </c>
      <c r="B7">
        <v>25</v>
      </c>
    </row>
    <row r="8" spans="1:2" ht="14.45" x14ac:dyDescent="0.3">
      <c r="A8">
        <v>-243.66321833516932</v>
      </c>
      <c r="B8">
        <v>25</v>
      </c>
    </row>
    <row r="9" spans="1:2" ht="14.45" x14ac:dyDescent="0.3">
      <c r="A9">
        <v>-237.34387215223435</v>
      </c>
      <c r="B9">
        <v>25</v>
      </c>
    </row>
    <row r="10" spans="1:2" ht="14.45" x14ac:dyDescent="0.3">
      <c r="A10">
        <v>-235.02384178687311</v>
      </c>
      <c r="B10">
        <v>25</v>
      </c>
    </row>
    <row r="11" spans="1:2" ht="14.45" x14ac:dyDescent="0.3">
      <c r="A11">
        <v>-217.34874938329534</v>
      </c>
      <c r="B11">
        <v>25</v>
      </c>
    </row>
    <row r="12" spans="1:2" ht="14.45" x14ac:dyDescent="0.3">
      <c r="A12">
        <v>-215.72014001505403</v>
      </c>
      <c r="B12">
        <v>25</v>
      </c>
    </row>
    <row r="13" spans="1:2" ht="14.45" x14ac:dyDescent="0.3">
      <c r="A13">
        <v>-214.09765515712505</v>
      </c>
      <c r="B13">
        <v>25</v>
      </c>
    </row>
    <row r="14" spans="1:2" ht="14.45" x14ac:dyDescent="0.3">
      <c r="A14">
        <v>-210.60328177130324</v>
      </c>
      <c r="B14">
        <v>25</v>
      </c>
    </row>
    <row r="15" spans="1:2" ht="14.45" x14ac:dyDescent="0.3">
      <c r="A15">
        <v>-205.59575953138446</v>
      </c>
      <c r="B15">
        <v>25</v>
      </c>
    </row>
    <row r="16" spans="1:2" ht="14.45" x14ac:dyDescent="0.3">
      <c r="A16">
        <v>-205.59575953138446</v>
      </c>
      <c r="B16">
        <v>25</v>
      </c>
    </row>
    <row r="17" spans="1:2" ht="14.45" x14ac:dyDescent="0.3">
      <c r="A17">
        <v>-181.83776327604193</v>
      </c>
      <c r="B17">
        <v>25</v>
      </c>
    </row>
    <row r="18" spans="1:2" ht="14.45" x14ac:dyDescent="0.3">
      <c r="A18">
        <v>-181.83776327604193</v>
      </c>
      <c r="B18">
        <v>25</v>
      </c>
    </row>
    <row r="19" spans="1:2" ht="14.45" x14ac:dyDescent="0.3">
      <c r="A19">
        <v>-171.82377659492434</v>
      </c>
      <c r="B19">
        <v>25</v>
      </c>
    </row>
    <row r="20" spans="1:2" ht="14.45" x14ac:dyDescent="0.3">
      <c r="A20">
        <v>-168.50076538148306</v>
      </c>
      <c r="B20">
        <v>25</v>
      </c>
    </row>
    <row r="21" spans="1:2" ht="14.45" x14ac:dyDescent="0.3">
      <c r="A21">
        <v>-160.60276645874629</v>
      </c>
      <c r="B21">
        <v>25</v>
      </c>
    </row>
    <row r="22" spans="1:2" ht="14.45" x14ac:dyDescent="0.3">
      <c r="A22">
        <v>-159.8155251328875</v>
      </c>
      <c r="B22">
        <v>25</v>
      </c>
    </row>
    <row r="23" spans="1:2" ht="14.45" x14ac:dyDescent="0.3">
      <c r="A23">
        <v>-142.09842228568317</v>
      </c>
      <c r="B23">
        <v>25</v>
      </c>
    </row>
    <row r="24" spans="1:2" ht="14.45" x14ac:dyDescent="0.3">
      <c r="A24">
        <v>-142.09842228568317</v>
      </c>
      <c r="B24">
        <v>25</v>
      </c>
    </row>
    <row r="25" spans="1:2" ht="14.45" x14ac:dyDescent="0.3">
      <c r="A25">
        <v>-135.50734447937782</v>
      </c>
      <c r="B25">
        <v>25</v>
      </c>
    </row>
    <row r="26" spans="1:2" ht="14.45" x14ac:dyDescent="0.3">
      <c r="A26">
        <v>-135.50734447937782</v>
      </c>
      <c r="B26">
        <v>25</v>
      </c>
    </row>
    <row r="27" spans="1:2" ht="14.45" x14ac:dyDescent="0.3">
      <c r="A27">
        <v>-106.84123387613606</v>
      </c>
      <c r="B27">
        <v>25</v>
      </c>
    </row>
    <row r="28" spans="1:2" ht="14.45" x14ac:dyDescent="0.3">
      <c r="A28">
        <v>-97.721331243301805</v>
      </c>
      <c r="B28">
        <v>25</v>
      </c>
    </row>
    <row r="29" spans="1:2" ht="14.45" x14ac:dyDescent="0.3">
      <c r="A29">
        <v>-96.979441049487377</v>
      </c>
      <c r="B29">
        <v>25</v>
      </c>
    </row>
    <row r="30" spans="1:2" ht="14.45" x14ac:dyDescent="0.3">
      <c r="A30">
        <v>-96.979441049487377</v>
      </c>
      <c r="B30">
        <v>25</v>
      </c>
    </row>
    <row r="31" spans="1:2" ht="14.45" x14ac:dyDescent="0.3">
      <c r="A31">
        <v>-85.984957243349129</v>
      </c>
      <c r="B31">
        <v>25</v>
      </c>
    </row>
    <row r="32" spans="1:2" ht="14.45" x14ac:dyDescent="0.3">
      <c r="A32">
        <v>-71.086883729737067</v>
      </c>
      <c r="B32">
        <v>25</v>
      </c>
    </row>
    <row r="33" spans="1:2" ht="14.45" x14ac:dyDescent="0.3">
      <c r="A33">
        <v>-70.879130445161735</v>
      </c>
      <c r="B33">
        <v>25</v>
      </c>
    </row>
    <row r="34" spans="1:2" ht="14.45" x14ac:dyDescent="0.3">
      <c r="A34">
        <v>-66.221847995984589</v>
      </c>
      <c r="B34">
        <v>25</v>
      </c>
    </row>
    <row r="35" spans="1:2" ht="14.45" x14ac:dyDescent="0.3">
      <c r="A35">
        <v>-52.682041179308364</v>
      </c>
      <c r="B35">
        <v>25</v>
      </c>
    </row>
    <row r="36" spans="1:2" ht="14.45" x14ac:dyDescent="0.3">
      <c r="A36">
        <v>-52.682041179308364</v>
      </c>
      <c r="B36">
        <v>25</v>
      </c>
    </row>
    <row r="37" spans="1:2" ht="14.45" x14ac:dyDescent="0.3">
      <c r="A37">
        <v>-52.682041179308364</v>
      </c>
      <c r="B37">
        <v>25</v>
      </c>
    </row>
    <row r="38" spans="1:2" ht="14.45" x14ac:dyDescent="0.3">
      <c r="A38">
        <v>-52.682041179308364</v>
      </c>
      <c r="B38">
        <v>25</v>
      </c>
    </row>
    <row r="39" spans="1:2" ht="14.45" x14ac:dyDescent="0.3">
      <c r="A39">
        <v>-52.419343499543622</v>
      </c>
      <c r="B39">
        <v>25</v>
      </c>
    </row>
    <row r="40" spans="1:2" ht="14.45" x14ac:dyDescent="0.3">
      <c r="A40">
        <v>-51.187550657094675</v>
      </c>
      <c r="B40">
        <v>25</v>
      </c>
    </row>
    <row r="41" spans="1:2" ht="14.45" x14ac:dyDescent="0.3">
      <c r="A41">
        <v>-50.617209220640021</v>
      </c>
      <c r="B41">
        <v>25</v>
      </c>
    </row>
    <row r="42" spans="1:2" ht="14.45" x14ac:dyDescent="0.3">
      <c r="A42">
        <v>-50.617209220640021</v>
      </c>
      <c r="B42">
        <v>25</v>
      </c>
    </row>
    <row r="43" spans="1:2" ht="14.45" x14ac:dyDescent="0.3">
      <c r="A43">
        <v>-49.274777728557616</v>
      </c>
      <c r="B43">
        <v>25</v>
      </c>
    </row>
    <row r="44" spans="1:2" ht="14.45" x14ac:dyDescent="0.3">
      <c r="A44">
        <v>-48.20440394925707</v>
      </c>
      <c r="B44">
        <v>25</v>
      </c>
    </row>
    <row r="45" spans="1:2" ht="14.45" x14ac:dyDescent="0.3">
      <c r="A45">
        <v>-47.517735327630746</v>
      </c>
      <c r="B45">
        <v>25</v>
      </c>
    </row>
    <row r="46" spans="1:2" ht="14.45" x14ac:dyDescent="0.3">
      <c r="A46">
        <v>-47.517735327630746</v>
      </c>
      <c r="B46">
        <v>25</v>
      </c>
    </row>
    <row r="47" spans="1:2" ht="14.45" x14ac:dyDescent="0.3">
      <c r="A47">
        <v>-47.517735327630746</v>
      </c>
      <c r="B47">
        <v>25</v>
      </c>
    </row>
    <row r="48" spans="1:2" ht="14.45" x14ac:dyDescent="0.3">
      <c r="A48">
        <v>-47.280608198835218</v>
      </c>
      <c r="B48">
        <v>25</v>
      </c>
    </row>
    <row r="49" spans="1:2" ht="14.45" x14ac:dyDescent="0.3">
      <c r="A49">
        <v>-47.280608198835218</v>
      </c>
      <c r="B49">
        <v>25</v>
      </c>
    </row>
    <row r="50" spans="1:2" ht="14.45" x14ac:dyDescent="0.3">
      <c r="A50">
        <v>-47.216323410633414</v>
      </c>
      <c r="B50">
        <v>25</v>
      </c>
    </row>
    <row r="51" spans="1:2" ht="14.45" x14ac:dyDescent="0.3">
      <c r="A51">
        <v>-46.699424869050226</v>
      </c>
      <c r="B51">
        <v>25</v>
      </c>
    </row>
    <row r="52" spans="1:2" ht="14.45" x14ac:dyDescent="0.3">
      <c r="A52">
        <v>-46.533615764603283</v>
      </c>
      <c r="B52">
        <v>25</v>
      </c>
    </row>
    <row r="53" spans="1:2" ht="14.45" x14ac:dyDescent="0.3">
      <c r="A53">
        <v>-46.533615764603283</v>
      </c>
      <c r="B53">
        <v>25</v>
      </c>
    </row>
    <row r="54" spans="1:2" ht="14.45" x14ac:dyDescent="0.3">
      <c r="A54">
        <v>-46.533615764603283</v>
      </c>
      <c r="B54">
        <v>25</v>
      </c>
    </row>
    <row r="55" spans="1:2" ht="14.45" x14ac:dyDescent="0.3">
      <c r="A55">
        <v>-46.377742381887465</v>
      </c>
      <c r="B55">
        <v>25</v>
      </c>
    </row>
    <row r="56" spans="1:2" ht="14.45" x14ac:dyDescent="0.3">
      <c r="A56">
        <v>-46.247761312915884</v>
      </c>
      <c r="B56">
        <v>25</v>
      </c>
    </row>
    <row r="57" spans="1:2" ht="14.45" x14ac:dyDescent="0.3">
      <c r="A57">
        <v>-46.247761312915884</v>
      </c>
      <c r="B57">
        <v>30</v>
      </c>
    </row>
    <row r="58" spans="1:2" ht="14.45" x14ac:dyDescent="0.3">
      <c r="A58">
        <v>-46.015686203047828</v>
      </c>
      <c r="B58">
        <v>30</v>
      </c>
    </row>
    <row r="59" spans="1:2" ht="14.45" x14ac:dyDescent="0.3">
      <c r="A59">
        <v>-46.015686203047828</v>
      </c>
      <c r="B59">
        <v>30</v>
      </c>
    </row>
    <row r="60" spans="1:2" ht="14.45" x14ac:dyDescent="0.3">
      <c r="A60">
        <v>-44.990599863777554</v>
      </c>
      <c r="B60">
        <v>30</v>
      </c>
    </row>
    <row r="61" spans="1:2" ht="14.45" x14ac:dyDescent="0.3">
      <c r="A61">
        <v>-44.443848247207931</v>
      </c>
      <c r="B61">
        <v>30</v>
      </c>
    </row>
    <row r="62" spans="1:2" ht="14.45" x14ac:dyDescent="0.3">
      <c r="A62">
        <v>-44.443848247207931</v>
      </c>
      <c r="B62">
        <v>30</v>
      </c>
    </row>
    <row r="63" spans="1:2" ht="14.45" x14ac:dyDescent="0.3">
      <c r="A63">
        <v>-43.735681043197033</v>
      </c>
      <c r="B63">
        <v>30</v>
      </c>
    </row>
    <row r="64" spans="1:2" ht="14.45" x14ac:dyDescent="0.3">
      <c r="A64">
        <v>-43.048124789029622</v>
      </c>
      <c r="B64">
        <v>30</v>
      </c>
    </row>
    <row r="65" spans="1:2" ht="14.45" x14ac:dyDescent="0.3">
      <c r="A65">
        <v>-43.048124789029622</v>
      </c>
      <c r="B65">
        <v>30</v>
      </c>
    </row>
    <row r="66" spans="1:2" ht="14.45" x14ac:dyDescent="0.3">
      <c r="A66">
        <v>-42.166490508071782</v>
      </c>
      <c r="B66">
        <v>30</v>
      </c>
    </row>
    <row r="67" spans="1:2" ht="14.45" x14ac:dyDescent="0.3">
      <c r="A67">
        <v>-41.954729008069322</v>
      </c>
      <c r="B67">
        <v>30</v>
      </c>
    </row>
    <row r="68" spans="1:2" ht="14.45" x14ac:dyDescent="0.3">
      <c r="A68">
        <v>-41.954729008069322</v>
      </c>
      <c r="B68">
        <v>30</v>
      </c>
    </row>
    <row r="69" spans="1:2" ht="14.45" x14ac:dyDescent="0.3">
      <c r="A69">
        <v>-41.202630988277491</v>
      </c>
      <c r="B69">
        <v>30</v>
      </c>
    </row>
    <row r="70" spans="1:2" ht="14.45" x14ac:dyDescent="0.3">
      <c r="A70">
        <v>-40.085006232797902</v>
      </c>
      <c r="B70">
        <v>30</v>
      </c>
    </row>
    <row r="71" spans="1:2" ht="14.45" x14ac:dyDescent="0.3">
      <c r="A71">
        <v>-40.048992031469929</v>
      </c>
      <c r="B71">
        <v>30</v>
      </c>
    </row>
    <row r="72" spans="1:2" ht="14.45" x14ac:dyDescent="0.3">
      <c r="A72">
        <v>-40.048992031469929</v>
      </c>
      <c r="B72">
        <v>30</v>
      </c>
    </row>
    <row r="73" spans="1:2" ht="14.45" x14ac:dyDescent="0.3">
      <c r="A73">
        <v>-39.284081770729927</v>
      </c>
      <c r="B73">
        <v>30</v>
      </c>
    </row>
    <row r="74" spans="1:2" ht="14.45" x14ac:dyDescent="0.3">
      <c r="A74">
        <v>-39.044062290636546</v>
      </c>
      <c r="B74">
        <v>30</v>
      </c>
    </row>
    <row r="75" spans="1:2" ht="14.45" x14ac:dyDescent="0.3">
      <c r="A75">
        <v>-39.044062290636546</v>
      </c>
      <c r="B75">
        <v>30</v>
      </c>
    </row>
    <row r="76" spans="1:2" ht="14.45" x14ac:dyDescent="0.3">
      <c r="A76">
        <v>-38.965460933416637</v>
      </c>
      <c r="B76">
        <v>30</v>
      </c>
    </row>
    <row r="77" spans="1:2" ht="14.45" x14ac:dyDescent="0.3">
      <c r="A77">
        <v>-38.8047777522603</v>
      </c>
      <c r="B77">
        <v>30</v>
      </c>
    </row>
    <row r="78" spans="1:2" ht="14.45" x14ac:dyDescent="0.3">
      <c r="A78">
        <v>-38.737693935736189</v>
      </c>
      <c r="B78">
        <v>30</v>
      </c>
    </row>
    <row r="79" spans="1:2" ht="14.45" x14ac:dyDescent="0.3">
      <c r="A79">
        <v>-38.58109871914256</v>
      </c>
      <c r="B79">
        <v>30</v>
      </c>
    </row>
    <row r="80" spans="1:2" ht="14.45" x14ac:dyDescent="0.3">
      <c r="A80">
        <v>-38.348787769893214</v>
      </c>
      <c r="B80">
        <v>30</v>
      </c>
    </row>
    <row r="81" spans="1:2" ht="14.45" x14ac:dyDescent="0.3">
      <c r="A81">
        <v>-37.524566569407249</v>
      </c>
      <c r="B81">
        <v>30</v>
      </c>
    </row>
    <row r="82" spans="1:2" ht="14.45" x14ac:dyDescent="0.3">
      <c r="A82">
        <v>-36.571315899984185</v>
      </c>
      <c r="B82">
        <v>30</v>
      </c>
    </row>
    <row r="83" spans="1:2" ht="14.45" x14ac:dyDescent="0.3">
      <c r="A83">
        <v>-36.417848940708168</v>
      </c>
      <c r="B83">
        <v>30</v>
      </c>
    </row>
    <row r="84" spans="1:2" ht="14.45" x14ac:dyDescent="0.3">
      <c r="A84">
        <v>-36.417848940708168</v>
      </c>
      <c r="B84">
        <v>30</v>
      </c>
    </row>
    <row r="85" spans="1:2" ht="14.45" x14ac:dyDescent="0.3">
      <c r="A85">
        <v>-36.417848940708168</v>
      </c>
      <c r="B85">
        <v>30</v>
      </c>
    </row>
    <row r="86" spans="1:2" ht="14.45" x14ac:dyDescent="0.3">
      <c r="A86">
        <v>-36.417848940708168</v>
      </c>
      <c r="B86">
        <v>30</v>
      </c>
    </row>
    <row r="87" spans="1:2" ht="14.45" x14ac:dyDescent="0.3">
      <c r="A87">
        <v>-36.388576989636313</v>
      </c>
      <c r="B87">
        <v>30</v>
      </c>
    </row>
    <row r="88" spans="1:2" ht="14.45" x14ac:dyDescent="0.3">
      <c r="A88">
        <v>-36.388576989636313</v>
      </c>
      <c r="B88">
        <v>30</v>
      </c>
    </row>
    <row r="89" spans="1:2" ht="14.45" x14ac:dyDescent="0.3">
      <c r="A89">
        <v>-36.38497697513268</v>
      </c>
      <c r="B89">
        <v>30</v>
      </c>
    </row>
    <row r="90" spans="1:2" ht="14.45" x14ac:dyDescent="0.3">
      <c r="A90">
        <v>-36.12369198368372</v>
      </c>
      <c r="B90">
        <v>30</v>
      </c>
    </row>
    <row r="91" spans="1:2" ht="14.45" x14ac:dyDescent="0.3">
      <c r="A91">
        <v>-36.12369198368372</v>
      </c>
      <c r="B91">
        <v>30</v>
      </c>
    </row>
    <row r="92" spans="1:2" ht="14.45" x14ac:dyDescent="0.3">
      <c r="A92">
        <v>-35.823138284646653</v>
      </c>
      <c r="B92">
        <v>30</v>
      </c>
    </row>
    <row r="93" spans="1:2" ht="14.45" x14ac:dyDescent="0.3">
      <c r="A93">
        <v>-35.481022512643527</v>
      </c>
      <c r="B93">
        <v>30</v>
      </c>
    </row>
    <row r="94" spans="1:2" ht="14.45" x14ac:dyDescent="0.3">
      <c r="A94">
        <v>-35.481022512643527</v>
      </c>
      <c r="B94">
        <v>30</v>
      </c>
    </row>
    <row r="95" spans="1:2" ht="14.45" x14ac:dyDescent="0.3">
      <c r="A95">
        <v>-35.385376690331256</v>
      </c>
      <c r="B95">
        <v>30</v>
      </c>
    </row>
    <row r="96" spans="1:2" ht="14.45" x14ac:dyDescent="0.3">
      <c r="A96">
        <v>-35.294911035734827</v>
      </c>
      <c r="B96">
        <v>30</v>
      </c>
    </row>
    <row r="97" spans="1:2" ht="14.45" x14ac:dyDescent="0.3">
      <c r="A97">
        <v>-35.052436182209405</v>
      </c>
      <c r="B97">
        <v>30</v>
      </c>
    </row>
    <row r="98" spans="1:2" ht="14.45" x14ac:dyDescent="0.3">
      <c r="A98">
        <v>-35.052436182209405</v>
      </c>
      <c r="B98">
        <v>30</v>
      </c>
    </row>
    <row r="99" spans="1:2" ht="14.45" x14ac:dyDescent="0.3">
      <c r="A99">
        <v>-34.800664461812616</v>
      </c>
      <c r="B99">
        <v>30</v>
      </c>
    </row>
    <row r="100" spans="1:2" ht="14.45" x14ac:dyDescent="0.3">
      <c r="A100">
        <v>-34.601572330707867</v>
      </c>
      <c r="B100">
        <v>34</v>
      </c>
    </row>
    <row r="101" spans="1:2" ht="14.45" x14ac:dyDescent="0.3">
      <c r="A101">
        <v>-34.290108888951707</v>
      </c>
      <c r="B101">
        <v>34</v>
      </c>
    </row>
    <row r="102" spans="1:2" ht="14.45" x14ac:dyDescent="0.3">
      <c r="A102">
        <v>-32.668452355272358</v>
      </c>
      <c r="B102">
        <v>34</v>
      </c>
    </row>
    <row r="103" spans="1:2" ht="14.45" x14ac:dyDescent="0.3">
      <c r="A103">
        <v>-32.215879782505439</v>
      </c>
      <c r="B103">
        <v>34</v>
      </c>
    </row>
    <row r="104" spans="1:2" ht="14.45" x14ac:dyDescent="0.3">
      <c r="A104">
        <v>-32.211678675288816</v>
      </c>
      <c r="B104">
        <v>34</v>
      </c>
    </row>
    <row r="105" spans="1:2" ht="14.45" x14ac:dyDescent="0.3">
      <c r="A105">
        <v>-31.804158034909122</v>
      </c>
      <c r="B105">
        <v>34</v>
      </c>
    </row>
    <row r="106" spans="1:2" ht="14.45" x14ac:dyDescent="0.3">
      <c r="A106">
        <v>-31.804158034909122</v>
      </c>
      <c r="B106">
        <v>34</v>
      </c>
    </row>
    <row r="107" spans="1:2" ht="14.45" x14ac:dyDescent="0.3">
      <c r="A107">
        <v>-31.403852857891298</v>
      </c>
      <c r="B107">
        <v>34</v>
      </c>
    </row>
    <row r="108" spans="1:2" x14ac:dyDescent="0.25">
      <c r="A108">
        <v>-31.377929386335513</v>
      </c>
      <c r="B108">
        <v>34</v>
      </c>
    </row>
    <row r="109" spans="1:2" x14ac:dyDescent="0.25">
      <c r="A109">
        <v>-31.249176487783618</v>
      </c>
      <c r="B109">
        <v>34</v>
      </c>
    </row>
    <row r="110" spans="1:2" x14ac:dyDescent="0.25">
      <c r="A110">
        <v>-31.249176487783618</v>
      </c>
      <c r="B110">
        <v>34</v>
      </c>
    </row>
    <row r="111" spans="1:2" x14ac:dyDescent="0.25">
      <c r="A111">
        <v>-31.185254389216535</v>
      </c>
      <c r="B111">
        <v>34</v>
      </c>
    </row>
    <row r="112" spans="1:2" x14ac:dyDescent="0.25">
      <c r="A112">
        <v>-31.185254389216535</v>
      </c>
      <c r="B112">
        <v>34</v>
      </c>
    </row>
    <row r="113" spans="1:2" x14ac:dyDescent="0.25">
      <c r="A113">
        <v>-31.134142889989416</v>
      </c>
      <c r="B113">
        <v>34</v>
      </c>
    </row>
    <row r="114" spans="1:2" x14ac:dyDescent="0.25">
      <c r="A114">
        <v>-31.06097194007679</v>
      </c>
      <c r="B114">
        <v>34</v>
      </c>
    </row>
    <row r="115" spans="1:2" x14ac:dyDescent="0.25">
      <c r="A115">
        <v>-31.06097194007679</v>
      </c>
      <c r="B115">
        <v>34</v>
      </c>
    </row>
    <row r="116" spans="1:2" x14ac:dyDescent="0.25">
      <c r="A116">
        <v>-30.999521147997207</v>
      </c>
      <c r="B116">
        <v>34</v>
      </c>
    </row>
    <row r="117" spans="1:2" x14ac:dyDescent="0.25">
      <c r="A117">
        <v>-30.999521147997207</v>
      </c>
      <c r="B117">
        <v>34</v>
      </c>
    </row>
    <row r="118" spans="1:2" x14ac:dyDescent="0.25">
      <c r="A118">
        <v>-30.786327043819298</v>
      </c>
      <c r="B118">
        <v>34</v>
      </c>
    </row>
    <row r="119" spans="1:2" x14ac:dyDescent="0.25">
      <c r="A119">
        <v>-30.786327043819298</v>
      </c>
      <c r="B119">
        <v>34</v>
      </c>
    </row>
    <row r="120" spans="1:2" x14ac:dyDescent="0.25">
      <c r="A120">
        <v>-30.786327043819298</v>
      </c>
      <c r="B120">
        <v>34</v>
      </c>
    </row>
    <row r="121" spans="1:2" x14ac:dyDescent="0.25">
      <c r="A121">
        <v>-30.415893542828417</v>
      </c>
      <c r="B121">
        <v>34</v>
      </c>
    </row>
    <row r="122" spans="1:2" x14ac:dyDescent="0.25">
      <c r="A122">
        <v>-30.415893542828417</v>
      </c>
      <c r="B122">
        <v>34</v>
      </c>
    </row>
    <row r="123" spans="1:2" x14ac:dyDescent="0.25">
      <c r="A123">
        <v>-30.415893542828417</v>
      </c>
      <c r="B123">
        <v>34</v>
      </c>
    </row>
    <row r="124" spans="1:2" x14ac:dyDescent="0.25">
      <c r="A124">
        <v>-30.415893542828417</v>
      </c>
      <c r="B124">
        <v>34</v>
      </c>
    </row>
    <row r="125" spans="1:2" x14ac:dyDescent="0.25">
      <c r="A125">
        <v>-30.415893542828417</v>
      </c>
      <c r="B125">
        <v>34</v>
      </c>
    </row>
    <row r="126" spans="1:2" x14ac:dyDescent="0.25">
      <c r="A126">
        <v>-30.11606095576067</v>
      </c>
      <c r="B126">
        <v>34</v>
      </c>
    </row>
    <row r="127" spans="1:2" x14ac:dyDescent="0.25">
      <c r="A127">
        <v>-30.11606095576067</v>
      </c>
      <c r="B127">
        <v>34</v>
      </c>
    </row>
    <row r="128" spans="1:2" x14ac:dyDescent="0.25">
      <c r="A128">
        <v>-30.11606095576067</v>
      </c>
      <c r="B128">
        <v>34</v>
      </c>
    </row>
    <row r="129" spans="1:2" x14ac:dyDescent="0.25">
      <c r="A129">
        <v>-29.954923388566723</v>
      </c>
      <c r="B129">
        <v>34</v>
      </c>
    </row>
    <row r="130" spans="1:2" x14ac:dyDescent="0.25">
      <c r="A130">
        <v>-29.905929109610845</v>
      </c>
      <c r="B130">
        <v>34</v>
      </c>
    </row>
    <row r="131" spans="1:2" x14ac:dyDescent="0.25">
      <c r="A131">
        <v>-29.905929109610845</v>
      </c>
      <c r="B131">
        <v>34</v>
      </c>
    </row>
    <row r="132" spans="1:2" x14ac:dyDescent="0.25">
      <c r="A132">
        <v>-29.905929109610845</v>
      </c>
      <c r="B132">
        <v>34</v>
      </c>
    </row>
    <row r="133" spans="1:2" x14ac:dyDescent="0.25">
      <c r="A133">
        <v>-29.905929109610845</v>
      </c>
      <c r="B133">
        <v>34</v>
      </c>
    </row>
    <row r="134" spans="1:2" x14ac:dyDescent="0.25">
      <c r="A134">
        <v>-29.776447310827042</v>
      </c>
      <c r="B134">
        <v>34</v>
      </c>
    </row>
    <row r="135" spans="1:2" x14ac:dyDescent="0.25">
      <c r="A135">
        <v>-29.776447310827042</v>
      </c>
      <c r="B135">
        <v>34</v>
      </c>
    </row>
    <row r="136" spans="1:2" x14ac:dyDescent="0.25">
      <c r="A136">
        <v>-29.696532205406044</v>
      </c>
      <c r="B136">
        <v>34</v>
      </c>
    </row>
    <row r="137" spans="1:2" x14ac:dyDescent="0.25">
      <c r="A137">
        <v>-29.03829058417308</v>
      </c>
      <c r="B137">
        <v>34</v>
      </c>
    </row>
    <row r="138" spans="1:2" x14ac:dyDescent="0.25">
      <c r="A138">
        <v>-29.03829058417308</v>
      </c>
      <c r="B138">
        <v>34</v>
      </c>
    </row>
    <row r="139" spans="1:2" x14ac:dyDescent="0.25">
      <c r="A139">
        <v>-28.831955938152152</v>
      </c>
      <c r="B139">
        <v>34</v>
      </c>
    </row>
    <row r="140" spans="1:2" x14ac:dyDescent="0.25">
      <c r="A140">
        <v>-28.649280684408726</v>
      </c>
      <c r="B140">
        <v>34</v>
      </c>
    </row>
    <row r="141" spans="1:2" x14ac:dyDescent="0.25">
      <c r="A141">
        <v>-28.309857600200125</v>
      </c>
      <c r="B141">
        <v>34</v>
      </c>
    </row>
    <row r="142" spans="1:2" x14ac:dyDescent="0.25">
      <c r="A142">
        <v>-28.136352147510543</v>
      </c>
      <c r="B142">
        <v>34</v>
      </c>
    </row>
    <row r="143" spans="1:2" x14ac:dyDescent="0.25">
      <c r="A143">
        <v>-28.136352147510543</v>
      </c>
      <c r="B143">
        <v>36</v>
      </c>
    </row>
    <row r="144" spans="1:2" x14ac:dyDescent="0.25">
      <c r="A144">
        <v>-27.659713317447036</v>
      </c>
      <c r="B144">
        <v>36</v>
      </c>
    </row>
    <row r="145" spans="1:2" x14ac:dyDescent="0.25">
      <c r="A145">
        <v>-27.659713317447036</v>
      </c>
      <c r="B145">
        <v>36</v>
      </c>
    </row>
    <row r="146" spans="1:2" x14ac:dyDescent="0.25">
      <c r="A146">
        <v>-27.659713317447036</v>
      </c>
      <c r="B146">
        <v>36</v>
      </c>
    </row>
    <row r="147" spans="1:2" x14ac:dyDescent="0.25">
      <c r="A147">
        <v>-27.659713317447036</v>
      </c>
      <c r="B147">
        <v>36</v>
      </c>
    </row>
    <row r="148" spans="1:2" x14ac:dyDescent="0.25">
      <c r="A148">
        <v>-27.659713317447036</v>
      </c>
      <c r="B148">
        <v>36</v>
      </c>
    </row>
    <row r="149" spans="1:2" x14ac:dyDescent="0.25">
      <c r="A149">
        <v>-27.659713317447036</v>
      </c>
      <c r="B149">
        <v>36</v>
      </c>
    </row>
    <row r="150" spans="1:2" x14ac:dyDescent="0.25">
      <c r="A150">
        <v>-27.542236833084178</v>
      </c>
      <c r="B150">
        <v>36</v>
      </c>
    </row>
    <row r="151" spans="1:2" x14ac:dyDescent="0.25">
      <c r="A151">
        <v>-27.509353529762208</v>
      </c>
      <c r="B151">
        <v>36</v>
      </c>
    </row>
    <row r="152" spans="1:2" x14ac:dyDescent="0.25">
      <c r="A152">
        <v>-27.44783880012799</v>
      </c>
      <c r="B152">
        <v>36</v>
      </c>
    </row>
    <row r="153" spans="1:2" x14ac:dyDescent="0.25">
      <c r="A153">
        <v>-27.433675530050003</v>
      </c>
      <c r="B153">
        <v>36</v>
      </c>
    </row>
    <row r="154" spans="1:2" x14ac:dyDescent="0.25">
      <c r="A154">
        <v>-27.433675530050003</v>
      </c>
      <c r="B154">
        <v>36</v>
      </c>
    </row>
    <row r="155" spans="1:2" x14ac:dyDescent="0.25">
      <c r="A155">
        <v>-27.341291761797731</v>
      </c>
      <c r="B155">
        <v>36</v>
      </c>
    </row>
    <row r="156" spans="1:2" x14ac:dyDescent="0.25">
      <c r="A156">
        <v>-27.341291761797731</v>
      </c>
      <c r="B156">
        <v>36</v>
      </c>
    </row>
    <row r="157" spans="1:2" x14ac:dyDescent="0.25">
      <c r="A157">
        <v>-27.244143934765376</v>
      </c>
      <c r="B157">
        <v>36</v>
      </c>
    </row>
    <row r="158" spans="1:2" x14ac:dyDescent="0.25">
      <c r="A158">
        <v>-27.234037812100897</v>
      </c>
      <c r="B158">
        <v>36</v>
      </c>
    </row>
    <row r="159" spans="1:2" x14ac:dyDescent="0.25">
      <c r="A159">
        <v>-27.234037812100897</v>
      </c>
      <c r="B159">
        <v>36</v>
      </c>
    </row>
    <row r="160" spans="1:2" x14ac:dyDescent="0.25">
      <c r="A160">
        <v>-27.234037812100897</v>
      </c>
      <c r="B160">
        <v>36</v>
      </c>
    </row>
    <row r="161" spans="1:2" x14ac:dyDescent="0.25">
      <c r="A161">
        <v>-27.141081632555153</v>
      </c>
      <c r="B161">
        <v>36</v>
      </c>
    </row>
    <row r="162" spans="1:2" x14ac:dyDescent="0.25">
      <c r="A162">
        <v>-27.141081632555153</v>
      </c>
      <c r="B162">
        <v>36</v>
      </c>
    </row>
    <row r="163" spans="1:2" x14ac:dyDescent="0.25">
      <c r="A163">
        <v>-27.130278430305253</v>
      </c>
      <c r="B163">
        <v>36</v>
      </c>
    </row>
    <row r="164" spans="1:2" x14ac:dyDescent="0.25">
      <c r="A164">
        <v>-27.130278430305253</v>
      </c>
      <c r="B164">
        <v>36</v>
      </c>
    </row>
    <row r="165" spans="1:2" x14ac:dyDescent="0.25">
      <c r="A165">
        <v>-27.130278430305253</v>
      </c>
      <c r="B165">
        <v>36</v>
      </c>
    </row>
    <row r="166" spans="1:2" x14ac:dyDescent="0.25">
      <c r="A166">
        <v>-27.130278430305253</v>
      </c>
      <c r="B166">
        <v>36</v>
      </c>
    </row>
    <row r="167" spans="1:2" x14ac:dyDescent="0.25">
      <c r="A167">
        <v>-27.130278430305253</v>
      </c>
      <c r="B167">
        <v>36</v>
      </c>
    </row>
    <row r="168" spans="1:2" x14ac:dyDescent="0.25">
      <c r="A168">
        <v>-27.062669315804118</v>
      </c>
      <c r="B168">
        <v>36</v>
      </c>
    </row>
    <row r="169" spans="1:2" x14ac:dyDescent="0.25">
      <c r="A169">
        <v>-27.055268537867555</v>
      </c>
      <c r="B169">
        <v>36</v>
      </c>
    </row>
    <row r="170" spans="1:2" x14ac:dyDescent="0.25">
      <c r="A170">
        <v>-27.055268537867555</v>
      </c>
      <c r="B170">
        <v>36</v>
      </c>
    </row>
    <row r="171" spans="1:2" x14ac:dyDescent="0.25">
      <c r="A171">
        <v>-26.709814278749484</v>
      </c>
      <c r="B171">
        <v>36</v>
      </c>
    </row>
    <row r="172" spans="1:2" x14ac:dyDescent="0.25">
      <c r="A172">
        <v>-26.709814278749484</v>
      </c>
      <c r="B172">
        <v>36</v>
      </c>
    </row>
    <row r="173" spans="1:2" x14ac:dyDescent="0.25">
      <c r="A173">
        <v>-26.709814278749484</v>
      </c>
      <c r="B173">
        <v>36</v>
      </c>
    </row>
    <row r="174" spans="1:2" x14ac:dyDescent="0.25">
      <c r="A174">
        <v>-26.709814278749484</v>
      </c>
      <c r="B174">
        <v>36</v>
      </c>
    </row>
    <row r="175" spans="1:2" x14ac:dyDescent="0.25">
      <c r="A175">
        <v>-26.709814278749484</v>
      </c>
      <c r="B175">
        <v>36</v>
      </c>
    </row>
    <row r="176" spans="1:2" x14ac:dyDescent="0.25">
      <c r="A176">
        <v>-26.648289636319653</v>
      </c>
      <c r="B176">
        <v>36</v>
      </c>
    </row>
    <row r="177" spans="1:2" x14ac:dyDescent="0.25">
      <c r="A177">
        <v>-26.648289636319653</v>
      </c>
      <c r="B177">
        <v>36</v>
      </c>
    </row>
    <row r="178" spans="1:2" x14ac:dyDescent="0.25">
      <c r="A178">
        <v>-26.511931466037041</v>
      </c>
      <c r="B178">
        <v>36</v>
      </c>
    </row>
    <row r="179" spans="1:2" x14ac:dyDescent="0.25">
      <c r="A179">
        <v>-26.511931466037041</v>
      </c>
      <c r="B179">
        <v>36</v>
      </c>
    </row>
    <row r="180" spans="1:2" x14ac:dyDescent="0.25">
      <c r="A180">
        <v>-26.511931466037041</v>
      </c>
      <c r="B180">
        <v>36</v>
      </c>
    </row>
    <row r="181" spans="1:2" x14ac:dyDescent="0.25">
      <c r="A181">
        <v>-26.314783595405316</v>
      </c>
      <c r="B181">
        <v>36</v>
      </c>
    </row>
    <row r="182" spans="1:2" x14ac:dyDescent="0.25">
      <c r="A182">
        <v>-26.314783595405316</v>
      </c>
      <c r="B182">
        <v>36</v>
      </c>
    </row>
    <row r="183" spans="1:2" x14ac:dyDescent="0.25">
      <c r="A183">
        <v>-25.986020143903918</v>
      </c>
      <c r="B183">
        <v>36</v>
      </c>
    </row>
    <row r="184" spans="1:2" x14ac:dyDescent="0.25">
      <c r="A184">
        <v>-25.879233544827535</v>
      </c>
      <c r="B184">
        <v>36</v>
      </c>
    </row>
    <row r="185" spans="1:2" x14ac:dyDescent="0.25">
      <c r="A185">
        <v>-25.874296076184176</v>
      </c>
      <c r="B185">
        <v>36</v>
      </c>
    </row>
    <row r="186" spans="1:2" x14ac:dyDescent="0.25">
      <c r="A186">
        <v>-25.695330581405354</v>
      </c>
      <c r="B186">
        <v>36</v>
      </c>
    </row>
    <row r="187" spans="1:2" x14ac:dyDescent="0.25">
      <c r="A187">
        <v>-25.501244969544789</v>
      </c>
      <c r="B187">
        <v>39</v>
      </c>
    </row>
    <row r="188" spans="1:2" x14ac:dyDescent="0.25">
      <c r="A188">
        <v>-24.841311536054505</v>
      </c>
      <c r="B188">
        <v>39</v>
      </c>
    </row>
    <row r="189" spans="1:2" x14ac:dyDescent="0.25">
      <c r="A189">
        <v>-24.387793968351854</v>
      </c>
      <c r="B189">
        <v>39</v>
      </c>
    </row>
    <row r="190" spans="1:2" x14ac:dyDescent="0.25">
      <c r="A190">
        <v>-24.387793968351854</v>
      </c>
      <c r="B190">
        <v>39</v>
      </c>
    </row>
    <row r="191" spans="1:2" x14ac:dyDescent="0.25">
      <c r="A191">
        <v>-24.387793968351854</v>
      </c>
      <c r="B191">
        <v>39</v>
      </c>
    </row>
    <row r="192" spans="1:2" x14ac:dyDescent="0.25">
      <c r="A192">
        <v>-24.328572778793564</v>
      </c>
      <c r="B192">
        <v>39</v>
      </c>
    </row>
    <row r="193" spans="1:2" x14ac:dyDescent="0.25">
      <c r="A193">
        <v>-24.328572778793564</v>
      </c>
      <c r="B193">
        <v>39</v>
      </c>
    </row>
    <row r="194" spans="1:2" x14ac:dyDescent="0.25">
      <c r="A194">
        <v>-24.328572778793564</v>
      </c>
      <c r="B194">
        <v>39</v>
      </c>
    </row>
    <row r="195" spans="1:2" x14ac:dyDescent="0.25">
      <c r="A195">
        <v>-24.181891005133039</v>
      </c>
      <c r="B195">
        <v>39</v>
      </c>
    </row>
    <row r="196" spans="1:2" x14ac:dyDescent="0.25">
      <c r="A196">
        <v>-24.181891005133039</v>
      </c>
      <c r="B196">
        <v>39</v>
      </c>
    </row>
    <row r="197" spans="1:2" x14ac:dyDescent="0.25">
      <c r="A197">
        <v>-24.181891005133039</v>
      </c>
      <c r="B197">
        <v>39</v>
      </c>
    </row>
    <row r="198" spans="1:2" x14ac:dyDescent="0.25">
      <c r="A198">
        <v>-24.181891005133039</v>
      </c>
      <c r="B198">
        <v>39</v>
      </c>
    </row>
    <row r="199" spans="1:2" x14ac:dyDescent="0.25">
      <c r="A199">
        <v>-24.181891005133039</v>
      </c>
      <c r="B199">
        <v>39</v>
      </c>
    </row>
    <row r="200" spans="1:2" x14ac:dyDescent="0.25">
      <c r="A200">
        <v>-24.147924381186105</v>
      </c>
      <c r="B200">
        <v>39</v>
      </c>
    </row>
    <row r="201" spans="1:2" x14ac:dyDescent="0.25">
      <c r="A201">
        <v>-24.147924381186105</v>
      </c>
      <c r="B201">
        <v>39</v>
      </c>
    </row>
    <row r="202" spans="1:2" x14ac:dyDescent="0.25">
      <c r="A202">
        <v>-24.147924381186105</v>
      </c>
      <c r="B202">
        <v>39</v>
      </c>
    </row>
    <row r="203" spans="1:2" x14ac:dyDescent="0.25">
      <c r="A203">
        <v>-24.100407048303857</v>
      </c>
      <c r="B203">
        <v>39</v>
      </c>
    </row>
    <row r="204" spans="1:2" x14ac:dyDescent="0.25">
      <c r="A204">
        <v>-24.00395224939405</v>
      </c>
      <c r="B204">
        <v>39</v>
      </c>
    </row>
    <row r="205" spans="1:2" x14ac:dyDescent="0.25">
      <c r="A205">
        <v>-24.00395224939405</v>
      </c>
      <c r="B205">
        <v>39</v>
      </c>
    </row>
    <row r="206" spans="1:2" x14ac:dyDescent="0.25">
      <c r="A206">
        <v>-23.912445954506705</v>
      </c>
      <c r="B206">
        <v>39</v>
      </c>
    </row>
    <row r="207" spans="1:2" x14ac:dyDescent="0.25">
      <c r="A207">
        <v>-23.912445954506705</v>
      </c>
      <c r="B207">
        <v>39</v>
      </c>
    </row>
    <row r="208" spans="1:2" x14ac:dyDescent="0.25">
      <c r="A208">
        <v>-23.912445954506705</v>
      </c>
      <c r="B208">
        <v>39</v>
      </c>
    </row>
    <row r="209" spans="1:2" x14ac:dyDescent="0.25">
      <c r="A209">
        <v>-23.912445954506705</v>
      </c>
      <c r="B209">
        <v>39</v>
      </c>
    </row>
    <row r="210" spans="1:2" x14ac:dyDescent="0.25">
      <c r="A210">
        <v>-23.912445954506705</v>
      </c>
      <c r="B210">
        <v>39</v>
      </c>
    </row>
    <row r="211" spans="1:2" x14ac:dyDescent="0.25">
      <c r="A211">
        <v>-23.912445954506705</v>
      </c>
      <c r="B211">
        <v>39</v>
      </c>
    </row>
    <row r="212" spans="1:2" x14ac:dyDescent="0.25">
      <c r="A212">
        <v>-23.912445954506705</v>
      </c>
      <c r="B212">
        <v>39</v>
      </c>
    </row>
    <row r="213" spans="1:2" x14ac:dyDescent="0.25">
      <c r="A213">
        <v>-23.912445954506705</v>
      </c>
      <c r="B213">
        <v>39</v>
      </c>
    </row>
    <row r="214" spans="1:2" x14ac:dyDescent="0.25">
      <c r="A214">
        <v>-23.912445954506705</v>
      </c>
      <c r="B214">
        <v>39</v>
      </c>
    </row>
    <row r="215" spans="1:2" x14ac:dyDescent="0.25">
      <c r="A215">
        <v>-23.851949203424006</v>
      </c>
      <c r="B215">
        <v>39</v>
      </c>
    </row>
    <row r="216" spans="1:2" x14ac:dyDescent="0.25">
      <c r="A216">
        <v>-23.797616315479292</v>
      </c>
      <c r="B216">
        <v>39</v>
      </c>
    </row>
    <row r="217" spans="1:2" x14ac:dyDescent="0.25">
      <c r="A217">
        <v>-23.797616315479292</v>
      </c>
      <c r="B217">
        <v>39</v>
      </c>
    </row>
    <row r="218" spans="1:2" x14ac:dyDescent="0.25">
      <c r="A218">
        <v>-23.797616315479292</v>
      </c>
      <c r="B218">
        <v>39</v>
      </c>
    </row>
    <row r="219" spans="1:2" x14ac:dyDescent="0.25">
      <c r="A219">
        <v>-23.725219802926954</v>
      </c>
      <c r="B219">
        <v>39</v>
      </c>
    </row>
    <row r="220" spans="1:2" x14ac:dyDescent="0.25">
      <c r="A220">
        <v>-23.725219802926954</v>
      </c>
      <c r="B220">
        <v>39</v>
      </c>
    </row>
    <row r="221" spans="1:2" x14ac:dyDescent="0.25">
      <c r="A221">
        <v>-23.631161036263837</v>
      </c>
      <c r="B221">
        <v>39</v>
      </c>
    </row>
    <row r="222" spans="1:2" x14ac:dyDescent="0.25">
      <c r="A222">
        <v>-23.631161036263837</v>
      </c>
      <c r="B222">
        <v>39</v>
      </c>
    </row>
    <row r="223" spans="1:2" x14ac:dyDescent="0.25">
      <c r="A223">
        <v>-23.631161036263837</v>
      </c>
      <c r="B223">
        <v>39</v>
      </c>
    </row>
    <row r="224" spans="1:2" x14ac:dyDescent="0.25">
      <c r="A224">
        <v>-23.620669404255313</v>
      </c>
      <c r="B224">
        <v>39</v>
      </c>
    </row>
    <row r="225" spans="1:2" x14ac:dyDescent="0.25">
      <c r="A225">
        <v>-23.620669404255313</v>
      </c>
      <c r="B225">
        <v>39</v>
      </c>
    </row>
    <row r="226" spans="1:2" x14ac:dyDescent="0.25">
      <c r="A226">
        <v>-23.620669404255313</v>
      </c>
      <c r="B226">
        <v>39</v>
      </c>
    </row>
    <row r="227" spans="1:2" x14ac:dyDescent="0.25">
      <c r="A227">
        <v>-23.620669404255313</v>
      </c>
      <c r="B227">
        <v>39</v>
      </c>
    </row>
    <row r="228" spans="1:2" x14ac:dyDescent="0.25">
      <c r="A228">
        <v>-23.620669404255313</v>
      </c>
      <c r="B228">
        <v>39</v>
      </c>
    </row>
    <row r="229" spans="1:2" x14ac:dyDescent="0.25">
      <c r="A229">
        <v>-23.620669404255313</v>
      </c>
      <c r="B229">
        <v>39</v>
      </c>
    </row>
    <row r="230" spans="1:2" x14ac:dyDescent="0.25">
      <c r="A230">
        <v>-23.50771817806838</v>
      </c>
      <c r="B230">
        <v>39</v>
      </c>
    </row>
    <row r="231" spans="1:2" x14ac:dyDescent="0.25">
      <c r="A231">
        <v>-23.50771817806838</v>
      </c>
      <c r="B231">
        <v>42</v>
      </c>
    </row>
    <row r="232" spans="1:2" x14ac:dyDescent="0.25">
      <c r="A232">
        <v>-23.50771817806838</v>
      </c>
      <c r="B232">
        <v>42</v>
      </c>
    </row>
    <row r="233" spans="1:2" x14ac:dyDescent="0.25">
      <c r="A233">
        <v>-23.50771817806838</v>
      </c>
      <c r="B233">
        <v>42</v>
      </c>
    </row>
    <row r="234" spans="1:2" x14ac:dyDescent="0.25">
      <c r="A234">
        <v>-23.50771817806838</v>
      </c>
      <c r="B234">
        <v>42</v>
      </c>
    </row>
    <row r="235" spans="1:2" x14ac:dyDescent="0.25">
      <c r="A235">
        <v>-23.50771817806838</v>
      </c>
      <c r="B235">
        <v>42</v>
      </c>
    </row>
    <row r="236" spans="1:2" x14ac:dyDescent="0.25">
      <c r="A236">
        <v>-23.50771817806838</v>
      </c>
      <c r="B236">
        <v>42</v>
      </c>
    </row>
    <row r="237" spans="1:2" x14ac:dyDescent="0.25">
      <c r="A237">
        <v>-23.371295956134926</v>
      </c>
      <c r="B237">
        <v>42</v>
      </c>
    </row>
    <row r="238" spans="1:2" x14ac:dyDescent="0.25">
      <c r="A238">
        <v>-23.155945374395667</v>
      </c>
      <c r="B238">
        <v>42</v>
      </c>
    </row>
    <row r="239" spans="1:2" x14ac:dyDescent="0.25">
      <c r="A239">
        <v>-23.08884076911264</v>
      </c>
      <c r="B239">
        <v>42</v>
      </c>
    </row>
    <row r="240" spans="1:2" x14ac:dyDescent="0.25">
      <c r="A240">
        <v>-22.952895389161579</v>
      </c>
      <c r="B240">
        <v>42</v>
      </c>
    </row>
    <row r="241" spans="1:2" x14ac:dyDescent="0.25">
      <c r="A241">
        <v>-22.952895389161579</v>
      </c>
      <c r="B241">
        <v>42</v>
      </c>
    </row>
    <row r="242" spans="1:2" x14ac:dyDescent="0.25">
      <c r="A242">
        <v>-22.321945494924194</v>
      </c>
      <c r="B242">
        <v>42</v>
      </c>
    </row>
    <row r="243" spans="1:2" x14ac:dyDescent="0.25">
      <c r="A243">
        <v>-22.266717125142712</v>
      </c>
      <c r="B243">
        <v>42</v>
      </c>
    </row>
    <row r="244" spans="1:2" x14ac:dyDescent="0.25">
      <c r="A244">
        <v>-22.167878744118013</v>
      </c>
      <c r="B244">
        <v>42</v>
      </c>
    </row>
    <row r="245" spans="1:2" x14ac:dyDescent="0.25">
      <c r="A245">
        <v>-21.634236626425782</v>
      </c>
      <c r="B245">
        <v>42</v>
      </c>
    </row>
    <row r="246" spans="1:2" x14ac:dyDescent="0.25">
      <c r="A246">
        <v>-21.634236626425782</v>
      </c>
      <c r="B246">
        <v>42</v>
      </c>
    </row>
    <row r="247" spans="1:2" x14ac:dyDescent="0.25">
      <c r="A247">
        <v>-21.634236626425782</v>
      </c>
      <c r="B247">
        <v>42</v>
      </c>
    </row>
    <row r="248" spans="1:2" x14ac:dyDescent="0.25">
      <c r="A248">
        <v>-21.634236626425782</v>
      </c>
      <c r="B248">
        <v>42</v>
      </c>
    </row>
    <row r="249" spans="1:2" x14ac:dyDescent="0.25">
      <c r="A249">
        <v>-21.599684958281184</v>
      </c>
      <c r="B249">
        <v>42</v>
      </c>
    </row>
    <row r="250" spans="1:2" x14ac:dyDescent="0.25">
      <c r="A250">
        <v>-21.380351292786724</v>
      </c>
      <c r="B250">
        <v>42</v>
      </c>
    </row>
    <row r="251" spans="1:2" x14ac:dyDescent="0.25">
      <c r="A251">
        <v>-21.301915451099692</v>
      </c>
      <c r="B251">
        <v>42</v>
      </c>
    </row>
    <row r="252" spans="1:2" x14ac:dyDescent="0.25">
      <c r="A252">
        <v>-21.301915451099692</v>
      </c>
      <c r="B252">
        <v>42</v>
      </c>
    </row>
    <row r="253" spans="1:2" x14ac:dyDescent="0.25">
      <c r="A253">
        <v>-21.301915451099692</v>
      </c>
      <c r="B253">
        <v>42</v>
      </c>
    </row>
    <row r="254" spans="1:2" x14ac:dyDescent="0.25">
      <c r="A254">
        <v>-21.301915451099692</v>
      </c>
      <c r="B254">
        <v>42</v>
      </c>
    </row>
    <row r="255" spans="1:2" x14ac:dyDescent="0.25">
      <c r="A255">
        <v>-21.301915451099692</v>
      </c>
      <c r="B255">
        <v>42</v>
      </c>
    </row>
    <row r="256" spans="1:2" x14ac:dyDescent="0.25">
      <c r="A256">
        <v>-21.134913339578706</v>
      </c>
      <c r="B256">
        <v>42</v>
      </c>
    </row>
    <row r="257" spans="1:2" x14ac:dyDescent="0.25">
      <c r="A257">
        <v>-21.134913339578706</v>
      </c>
      <c r="B257">
        <v>42</v>
      </c>
    </row>
    <row r="258" spans="1:2" x14ac:dyDescent="0.25">
      <c r="A258">
        <v>-21.134913339578706</v>
      </c>
      <c r="B258">
        <v>42</v>
      </c>
    </row>
    <row r="259" spans="1:2" x14ac:dyDescent="0.25">
      <c r="A259">
        <v>-21.134913339578706</v>
      </c>
      <c r="B259">
        <v>42</v>
      </c>
    </row>
    <row r="260" spans="1:2" x14ac:dyDescent="0.25">
      <c r="A260">
        <v>-21.134913339578706</v>
      </c>
      <c r="B260">
        <v>42</v>
      </c>
    </row>
    <row r="261" spans="1:2" x14ac:dyDescent="0.25">
      <c r="A261">
        <v>-21.134913339578706</v>
      </c>
      <c r="B261">
        <v>42</v>
      </c>
    </row>
    <row r="262" spans="1:2" x14ac:dyDescent="0.25">
      <c r="A262">
        <v>-21.134913339578706</v>
      </c>
      <c r="B262">
        <v>42</v>
      </c>
    </row>
    <row r="263" spans="1:2" x14ac:dyDescent="0.25">
      <c r="A263">
        <v>-21.134913339578706</v>
      </c>
      <c r="B263">
        <v>42</v>
      </c>
    </row>
    <row r="264" spans="1:2" x14ac:dyDescent="0.25">
      <c r="A264">
        <v>-21.134913339578706</v>
      </c>
      <c r="B264">
        <v>42</v>
      </c>
    </row>
    <row r="265" spans="1:2" x14ac:dyDescent="0.25">
      <c r="A265">
        <v>-21.134913339578706</v>
      </c>
      <c r="B265">
        <v>42</v>
      </c>
    </row>
    <row r="266" spans="1:2" x14ac:dyDescent="0.25">
      <c r="A266">
        <v>-21.008733708005359</v>
      </c>
      <c r="B266">
        <v>42</v>
      </c>
    </row>
    <row r="267" spans="1:2" x14ac:dyDescent="0.25">
      <c r="A267">
        <v>-21.008733708005359</v>
      </c>
      <c r="B267">
        <v>42</v>
      </c>
    </row>
    <row r="268" spans="1:2" x14ac:dyDescent="0.25">
      <c r="A268">
        <v>-21.008733708005359</v>
      </c>
      <c r="B268">
        <v>42</v>
      </c>
    </row>
    <row r="269" spans="1:2" x14ac:dyDescent="0.25">
      <c r="A269">
        <v>-21.008733708005359</v>
      </c>
      <c r="B269">
        <v>42</v>
      </c>
    </row>
    <row r="270" spans="1:2" x14ac:dyDescent="0.25">
      <c r="A270">
        <v>-21.008733708005359</v>
      </c>
      <c r="B270">
        <v>42</v>
      </c>
    </row>
    <row r="271" spans="1:2" x14ac:dyDescent="0.25">
      <c r="A271">
        <v>-20.775326557630443</v>
      </c>
      <c r="B271">
        <v>42</v>
      </c>
    </row>
    <row r="272" spans="1:2" x14ac:dyDescent="0.25">
      <c r="A272">
        <v>-20.775326557630443</v>
      </c>
      <c r="B272">
        <v>42</v>
      </c>
    </row>
    <row r="273" spans="1:2" x14ac:dyDescent="0.25">
      <c r="A273">
        <v>-20.775326557630443</v>
      </c>
      <c r="B273">
        <v>44</v>
      </c>
    </row>
    <row r="274" spans="1:2" x14ac:dyDescent="0.25">
      <c r="A274">
        <v>-20.775326557630443</v>
      </c>
      <c r="B274">
        <v>44</v>
      </c>
    </row>
    <row r="275" spans="1:2" x14ac:dyDescent="0.25">
      <c r="A275">
        <v>-20.775326557630443</v>
      </c>
      <c r="B275">
        <v>44</v>
      </c>
    </row>
    <row r="276" spans="1:2" x14ac:dyDescent="0.25">
      <c r="A276">
        <v>-20.56557446431216</v>
      </c>
      <c r="B276">
        <v>44</v>
      </c>
    </row>
    <row r="277" spans="1:2" x14ac:dyDescent="0.25">
      <c r="A277">
        <v>-20.56557446431216</v>
      </c>
      <c r="B277">
        <v>44</v>
      </c>
    </row>
    <row r="278" spans="1:2" x14ac:dyDescent="0.25">
      <c r="A278">
        <v>-20.56557446431216</v>
      </c>
      <c r="B278">
        <v>44</v>
      </c>
    </row>
    <row r="279" spans="1:2" x14ac:dyDescent="0.25">
      <c r="A279">
        <v>-20.56557446431216</v>
      </c>
      <c r="B279">
        <v>44</v>
      </c>
    </row>
    <row r="280" spans="1:2" x14ac:dyDescent="0.25">
      <c r="A280">
        <v>-20.296000206676428</v>
      </c>
      <c r="B280">
        <v>44</v>
      </c>
    </row>
    <row r="281" spans="1:2" x14ac:dyDescent="0.25">
      <c r="A281">
        <v>-19.348665859446033</v>
      </c>
      <c r="B281">
        <v>44</v>
      </c>
    </row>
    <row r="282" spans="1:2" x14ac:dyDescent="0.25">
      <c r="A282">
        <v>-19.22224847851847</v>
      </c>
      <c r="B282">
        <v>44</v>
      </c>
    </row>
    <row r="283" spans="1:2" x14ac:dyDescent="0.25">
      <c r="A283">
        <v>-19.196009398855942</v>
      </c>
      <c r="B283">
        <v>44</v>
      </c>
    </row>
    <row r="284" spans="1:2" x14ac:dyDescent="0.25">
      <c r="A284">
        <v>-19.196009398855942</v>
      </c>
      <c r="B284">
        <v>44</v>
      </c>
    </row>
    <row r="285" spans="1:2" x14ac:dyDescent="0.25">
      <c r="A285">
        <v>-19.196009398855942</v>
      </c>
      <c r="B285">
        <v>44</v>
      </c>
    </row>
    <row r="286" spans="1:2" x14ac:dyDescent="0.25">
      <c r="A286">
        <v>-19.045317006634971</v>
      </c>
      <c r="B286">
        <v>44</v>
      </c>
    </row>
    <row r="287" spans="1:2" x14ac:dyDescent="0.25">
      <c r="A287">
        <v>-19.045317006634971</v>
      </c>
      <c r="B287">
        <v>44</v>
      </c>
    </row>
    <row r="288" spans="1:2" x14ac:dyDescent="0.25">
      <c r="A288">
        <v>-19.045317006634971</v>
      </c>
      <c r="B288">
        <v>44</v>
      </c>
    </row>
    <row r="289" spans="1:2" x14ac:dyDescent="0.25">
      <c r="A289">
        <v>-19.045317006634971</v>
      </c>
      <c r="B289">
        <v>44</v>
      </c>
    </row>
    <row r="290" spans="1:2" x14ac:dyDescent="0.25">
      <c r="A290">
        <v>-18.572034578890772</v>
      </c>
      <c r="B290">
        <v>44</v>
      </c>
    </row>
    <row r="291" spans="1:2" x14ac:dyDescent="0.25">
      <c r="A291">
        <v>-18.572034578890772</v>
      </c>
      <c r="B291">
        <v>44</v>
      </c>
    </row>
    <row r="292" spans="1:2" x14ac:dyDescent="0.25">
      <c r="A292">
        <v>-18.56343439584515</v>
      </c>
      <c r="B292">
        <v>44</v>
      </c>
    </row>
    <row r="293" spans="1:2" x14ac:dyDescent="0.25">
      <c r="A293">
        <v>-18.56343439584515</v>
      </c>
      <c r="B293">
        <v>44</v>
      </c>
    </row>
    <row r="294" spans="1:2" x14ac:dyDescent="0.25">
      <c r="A294">
        <v>-18.416422050535914</v>
      </c>
      <c r="B294">
        <v>44</v>
      </c>
    </row>
    <row r="295" spans="1:2" x14ac:dyDescent="0.25">
      <c r="A295">
        <v>-18.416422050535914</v>
      </c>
      <c r="B295">
        <v>44</v>
      </c>
    </row>
    <row r="296" spans="1:2" x14ac:dyDescent="0.25">
      <c r="A296">
        <v>-18.416422050535914</v>
      </c>
      <c r="B296">
        <v>44</v>
      </c>
    </row>
    <row r="297" spans="1:2" x14ac:dyDescent="0.25">
      <c r="A297">
        <v>-18.416422050535914</v>
      </c>
      <c r="B297">
        <v>44</v>
      </c>
    </row>
    <row r="298" spans="1:2" x14ac:dyDescent="0.25">
      <c r="A298">
        <v>-18.416422050535914</v>
      </c>
      <c r="B298">
        <v>44</v>
      </c>
    </row>
    <row r="299" spans="1:2" x14ac:dyDescent="0.25">
      <c r="A299">
        <v>-18.416422050535914</v>
      </c>
      <c r="B299">
        <v>44</v>
      </c>
    </row>
    <row r="300" spans="1:2" x14ac:dyDescent="0.25">
      <c r="A300">
        <v>-18.416422050535914</v>
      </c>
      <c r="B300">
        <v>44</v>
      </c>
    </row>
    <row r="301" spans="1:2" x14ac:dyDescent="0.25">
      <c r="A301">
        <v>-18.416422050535914</v>
      </c>
      <c r="B301">
        <v>44</v>
      </c>
    </row>
    <row r="302" spans="1:2" x14ac:dyDescent="0.25">
      <c r="A302">
        <v>-18.154113871966935</v>
      </c>
      <c r="B302">
        <v>44</v>
      </c>
    </row>
    <row r="303" spans="1:2" x14ac:dyDescent="0.25">
      <c r="A303">
        <v>-18.106094222225259</v>
      </c>
      <c r="B303">
        <v>44</v>
      </c>
    </row>
    <row r="304" spans="1:2" x14ac:dyDescent="0.25">
      <c r="A304">
        <v>-18.106094222225259</v>
      </c>
      <c r="B304">
        <v>44</v>
      </c>
    </row>
    <row r="305" spans="1:2" x14ac:dyDescent="0.25">
      <c r="A305">
        <v>-18.047091429439803</v>
      </c>
      <c r="B305">
        <v>44</v>
      </c>
    </row>
    <row r="306" spans="1:2" x14ac:dyDescent="0.25">
      <c r="A306">
        <v>-18.047091429439803</v>
      </c>
      <c r="B306">
        <v>44</v>
      </c>
    </row>
    <row r="307" spans="1:2" x14ac:dyDescent="0.25">
      <c r="A307">
        <v>-18.026143619297709</v>
      </c>
      <c r="B307">
        <v>44</v>
      </c>
    </row>
    <row r="308" spans="1:2" x14ac:dyDescent="0.25">
      <c r="A308">
        <v>-17.953740228167305</v>
      </c>
      <c r="B308">
        <v>44</v>
      </c>
    </row>
    <row r="309" spans="1:2" x14ac:dyDescent="0.25">
      <c r="A309">
        <v>-17.851600853511329</v>
      </c>
      <c r="B309">
        <v>44</v>
      </c>
    </row>
    <row r="310" spans="1:2" x14ac:dyDescent="0.25">
      <c r="A310">
        <v>-17.851600853511329</v>
      </c>
      <c r="B310">
        <v>44</v>
      </c>
    </row>
    <row r="311" spans="1:2" x14ac:dyDescent="0.25">
      <c r="A311">
        <v>-17.851600853511329</v>
      </c>
      <c r="B311">
        <v>44</v>
      </c>
    </row>
    <row r="312" spans="1:2" x14ac:dyDescent="0.25">
      <c r="A312">
        <v>-17.780862155554431</v>
      </c>
      <c r="B312">
        <v>45</v>
      </c>
    </row>
    <row r="313" spans="1:2" x14ac:dyDescent="0.25">
      <c r="A313">
        <v>-17.780862155554431</v>
      </c>
      <c r="B313">
        <v>45</v>
      </c>
    </row>
    <row r="314" spans="1:2" x14ac:dyDescent="0.25">
      <c r="A314">
        <v>-17.780862155554431</v>
      </c>
      <c r="B314">
        <v>45</v>
      </c>
    </row>
    <row r="315" spans="1:2" x14ac:dyDescent="0.25">
      <c r="A315">
        <v>-17.708258023523193</v>
      </c>
      <c r="B315">
        <v>45</v>
      </c>
    </row>
    <row r="316" spans="1:2" x14ac:dyDescent="0.25">
      <c r="A316">
        <v>-17.323890126789504</v>
      </c>
      <c r="B316">
        <v>45</v>
      </c>
    </row>
    <row r="317" spans="1:2" x14ac:dyDescent="0.25">
      <c r="A317">
        <v>-17.323890126789504</v>
      </c>
      <c r="B317">
        <v>45</v>
      </c>
    </row>
    <row r="318" spans="1:2" x14ac:dyDescent="0.25">
      <c r="A318">
        <v>-17.323890126789504</v>
      </c>
      <c r="B318">
        <v>45</v>
      </c>
    </row>
    <row r="319" spans="1:2" x14ac:dyDescent="0.25">
      <c r="A319">
        <v>-17.238924674486157</v>
      </c>
      <c r="B319">
        <v>45</v>
      </c>
    </row>
    <row r="320" spans="1:2" x14ac:dyDescent="0.25">
      <c r="A320">
        <v>-17.238924674486157</v>
      </c>
      <c r="B320">
        <v>45</v>
      </c>
    </row>
    <row r="321" spans="1:2" x14ac:dyDescent="0.25">
      <c r="A321">
        <v>-17.051222982215283</v>
      </c>
      <c r="B321">
        <v>45</v>
      </c>
    </row>
    <row r="322" spans="1:2" x14ac:dyDescent="0.25">
      <c r="A322">
        <v>-17.051222982215283</v>
      </c>
      <c r="B322">
        <v>45</v>
      </c>
    </row>
    <row r="323" spans="1:2" x14ac:dyDescent="0.25">
      <c r="A323">
        <v>-16.891354333755285</v>
      </c>
      <c r="B323">
        <v>45</v>
      </c>
    </row>
    <row r="324" spans="1:2" x14ac:dyDescent="0.25">
      <c r="A324">
        <v>-16.774822792837099</v>
      </c>
      <c r="B324">
        <v>45</v>
      </c>
    </row>
    <row r="325" spans="1:2" x14ac:dyDescent="0.25">
      <c r="A325">
        <v>-16.521475849987322</v>
      </c>
      <c r="B325">
        <v>45</v>
      </c>
    </row>
    <row r="326" spans="1:2" x14ac:dyDescent="0.25">
      <c r="A326">
        <v>-16.43736628203019</v>
      </c>
      <c r="B326">
        <v>45</v>
      </c>
    </row>
    <row r="327" spans="1:2" x14ac:dyDescent="0.25">
      <c r="A327">
        <v>-16.259908276898571</v>
      </c>
      <c r="B327">
        <v>45</v>
      </c>
    </row>
    <row r="328" spans="1:2" x14ac:dyDescent="0.25">
      <c r="A328">
        <v>-16.059678822542285</v>
      </c>
      <c r="B328">
        <v>45</v>
      </c>
    </row>
    <row r="329" spans="1:2" x14ac:dyDescent="0.25">
      <c r="A329">
        <v>-16.017195435155461</v>
      </c>
      <c r="B329">
        <v>45</v>
      </c>
    </row>
    <row r="330" spans="1:2" x14ac:dyDescent="0.25">
      <c r="A330">
        <v>-15.818892066075556</v>
      </c>
      <c r="B330">
        <v>45</v>
      </c>
    </row>
    <row r="331" spans="1:2" x14ac:dyDescent="0.25">
      <c r="A331">
        <v>-15.451442879713108</v>
      </c>
      <c r="B331">
        <v>45</v>
      </c>
    </row>
    <row r="332" spans="1:2" x14ac:dyDescent="0.25">
      <c r="A332">
        <v>-15.451442879713108</v>
      </c>
      <c r="B332">
        <v>45</v>
      </c>
    </row>
    <row r="333" spans="1:2" x14ac:dyDescent="0.25">
      <c r="A333">
        <v>-15.451442879713108</v>
      </c>
      <c r="B333">
        <v>45</v>
      </c>
    </row>
    <row r="334" spans="1:2" x14ac:dyDescent="0.25">
      <c r="A334">
        <v>-15.395351245670117</v>
      </c>
      <c r="B334">
        <v>45</v>
      </c>
    </row>
    <row r="335" spans="1:2" x14ac:dyDescent="0.25">
      <c r="A335">
        <v>-15.358273688831872</v>
      </c>
      <c r="B335">
        <v>45</v>
      </c>
    </row>
    <row r="336" spans="1:2" x14ac:dyDescent="0.25">
      <c r="A336">
        <v>-15.300963858067885</v>
      </c>
      <c r="B336">
        <v>45</v>
      </c>
    </row>
    <row r="337" spans="1:2" x14ac:dyDescent="0.25">
      <c r="A337">
        <v>-15.300963858067885</v>
      </c>
      <c r="B337">
        <v>45</v>
      </c>
    </row>
    <row r="338" spans="1:2" x14ac:dyDescent="0.25">
      <c r="A338">
        <v>-15.300963858067885</v>
      </c>
      <c r="B338">
        <v>45</v>
      </c>
    </row>
    <row r="339" spans="1:2" x14ac:dyDescent="0.25">
      <c r="A339">
        <v>-15.234339566894885</v>
      </c>
      <c r="B339">
        <v>45</v>
      </c>
    </row>
    <row r="340" spans="1:2" x14ac:dyDescent="0.25">
      <c r="A340">
        <v>-15.126333885914208</v>
      </c>
      <c r="B340">
        <v>45</v>
      </c>
    </row>
    <row r="341" spans="1:2" x14ac:dyDescent="0.25">
      <c r="A341">
        <v>-14.899440502956571</v>
      </c>
      <c r="B341">
        <v>45</v>
      </c>
    </row>
    <row r="342" spans="1:2" x14ac:dyDescent="0.25">
      <c r="A342">
        <v>-14.595146659599557</v>
      </c>
      <c r="B342">
        <v>45</v>
      </c>
    </row>
    <row r="343" spans="1:2" x14ac:dyDescent="0.25">
      <c r="A343">
        <v>-14.415141815506225</v>
      </c>
      <c r="B343">
        <v>45</v>
      </c>
    </row>
    <row r="344" spans="1:2" x14ac:dyDescent="0.25">
      <c r="A344">
        <v>-14.308973162108568</v>
      </c>
      <c r="B344">
        <v>45</v>
      </c>
    </row>
    <row r="345" spans="1:2" x14ac:dyDescent="0.25">
      <c r="A345">
        <v>-14.255000848922338</v>
      </c>
      <c r="B345">
        <v>45</v>
      </c>
    </row>
    <row r="346" spans="1:2" x14ac:dyDescent="0.25">
      <c r="A346">
        <v>-14.240473457453533</v>
      </c>
      <c r="B346">
        <v>45</v>
      </c>
    </row>
    <row r="347" spans="1:2" x14ac:dyDescent="0.25">
      <c r="A347">
        <v>-14.141066157341237</v>
      </c>
      <c r="B347">
        <v>45</v>
      </c>
    </row>
    <row r="348" spans="1:2" x14ac:dyDescent="0.25">
      <c r="A348">
        <v>-14.04200553052331</v>
      </c>
      <c r="B348">
        <v>45</v>
      </c>
    </row>
    <row r="349" spans="1:2" x14ac:dyDescent="0.25">
      <c r="A349">
        <v>-14.04200553052331</v>
      </c>
      <c r="B349">
        <v>45</v>
      </c>
    </row>
    <row r="350" spans="1:2" x14ac:dyDescent="0.25">
      <c r="A350">
        <v>-14.04200553052331</v>
      </c>
      <c r="B350">
        <v>45</v>
      </c>
    </row>
    <row r="351" spans="1:2" x14ac:dyDescent="0.25">
      <c r="A351">
        <v>-13.975351471321247</v>
      </c>
      <c r="B351">
        <v>45</v>
      </c>
    </row>
    <row r="352" spans="1:2" x14ac:dyDescent="0.25">
      <c r="A352">
        <v>-13.621461555369637</v>
      </c>
      <c r="B352">
        <v>45</v>
      </c>
    </row>
    <row r="353" spans="1:2" x14ac:dyDescent="0.25">
      <c r="A353">
        <v>-13.353232155792517</v>
      </c>
      <c r="B353">
        <v>45</v>
      </c>
    </row>
    <row r="354" spans="1:2" x14ac:dyDescent="0.25">
      <c r="A354">
        <v>-13.323180841805774</v>
      </c>
      <c r="B354">
        <v>45</v>
      </c>
    </row>
    <row r="355" spans="1:2" x14ac:dyDescent="0.25">
      <c r="A355">
        <v>-13.259560445513278</v>
      </c>
      <c r="B355">
        <v>45</v>
      </c>
    </row>
    <row r="356" spans="1:2" x14ac:dyDescent="0.25">
      <c r="A356">
        <v>-13.007267433173258</v>
      </c>
      <c r="B356">
        <v>45</v>
      </c>
    </row>
    <row r="357" spans="1:2" x14ac:dyDescent="0.25">
      <c r="A357">
        <v>-12.937182944315856</v>
      </c>
      <c r="B357">
        <v>45</v>
      </c>
    </row>
    <row r="358" spans="1:2" x14ac:dyDescent="0.25">
      <c r="A358">
        <v>-12.937182944315856</v>
      </c>
      <c r="B358">
        <v>45</v>
      </c>
    </row>
    <row r="359" spans="1:2" x14ac:dyDescent="0.25">
      <c r="A359">
        <v>-12.62894526620833</v>
      </c>
      <c r="B359">
        <v>45</v>
      </c>
    </row>
    <row r="360" spans="1:2" x14ac:dyDescent="0.25">
      <c r="A360">
        <v>-12.62894526620833</v>
      </c>
      <c r="B360">
        <v>45</v>
      </c>
    </row>
    <row r="361" spans="1:2" x14ac:dyDescent="0.25">
      <c r="A361">
        <v>-12.622463052780789</v>
      </c>
      <c r="B361">
        <v>45</v>
      </c>
    </row>
    <row r="362" spans="1:2" x14ac:dyDescent="0.25">
      <c r="A362">
        <v>-12.535315858388635</v>
      </c>
      <c r="B362">
        <v>45</v>
      </c>
    </row>
    <row r="363" spans="1:2" x14ac:dyDescent="0.25">
      <c r="A363">
        <v>-12.535315858388635</v>
      </c>
      <c r="B363">
        <v>45</v>
      </c>
    </row>
    <row r="364" spans="1:2" x14ac:dyDescent="0.25">
      <c r="A364">
        <v>-12.535315858388635</v>
      </c>
      <c r="B364">
        <v>45</v>
      </c>
    </row>
    <row r="365" spans="1:2" x14ac:dyDescent="0.25">
      <c r="A365">
        <v>-12.534082795915108</v>
      </c>
      <c r="B365">
        <v>45</v>
      </c>
    </row>
    <row r="366" spans="1:2" x14ac:dyDescent="0.25">
      <c r="A366">
        <v>-12.442033124402254</v>
      </c>
      <c r="B366">
        <v>45</v>
      </c>
    </row>
    <row r="367" spans="1:2" x14ac:dyDescent="0.25">
      <c r="A367">
        <v>-12.241109818117936</v>
      </c>
      <c r="B367">
        <v>45</v>
      </c>
    </row>
    <row r="368" spans="1:2" x14ac:dyDescent="0.25">
      <c r="A368">
        <v>-12.241109818117936</v>
      </c>
      <c r="B368">
        <v>45</v>
      </c>
    </row>
    <row r="369" spans="1:2" x14ac:dyDescent="0.25">
      <c r="A369">
        <v>-12.056201523196334</v>
      </c>
      <c r="B369">
        <v>45</v>
      </c>
    </row>
    <row r="370" spans="1:2" x14ac:dyDescent="0.25">
      <c r="A370">
        <v>-11.813064117757634</v>
      </c>
      <c r="B370">
        <v>45</v>
      </c>
    </row>
    <row r="371" spans="1:2" x14ac:dyDescent="0.25">
      <c r="A371">
        <v>-11.811079869325329</v>
      </c>
      <c r="B371">
        <v>45</v>
      </c>
    </row>
    <row r="372" spans="1:2" x14ac:dyDescent="0.25">
      <c r="A372">
        <v>-11.717865314530668</v>
      </c>
      <c r="B372">
        <v>45</v>
      </c>
    </row>
    <row r="373" spans="1:2" x14ac:dyDescent="0.25">
      <c r="A373">
        <v>-11.717865314530668</v>
      </c>
      <c r="B373">
        <v>45</v>
      </c>
    </row>
    <row r="374" spans="1:2" x14ac:dyDescent="0.25">
      <c r="A374">
        <v>-11.640368990842193</v>
      </c>
      <c r="B374">
        <v>45</v>
      </c>
    </row>
    <row r="375" spans="1:2" x14ac:dyDescent="0.25">
      <c r="A375">
        <v>-11.449649473104616</v>
      </c>
      <c r="B375">
        <v>45</v>
      </c>
    </row>
    <row r="376" spans="1:2" x14ac:dyDescent="0.25">
      <c r="A376">
        <v>-11.449649473104616</v>
      </c>
      <c r="B376">
        <v>45</v>
      </c>
    </row>
    <row r="377" spans="1:2" x14ac:dyDescent="0.25">
      <c r="A377">
        <v>-11.149857892810321</v>
      </c>
      <c r="B377">
        <v>45</v>
      </c>
    </row>
    <row r="378" spans="1:2" x14ac:dyDescent="0.25">
      <c r="A378">
        <v>-11.085694976623071</v>
      </c>
      <c r="B378">
        <v>45</v>
      </c>
    </row>
    <row r="379" spans="1:2" x14ac:dyDescent="0.25">
      <c r="A379">
        <v>-11.025863849746392</v>
      </c>
      <c r="B379">
        <v>45</v>
      </c>
    </row>
    <row r="380" spans="1:2" x14ac:dyDescent="0.25">
      <c r="A380">
        <v>-11.025863849746392</v>
      </c>
      <c r="B380">
        <v>45</v>
      </c>
    </row>
    <row r="381" spans="1:2" x14ac:dyDescent="0.25">
      <c r="A381">
        <v>-11.025863849746392</v>
      </c>
      <c r="B381">
        <v>45</v>
      </c>
    </row>
    <row r="382" spans="1:2" x14ac:dyDescent="0.25">
      <c r="A382">
        <v>-10.938359018773477</v>
      </c>
      <c r="B382">
        <v>45</v>
      </c>
    </row>
    <row r="383" spans="1:2" x14ac:dyDescent="0.25">
      <c r="A383">
        <v>-10.938359018773477</v>
      </c>
      <c r="B383">
        <v>45</v>
      </c>
    </row>
    <row r="384" spans="1:2" x14ac:dyDescent="0.25">
      <c r="A384">
        <v>-10.938359018773477</v>
      </c>
      <c r="B384">
        <v>45</v>
      </c>
    </row>
    <row r="385" spans="1:2" x14ac:dyDescent="0.25">
      <c r="A385">
        <v>-10.856541398963969</v>
      </c>
      <c r="B385">
        <v>45</v>
      </c>
    </row>
    <row r="386" spans="1:2" x14ac:dyDescent="0.25">
      <c r="A386">
        <v>-10.730682752551672</v>
      </c>
      <c r="B386">
        <v>45</v>
      </c>
    </row>
    <row r="387" spans="1:2" x14ac:dyDescent="0.25">
      <c r="A387">
        <v>-10.133733752585471</v>
      </c>
      <c r="B387">
        <v>45</v>
      </c>
    </row>
    <row r="388" spans="1:2" x14ac:dyDescent="0.25">
      <c r="A388">
        <v>-10.133733752585471</v>
      </c>
      <c r="B388">
        <v>45</v>
      </c>
    </row>
    <row r="389" spans="1:2" x14ac:dyDescent="0.25">
      <c r="A389">
        <v>-10.052449130033189</v>
      </c>
      <c r="B389">
        <v>45</v>
      </c>
    </row>
    <row r="390" spans="1:2" x14ac:dyDescent="0.25">
      <c r="A390">
        <v>-9.7491760659576077</v>
      </c>
      <c r="B390">
        <v>45</v>
      </c>
    </row>
    <row r="391" spans="1:2" x14ac:dyDescent="0.25">
      <c r="A391">
        <v>-9.7491760659576077</v>
      </c>
      <c r="B391">
        <v>45</v>
      </c>
    </row>
    <row r="392" spans="1:2" x14ac:dyDescent="0.25">
      <c r="A392">
        <v>-9.6995153743053013</v>
      </c>
      <c r="B392">
        <v>45</v>
      </c>
    </row>
    <row r="393" spans="1:2" x14ac:dyDescent="0.25">
      <c r="A393">
        <v>-9.6839549925341153</v>
      </c>
      <c r="B393">
        <v>45</v>
      </c>
    </row>
    <row r="394" spans="1:2" x14ac:dyDescent="0.25">
      <c r="A394">
        <v>-9.6362010653777759</v>
      </c>
      <c r="B394">
        <v>45</v>
      </c>
    </row>
    <row r="395" spans="1:2" x14ac:dyDescent="0.25">
      <c r="A395">
        <v>-9.5966493623512328</v>
      </c>
      <c r="B395">
        <v>46</v>
      </c>
    </row>
    <row r="396" spans="1:2" x14ac:dyDescent="0.25">
      <c r="A396">
        <v>-9.5966493623512328</v>
      </c>
      <c r="B396">
        <v>46</v>
      </c>
    </row>
    <row r="397" spans="1:2" x14ac:dyDescent="0.25">
      <c r="A397">
        <v>-9.5966493623512328</v>
      </c>
      <c r="B397">
        <v>46</v>
      </c>
    </row>
    <row r="398" spans="1:2" x14ac:dyDescent="0.25">
      <c r="A398">
        <v>-9.5195404221458144</v>
      </c>
      <c r="B398">
        <v>46</v>
      </c>
    </row>
    <row r="399" spans="1:2" x14ac:dyDescent="0.25">
      <c r="A399">
        <v>-9.5195404221458144</v>
      </c>
      <c r="B399">
        <v>46</v>
      </c>
    </row>
    <row r="400" spans="1:2" x14ac:dyDescent="0.25">
      <c r="A400">
        <v>-9.4869911784216079</v>
      </c>
      <c r="B400">
        <v>46</v>
      </c>
    </row>
    <row r="401" spans="1:2" x14ac:dyDescent="0.25">
      <c r="A401">
        <v>-9.110809197751502</v>
      </c>
      <c r="B401">
        <v>46</v>
      </c>
    </row>
    <row r="402" spans="1:2" x14ac:dyDescent="0.25">
      <c r="A402">
        <v>-8.729709792937987</v>
      </c>
      <c r="B402">
        <v>46</v>
      </c>
    </row>
    <row r="403" spans="1:2" x14ac:dyDescent="0.25">
      <c r="A403">
        <v>-8.729709792937987</v>
      </c>
      <c r="B403">
        <v>46</v>
      </c>
    </row>
    <row r="404" spans="1:2" x14ac:dyDescent="0.25">
      <c r="A404">
        <v>-8.6715890878096893</v>
      </c>
      <c r="B404">
        <v>46</v>
      </c>
    </row>
    <row r="405" spans="1:2" x14ac:dyDescent="0.25">
      <c r="A405">
        <v>-8.6715890878096893</v>
      </c>
      <c r="B405">
        <v>46</v>
      </c>
    </row>
    <row r="406" spans="1:2" x14ac:dyDescent="0.25">
      <c r="A406">
        <v>-8.6715890878096893</v>
      </c>
      <c r="B406">
        <v>46</v>
      </c>
    </row>
    <row r="407" spans="1:2" x14ac:dyDescent="0.25">
      <c r="A407">
        <v>-8.6715890878096893</v>
      </c>
      <c r="B407">
        <v>46</v>
      </c>
    </row>
    <row r="408" spans="1:2" x14ac:dyDescent="0.25">
      <c r="A408">
        <v>-8.6313006552124669</v>
      </c>
      <c r="B408">
        <v>46</v>
      </c>
    </row>
    <row r="409" spans="1:2" x14ac:dyDescent="0.25">
      <c r="A409">
        <v>-8.6288745293176614</v>
      </c>
      <c r="B409">
        <v>46</v>
      </c>
    </row>
    <row r="410" spans="1:2" x14ac:dyDescent="0.25">
      <c r="A410">
        <v>-8.6288745293176614</v>
      </c>
      <c r="B410">
        <v>46</v>
      </c>
    </row>
    <row r="411" spans="1:2" x14ac:dyDescent="0.25">
      <c r="A411">
        <v>-8.5702881319202913</v>
      </c>
      <c r="B411">
        <v>46</v>
      </c>
    </row>
    <row r="412" spans="1:2" x14ac:dyDescent="0.25">
      <c r="A412">
        <v>-8.5702881319202913</v>
      </c>
      <c r="B412">
        <v>46</v>
      </c>
    </row>
    <row r="413" spans="1:2" x14ac:dyDescent="0.25">
      <c r="A413">
        <v>-8.5694677720003813</v>
      </c>
      <c r="B413">
        <v>46</v>
      </c>
    </row>
    <row r="414" spans="1:2" x14ac:dyDescent="0.25">
      <c r="A414">
        <v>-8.5354614118751524</v>
      </c>
      <c r="B414">
        <v>46</v>
      </c>
    </row>
    <row r="415" spans="1:2" x14ac:dyDescent="0.25">
      <c r="A415">
        <v>-8.1128266314012301</v>
      </c>
      <c r="B415">
        <v>46</v>
      </c>
    </row>
    <row r="416" spans="1:2" x14ac:dyDescent="0.25">
      <c r="A416">
        <v>-8.033110926622836</v>
      </c>
      <c r="B416">
        <v>46</v>
      </c>
    </row>
    <row r="417" spans="1:2" x14ac:dyDescent="0.25">
      <c r="A417">
        <v>-7.7843936336837487</v>
      </c>
      <c r="B417">
        <v>46</v>
      </c>
    </row>
    <row r="418" spans="1:2" x14ac:dyDescent="0.25">
      <c r="A418">
        <v>-7.7843936336837487</v>
      </c>
      <c r="B418">
        <v>46</v>
      </c>
    </row>
    <row r="419" spans="1:2" x14ac:dyDescent="0.25">
      <c r="A419">
        <v>-7.7575121557309989</v>
      </c>
      <c r="B419">
        <v>46</v>
      </c>
    </row>
    <row r="420" spans="1:2" x14ac:dyDescent="0.25">
      <c r="A420">
        <v>-7.7575121557309989</v>
      </c>
      <c r="B420">
        <v>46</v>
      </c>
    </row>
    <row r="421" spans="1:2" x14ac:dyDescent="0.25">
      <c r="A421">
        <v>-7.7575121557309989</v>
      </c>
      <c r="B421">
        <v>46</v>
      </c>
    </row>
    <row r="422" spans="1:2" x14ac:dyDescent="0.25">
      <c r="A422">
        <v>-7.7575121557309989</v>
      </c>
      <c r="B422">
        <v>46</v>
      </c>
    </row>
    <row r="423" spans="1:2" x14ac:dyDescent="0.25">
      <c r="A423">
        <v>-7.7575121557309989</v>
      </c>
      <c r="B423">
        <v>46</v>
      </c>
    </row>
    <row r="424" spans="1:2" x14ac:dyDescent="0.25">
      <c r="A424">
        <v>-7.1092523609506033</v>
      </c>
      <c r="B424">
        <v>46</v>
      </c>
    </row>
    <row r="425" spans="1:2" x14ac:dyDescent="0.25">
      <c r="A425">
        <v>-7.1092523609506033</v>
      </c>
      <c r="B425">
        <v>46</v>
      </c>
    </row>
    <row r="426" spans="1:2" x14ac:dyDescent="0.25">
      <c r="A426">
        <v>-7.0752997604644277</v>
      </c>
      <c r="B426">
        <v>46</v>
      </c>
    </row>
    <row r="427" spans="1:2" x14ac:dyDescent="0.25">
      <c r="A427">
        <v>-7.0051287331629002</v>
      </c>
      <c r="B427">
        <v>46</v>
      </c>
    </row>
    <row r="428" spans="1:2" x14ac:dyDescent="0.25">
      <c r="A428">
        <v>-7.0051287331629002</v>
      </c>
      <c r="B428">
        <v>46</v>
      </c>
    </row>
    <row r="429" spans="1:2" x14ac:dyDescent="0.25">
      <c r="A429">
        <v>-7.0051287331629002</v>
      </c>
      <c r="B429">
        <v>46</v>
      </c>
    </row>
    <row r="430" spans="1:2" x14ac:dyDescent="0.25">
      <c r="A430">
        <v>-6.9290059415698293</v>
      </c>
      <c r="B430">
        <v>46</v>
      </c>
    </row>
    <row r="431" spans="1:2" x14ac:dyDescent="0.25">
      <c r="A431">
        <v>-6.85496183436595</v>
      </c>
      <c r="B431">
        <v>46</v>
      </c>
    </row>
    <row r="432" spans="1:2" x14ac:dyDescent="0.25">
      <c r="A432">
        <v>-6.2480811331838204</v>
      </c>
      <c r="B432">
        <v>46</v>
      </c>
    </row>
    <row r="433" spans="1:2" x14ac:dyDescent="0.25">
      <c r="A433">
        <v>-5.9025789212782458</v>
      </c>
      <c r="B433">
        <v>46</v>
      </c>
    </row>
    <row r="434" spans="1:2" x14ac:dyDescent="0.25">
      <c r="A434">
        <v>-5.9025789212782458</v>
      </c>
      <c r="B434">
        <v>46</v>
      </c>
    </row>
    <row r="435" spans="1:2" x14ac:dyDescent="0.25">
      <c r="A435">
        <v>-5.9025789212782458</v>
      </c>
      <c r="B435">
        <v>46</v>
      </c>
    </row>
    <row r="436" spans="1:2" x14ac:dyDescent="0.25">
      <c r="A436">
        <v>-5.3406723532248064</v>
      </c>
      <c r="B436">
        <v>46</v>
      </c>
    </row>
    <row r="437" spans="1:2" x14ac:dyDescent="0.25">
      <c r="A437">
        <v>-5.3406723532248064</v>
      </c>
      <c r="B437">
        <v>46</v>
      </c>
    </row>
    <row r="438" spans="1:2" x14ac:dyDescent="0.25">
      <c r="A438">
        <v>-4.9820489279386777</v>
      </c>
      <c r="B438">
        <v>46</v>
      </c>
    </row>
    <row r="439" spans="1:2" x14ac:dyDescent="0.25">
      <c r="A439">
        <v>-4.7049078263571928</v>
      </c>
      <c r="B439">
        <v>46</v>
      </c>
    </row>
    <row r="440" spans="1:2" x14ac:dyDescent="0.25">
      <c r="A440">
        <v>-4.5832640009086747</v>
      </c>
      <c r="B440">
        <v>46</v>
      </c>
    </row>
    <row r="441" spans="1:2" x14ac:dyDescent="0.25">
      <c r="A441">
        <v>-4.3950066966903503</v>
      </c>
      <c r="B441">
        <v>46</v>
      </c>
    </row>
    <row r="442" spans="1:2" x14ac:dyDescent="0.25">
      <c r="A442">
        <v>-4.3950066966903503</v>
      </c>
      <c r="B442">
        <v>46</v>
      </c>
    </row>
    <row r="443" spans="1:2" x14ac:dyDescent="0.25">
      <c r="A443">
        <v>-4.3426538634830099</v>
      </c>
      <c r="B443">
        <v>46</v>
      </c>
    </row>
    <row r="444" spans="1:2" x14ac:dyDescent="0.25">
      <c r="A444">
        <v>-4.3426538634830099</v>
      </c>
      <c r="B444">
        <v>46</v>
      </c>
    </row>
    <row r="445" spans="1:2" x14ac:dyDescent="0.25">
      <c r="A445">
        <v>-4.2455649395441188</v>
      </c>
      <c r="B445">
        <v>46</v>
      </c>
    </row>
    <row r="446" spans="1:2" x14ac:dyDescent="0.25">
      <c r="A446">
        <v>-4.2455649395441188</v>
      </c>
      <c r="B446">
        <v>46</v>
      </c>
    </row>
    <row r="447" spans="1:2" x14ac:dyDescent="0.25">
      <c r="A447">
        <v>-4.1647488078405157</v>
      </c>
      <c r="B447">
        <v>46</v>
      </c>
    </row>
    <row r="448" spans="1:2" x14ac:dyDescent="0.25">
      <c r="A448">
        <v>-4.114982611825492</v>
      </c>
      <c r="B448">
        <v>46</v>
      </c>
    </row>
    <row r="449" spans="1:2" x14ac:dyDescent="0.25">
      <c r="A449">
        <v>-4.114982611825492</v>
      </c>
      <c r="B449">
        <v>46</v>
      </c>
    </row>
    <row r="450" spans="1:2" x14ac:dyDescent="0.25">
      <c r="A450">
        <v>-4.0415171745996803</v>
      </c>
      <c r="B450">
        <v>46</v>
      </c>
    </row>
    <row r="451" spans="1:2" x14ac:dyDescent="0.25">
      <c r="A451">
        <v>-4.020489275293702</v>
      </c>
      <c r="B451">
        <v>46</v>
      </c>
    </row>
    <row r="452" spans="1:2" x14ac:dyDescent="0.25">
      <c r="A452">
        <v>-3.907866494876906</v>
      </c>
      <c r="B452">
        <v>46</v>
      </c>
    </row>
    <row r="453" spans="1:2" x14ac:dyDescent="0.25">
      <c r="A453">
        <v>-3.8002545764900701</v>
      </c>
      <c r="B453">
        <v>46</v>
      </c>
    </row>
    <row r="454" spans="1:2" x14ac:dyDescent="0.25">
      <c r="A454">
        <v>-3.5947911951541425</v>
      </c>
      <c r="B454">
        <v>46</v>
      </c>
    </row>
    <row r="455" spans="1:2" x14ac:dyDescent="0.25">
      <c r="A455">
        <v>-3.5160662067930244</v>
      </c>
      <c r="B455">
        <v>46</v>
      </c>
    </row>
    <row r="456" spans="1:2" x14ac:dyDescent="0.25">
      <c r="A456">
        <v>-3.5160662067930244</v>
      </c>
      <c r="B456">
        <v>46</v>
      </c>
    </row>
    <row r="457" spans="1:2" x14ac:dyDescent="0.25">
      <c r="A457">
        <v>-3.3726829620875982</v>
      </c>
      <c r="B457">
        <v>46</v>
      </c>
    </row>
    <row r="458" spans="1:2" x14ac:dyDescent="0.25">
      <c r="A458">
        <v>-3.3726829620875982</v>
      </c>
      <c r="B458">
        <v>46</v>
      </c>
    </row>
    <row r="459" spans="1:2" x14ac:dyDescent="0.25">
      <c r="A459">
        <v>-3.3697452215585031</v>
      </c>
      <c r="B459">
        <v>46</v>
      </c>
    </row>
    <row r="460" spans="1:2" x14ac:dyDescent="0.25">
      <c r="A460">
        <v>-3.2374139226311462</v>
      </c>
      <c r="B460">
        <v>46</v>
      </c>
    </row>
    <row r="461" spans="1:2" x14ac:dyDescent="0.25">
      <c r="A461">
        <v>-3.2374139226311462</v>
      </c>
      <c r="B461">
        <v>46</v>
      </c>
    </row>
    <row r="462" spans="1:2" x14ac:dyDescent="0.25">
      <c r="A462">
        <v>-3.2374139226311462</v>
      </c>
      <c r="B462">
        <v>46</v>
      </c>
    </row>
    <row r="463" spans="1:2" x14ac:dyDescent="0.25">
      <c r="A463">
        <v>-3.2374139226311462</v>
      </c>
      <c r="B463">
        <v>46</v>
      </c>
    </row>
    <row r="464" spans="1:2" x14ac:dyDescent="0.25">
      <c r="A464">
        <v>-3.2374139226311462</v>
      </c>
      <c r="B464">
        <v>46</v>
      </c>
    </row>
    <row r="465" spans="1:2" x14ac:dyDescent="0.25">
      <c r="A465">
        <v>-3.2374139226311462</v>
      </c>
      <c r="B465">
        <v>46</v>
      </c>
    </row>
    <row r="466" spans="1:2" x14ac:dyDescent="0.25">
      <c r="A466">
        <v>-3.2374139226311462</v>
      </c>
      <c r="B466">
        <v>46</v>
      </c>
    </row>
    <row r="467" spans="1:2" x14ac:dyDescent="0.25">
      <c r="A467">
        <v>-3.218531111475635</v>
      </c>
      <c r="B467">
        <v>46</v>
      </c>
    </row>
    <row r="468" spans="1:2" x14ac:dyDescent="0.25">
      <c r="A468">
        <v>-3.1537633725675951</v>
      </c>
      <c r="B468">
        <v>46</v>
      </c>
    </row>
    <row r="469" spans="1:2" x14ac:dyDescent="0.25">
      <c r="A469">
        <v>-3.1537633725675951</v>
      </c>
      <c r="B469">
        <v>46</v>
      </c>
    </row>
    <row r="470" spans="1:2" x14ac:dyDescent="0.25">
      <c r="A470">
        <v>-3.132037225242243</v>
      </c>
      <c r="B470">
        <v>46</v>
      </c>
    </row>
    <row r="471" spans="1:2" x14ac:dyDescent="0.25">
      <c r="A471">
        <v>-3.1021654083006061</v>
      </c>
      <c r="B471">
        <v>46</v>
      </c>
    </row>
    <row r="472" spans="1:2" x14ac:dyDescent="0.25">
      <c r="A472">
        <v>-3.1017683462804606</v>
      </c>
      <c r="B472">
        <v>46</v>
      </c>
    </row>
    <row r="473" spans="1:2" x14ac:dyDescent="0.25">
      <c r="A473">
        <v>-3.0642397899185796</v>
      </c>
      <c r="B473">
        <v>46</v>
      </c>
    </row>
    <row r="474" spans="1:2" x14ac:dyDescent="0.25">
      <c r="A474">
        <v>-3.0319888315630599</v>
      </c>
      <c r="B474">
        <v>46</v>
      </c>
    </row>
    <row r="475" spans="1:2" x14ac:dyDescent="0.25">
      <c r="A475">
        <v>-3.0298526625727131</v>
      </c>
      <c r="B475">
        <v>47</v>
      </c>
    </row>
    <row r="476" spans="1:2" x14ac:dyDescent="0.25">
      <c r="A476">
        <v>-2.9797323589177904</v>
      </c>
      <c r="B476">
        <v>47</v>
      </c>
    </row>
    <row r="477" spans="1:2" x14ac:dyDescent="0.25">
      <c r="A477">
        <v>-2.9703342525891356</v>
      </c>
      <c r="B477">
        <v>47</v>
      </c>
    </row>
    <row r="478" spans="1:2" x14ac:dyDescent="0.25">
      <c r="A478">
        <v>-2.9703342525891356</v>
      </c>
      <c r="B478">
        <v>47</v>
      </c>
    </row>
    <row r="479" spans="1:2" x14ac:dyDescent="0.25">
      <c r="A479">
        <v>-2.9703342525891356</v>
      </c>
      <c r="B479">
        <v>47</v>
      </c>
    </row>
    <row r="480" spans="1:2" x14ac:dyDescent="0.25">
      <c r="A480">
        <v>-2.9620137110256883</v>
      </c>
      <c r="B480">
        <v>47</v>
      </c>
    </row>
    <row r="481" spans="1:2" x14ac:dyDescent="0.25">
      <c r="A481">
        <v>-2.9620137110256883</v>
      </c>
      <c r="B481">
        <v>47</v>
      </c>
    </row>
    <row r="482" spans="1:2" x14ac:dyDescent="0.25">
      <c r="A482">
        <v>-2.9620137110256883</v>
      </c>
      <c r="B482">
        <v>47</v>
      </c>
    </row>
    <row r="483" spans="1:2" x14ac:dyDescent="0.25">
      <c r="A483">
        <v>-2.9620137110256883</v>
      </c>
      <c r="B483">
        <v>47</v>
      </c>
    </row>
    <row r="484" spans="1:2" x14ac:dyDescent="0.25">
      <c r="A484">
        <v>-2.9620137110256883</v>
      </c>
      <c r="B484">
        <v>47</v>
      </c>
    </row>
    <row r="485" spans="1:2" x14ac:dyDescent="0.25">
      <c r="A485">
        <v>-2.9026960089118621</v>
      </c>
      <c r="B485">
        <v>47</v>
      </c>
    </row>
    <row r="486" spans="1:2" x14ac:dyDescent="0.25">
      <c r="A486">
        <v>-2.9023137932900549</v>
      </c>
      <c r="B486">
        <v>47</v>
      </c>
    </row>
    <row r="487" spans="1:2" x14ac:dyDescent="0.25">
      <c r="A487">
        <v>-2.7857074991281801</v>
      </c>
      <c r="B487">
        <v>47</v>
      </c>
    </row>
    <row r="488" spans="1:2" x14ac:dyDescent="0.25">
      <c r="A488">
        <v>-2.7857074991281801</v>
      </c>
      <c r="B488">
        <v>47</v>
      </c>
    </row>
    <row r="489" spans="1:2" x14ac:dyDescent="0.25">
      <c r="A489">
        <v>-2.7460739714711941</v>
      </c>
      <c r="B489">
        <v>47</v>
      </c>
    </row>
    <row r="490" spans="1:2" x14ac:dyDescent="0.25">
      <c r="A490">
        <v>-2.7142872682749042</v>
      </c>
      <c r="B490">
        <v>47</v>
      </c>
    </row>
    <row r="491" spans="1:2" x14ac:dyDescent="0.25">
      <c r="A491">
        <v>-2.7142872682749042</v>
      </c>
      <c r="B491">
        <v>47</v>
      </c>
    </row>
    <row r="492" spans="1:2" x14ac:dyDescent="0.25">
      <c r="A492">
        <v>-2.7142872682749042</v>
      </c>
      <c r="B492">
        <v>47</v>
      </c>
    </row>
    <row r="493" spans="1:2" x14ac:dyDescent="0.25">
      <c r="A493">
        <v>-2.7142872682749042</v>
      </c>
      <c r="B493">
        <v>47</v>
      </c>
    </row>
    <row r="494" spans="1:2" x14ac:dyDescent="0.25">
      <c r="A494">
        <v>-2.7142872682749042</v>
      </c>
      <c r="B494">
        <v>47</v>
      </c>
    </row>
    <row r="495" spans="1:2" x14ac:dyDescent="0.25">
      <c r="A495">
        <v>-2.6264665810039718</v>
      </c>
      <c r="B495">
        <v>47</v>
      </c>
    </row>
    <row r="496" spans="1:2" x14ac:dyDescent="0.25">
      <c r="A496">
        <v>-2.6264665810039718</v>
      </c>
      <c r="B496">
        <v>47</v>
      </c>
    </row>
    <row r="497" spans="1:2" x14ac:dyDescent="0.25">
      <c r="A497">
        <v>-2.594708684007216</v>
      </c>
      <c r="B497">
        <v>47</v>
      </c>
    </row>
    <row r="498" spans="1:2" x14ac:dyDescent="0.25">
      <c r="A498">
        <v>-2.594708684007216</v>
      </c>
      <c r="B498">
        <v>47</v>
      </c>
    </row>
    <row r="499" spans="1:2" x14ac:dyDescent="0.25">
      <c r="A499">
        <v>-2.594708684007216</v>
      </c>
      <c r="B499">
        <v>47</v>
      </c>
    </row>
    <row r="500" spans="1:2" x14ac:dyDescent="0.25">
      <c r="A500">
        <v>-2.3277979170533167</v>
      </c>
      <c r="B500">
        <v>47</v>
      </c>
    </row>
    <row r="501" spans="1:2" x14ac:dyDescent="0.25">
      <c r="A501">
        <v>-2.2755708970969279</v>
      </c>
      <c r="B501">
        <v>47</v>
      </c>
    </row>
    <row r="502" spans="1:2" x14ac:dyDescent="0.25">
      <c r="A502">
        <v>-2.2755708970969279</v>
      </c>
      <c r="B502">
        <v>47</v>
      </c>
    </row>
    <row r="503" spans="1:2" x14ac:dyDescent="0.25">
      <c r="A503">
        <v>-2.1979133555276404</v>
      </c>
      <c r="B503">
        <v>47</v>
      </c>
    </row>
    <row r="504" spans="1:2" x14ac:dyDescent="0.25">
      <c r="A504">
        <v>-2.1067360552319263</v>
      </c>
      <c r="B504">
        <v>47</v>
      </c>
    </row>
    <row r="505" spans="1:2" x14ac:dyDescent="0.25">
      <c r="A505">
        <v>-2.1067360552319263</v>
      </c>
      <c r="B505">
        <v>47</v>
      </c>
    </row>
    <row r="506" spans="1:2" x14ac:dyDescent="0.25">
      <c r="A506">
        <v>-2.0910724766794671</v>
      </c>
      <c r="B506">
        <v>47</v>
      </c>
    </row>
    <row r="507" spans="1:2" x14ac:dyDescent="0.25">
      <c r="A507">
        <v>-2.0859472911682704</v>
      </c>
      <c r="B507">
        <v>47</v>
      </c>
    </row>
    <row r="508" spans="1:2" x14ac:dyDescent="0.25">
      <c r="A508">
        <v>-2.0591840488017099</v>
      </c>
      <c r="B508">
        <v>47</v>
      </c>
    </row>
    <row r="509" spans="1:2" x14ac:dyDescent="0.25">
      <c r="A509">
        <v>-1.9773371923347942</v>
      </c>
      <c r="B509">
        <v>47</v>
      </c>
    </row>
    <row r="510" spans="1:2" x14ac:dyDescent="0.25">
      <c r="A510">
        <v>-1.8768949254402141</v>
      </c>
      <c r="B510">
        <v>47</v>
      </c>
    </row>
    <row r="511" spans="1:2" x14ac:dyDescent="0.25">
      <c r="A511">
        <v>-1.8768949254402141</v>
      </c>
      <c r="B511">
        <v>47</v>
      </c>
    </row>
    <row r="512" spans="1:2" x14ac:dyDescent="0.25">
      <c r="A512">
        <v>-1.8768949254402141</v>
      </c>
      <c r="B512">
        <v>47</v>
      </c>
    </row>
    <row r="513" spans="1:2" x14ac:dyDescent="0.25">
      <c r="A513">
        <v>-1.8596572225876487</v>
      </c>
      <c r="B513">
        <v>47</v>
      </c>
    </row>
    <row r="514" spans="1:2" x14ac:dyDescent="0.25">
      <c r="A514">
        <v>-1.7387837418792083</v>
      </c>
      <c r="B514">
        <v>47</v>
      </c>
    </row>
    <row r="515" spans="1:2" x14ac:dyDescent="0.25">
      <c r="A515">
        <v>-1.6630522767820246</v>
      </c>
      <c r="B515">
        <v>47</v>
      </c>
    </row>
    <row r="516" spans="1:2" x14ac:dyDescent="0.25">
      <c r="A516">
        <v>-1.6305111674527164</v>
      </c>
      <c r="B516">
        <v>47</v>
      </c>
    </row>
    <row r="517" spans="1:2" x14ac:dyDescent="0.25">
      <c r="A517">
        <v>-1.5967286141773132</v>
      </c>
      <c r="B517">
        <v>47</v>
      </c>
    </row>
    <row r="518" spans="1:2" x14ac:dyDescent="0.25">
      <c r="A518">
        <v>-1.5265370450991325</v>
      </c>
      <c r="B518">
        <v>47</v>
      </c>
    </row>
    <row r="519" spans="1:2" x14ac:dyDescent="0.25">
      <c r="A519">
        <v>-1.4191116944365232</v>
      </c>
      <c r="B519">
        <v>47</v>
      </c>
    </row>
    <row r="520" spans="1:2" x14ac:dyDescent="0.25">
      <c r="A520">
        <v>-1.3242642128518161</v>
      </c>
      <c r="B520">
        <v>47</v>
      </c>
    </row>
    <row r="521" spans="1:2" x14ac:dyDescent="0.25">
      <c r="A521">
        <v>-1.2919929256397487</v>
      </c>
      <c r="B521">
        <v>47</v>
      </c>
    </row>
    <row r="522" spans="1:2" x14ac:dyDescent="0.25">
      <c r="A522">
        <v>-1.2738832063102432</v>
      </c>
      <c r="B522">
        <v>47</v>
      </c>
    </row>
    <row r="523" spans="1:2" x14ac:dyDescent="0.25">
      <c r="A523">
        <v>-1.2738832063102432</v>
      </c>
      <c r="B523">
        <v>47</v>
      </c>
    </row>
    <row r="524" spans="1:2" x14ac:dyDescent="0.25">
      <c r="A524">
        <v>-1.239229738444487</v>
      </c>
      <c r="B524">
        <v>47</v>
      </c>
    </row>
    <row r="525" spans="1:2" x14ac:dyDescent="0.25">
      <c r="A525">
        <v>-1.2219648271702881</v>
      </c>
      <c r="B525">
        <v>47</v>
      </c>
    </row>
    <row r="526" spans="1:2" x14ac:dyDescent="0.25">
      <c r="A526">
        <v>-1.1923142105311575</v>
      </c>
      <c r="B526">
        <v>47</v>
      </c>
    </row>
    <row r="527" spans="1:2" x14ac:dyDescent="0.25">
      <c r="A527">
        <v>-1.1923142105311575</v>
      </c>
      <c r="B527">
        <v>47</v>
      </c>
    </row>
    <row r="528" spans="1:2" x14ac:dyDescent="0.25">
      <c r="A528">
        <v>-1.1186423466989766</v>
      </c>
      <c r="B528">
        <v>47</v>
      </c>
    </row>
    <row r="529" spans="1:2" x14ac:dyDescent="0.25">
      <c r="A529">
        <v>-1.1186423466989766</v>
      </c>
      <c r="B529">
        <v>47</v>
      </c>
    </row>
    <row r="530" spans="1:2" x14ac:dyDescent="0.25">
      <c r="A530">
        <v>-1.1186423466989766</v>
      </c>
      <c r="B530">
        <v>47</v>
      </c>
    </row>
    <row r="531" spans="1:2" x14ac:dyDescent="0.25">
      <c r="A531">
        <v>-1.1186423466989766</v>
      </c>
      <c r="B531">
        <v>47</v>
      </c>
    </row>
    <row r="532" spans="1:2" x14ac:dyDescent="0.25">
      <c r="A532">
        <v>-1.1025916784138017</v>
      </c>
      <c r="B532">
        <v>47</v>
      </c>
    </row>
    <row r="533" spans="1:2" x14ac:dyDescent="0.25">
      <c r="A533">
        <v>-1.0517306734200584</v>
      </c>
      <c r="B533">
        <v>47</v>
      </c>
    </row>
    <row r="534" spans="1:2" x14ac:dyDescent="0.25">
      <c r="A534">
        <v>-0.94229661047781954</v>
      </c>
      <c r="B534">
        <v>47</v>
      </c>
    </row>
    <row r="535" spans="1:2" x14ac:dyDescent="0.25">
      <c r="A535">
        <v>-0.93559326085011774</v>
      </c>
      <c r="B535">
        <v>47</v>
      </c>
    </row>
    <row r="536" spans="1:2" x14ac:dyDescent="0.25">
      <c r="A536">
        <v>-0.93559326085011774</v>
      </c>
      <c r="B536">
        <v>47</v>
      </c>
    </row>
    <row r="537" spans="1:2" x14ac:dyDescent="0.25">
      <c r="A537">
        <v>-0.93559326085011774</v>
      </c>
      <c r="B537">
        <v>47</v>
      </c>
    </row>
    <row r="538" spans="1:2" x14ac:dyDescent="0.25">
      <c r="A538">
        <v>-0.93559326085011774</v>
      </c>
      <c r="B538">
        <v>47</v>
      </c>
    </row>
    <row r="539" spans="1:2" x14ac:dyDescent="0.25">
      <c r="A539">
        <v>-0.90349586647506142</v>
      </c>
      <c r="B539">
        <v>47</v>
      </c>
    </row>
    <row r="540" spans="1:2" x14ac:dyDescent="0.25">
      <c r="A540">
        <v>-0.90026257934640086</v>
      </c>
      <c r="B540">
        <v>47</v>
      </c>
    </row>
    <row r="541" spans="1:2" x14ac:dyDescent="0.25">
      <c r="A541">
        <v>-0.90026257934640086</v>
      </c>
      <c r="B541">
        <v>47</v>
      </c>
    </row>
    <row r="542" spans="1:2" x14ac:dyDescent="0.25">
      <c r="A542">
        <v>-0.87065527606173798</v>
      </c>
      <c r="B542">
        <v>47</v>
      </c>
    </row>
    <row r="543" spans="1:2" x14ac:dyDescent="0.25">
      <c r="A543">
        <v>-0.87065527606173798</v>
      </c>
      <c r="B543">
        <v>47</v>
      </c>
    </row>
    <row r="544" spans="1:2" x14ac:dyDescent="0.25">
      <c r="A544">
        <v>-0.87065527606173798</v>
      </c>
      <c r="B544">
        <v>47</v>
      </c>
    </row>
    <row r="545" spans="1:2" x14ac:dyDescent="0.25">
      <c r="A545">
        <v>-0.87065527606173798</v>
      </c>
      <c r="B545">
        <v>47</v>
      </c>
    </row>
    <row r="546" spans="1:2" x14ac:dyDescent="0.25">
      <c r="A546">
        <v>-0.87065527606173798</v>
      </c>
      <c r="B546">
        <v>47</v>
      </c>
    </row>
    <row r="547" spans="1:2" x14ac:dyDescent="0.25">
      <c r="A547">
        <v>-0.87065527606173798</v>
      </c>
      <c r="B547">
        <v>47</v>
      </c>
    </row>
    <row r="548" spans="1:2" x14ac:dyDescent="0.25">
      <c r="A548">
        <v>-0.87065527606173798</v>
      </c>
      <c r="B548">
        <v>47</v>
      </c>
    </row>
    <row r="549" spans="1:2" x14ac:dyDescent="0.25">
      <c r="A549">
        <v>-0.87065527606173798</v>
      </c>
      <c r="B549">
        <v>47</v>
      </c>
    </row>
    <row r="550" spans="1:2" x14ac:dyDescent="0.25">
      <c r="A550">
        <v>-0.87065527606173798</v>
      </c>
      <c r="B550">
        <v>47</v>
      </c>
    </row>
    <row r="551" spans="1:2" x14ac:dyDescent="0.25">
      <c r="A551">
        <v>-0.8463609454384905</v>
      </c>
      <c r="B551">
        <v>47</v>
      </c>
    </row>
    <row r="552" spans="1:2" x14ac:dyDescent="0.25">
      <c r="A552">
        <v>-0.8463609454384905</v>
      </c>
      <c r="B552">
        <v>47</v>
      </c>
    </row>
    <row r="553" spans="1:2" x14ac:dyDescent="0.25">
      <c r="A553">
        <v>-0.8463609454384905</v>
      </c>
      <c r="B553">
        <v>47</v>
      </c>
    </row>
    <row r="554" spans="1:2" x14ac:dyDescent="0.25">
      <c r="A554">
        <v>-0.8463609454384905</v>
      </c>
      <c r="B554">
        <v>47</v>
      </c>
    </row>
    <row r="555" spans="1:2" x14ac:dyDescent="0.25">
      <c r="A555">
        <v>-0.8463609454384905</v>
      </c>
      <c r="B555">
        <v>47</v>
      </c>
    </row>
    <row r="556" spans="1:2" x14ac:dyDescent="0.25">
      <c r="A556">
        <v>-0.82570640621353464</v>
      </c>
      <c r="B556">
        <v>47</v>
      </c>
    </row>
    <row r="557" spans="1:2" x14ac:dyDescent="0.25">
      <c r="A557">
        <v>-0.82570640621353464</v>
      </c>
      <c r="B557">
        <v>47</v>
      </c>
    </row>
    <row r="558" spans="1:2" x14ac:dyDescent="0.25">
      <c r="A558">
        <v>-0.81429925522954572</v>
      </c>
      <c r="B558">
        <v>47</v>
      </c>
    </row>
    <row r="559" spans="1:2" x14ac:dyDescent="0.25">
      <c r="A559">
        <v>-0.79558631680584191</v>
      </c>
      <c r="B559">
        <v>49</v>
      </c>
    </row>
    <row r="560" spans="1:2" x14ac:dyDescent="0.25">
      <c r="A560">
        <v>-0.77227223779699583</v>
      </c>
      <c r="B560">
        <v>49</v>
      </c>
    </row>
    <row r="561" spans="1:2" x14ac:dyDescent="0.25">
      <c r="A561">
        <v>-0.77227223779699583</v>
      </c>
      <c r="B561">
        <v>49</v>
      </c>
    </row>
    <row r="562" spans="1:2" x14ac:dyDescent="0.25">
      <c r="A562">
        <v>-0.77227223779699583</v>
      </c>
      <c r="B562">
        <v>49</v>
      </c>
    </row>
    <row r="563" spans="1:2" x14ac:dyDescent="0.25">
      <c r="A563">
        <v>-0.73197948055757023</v>
      </c>
      <c r="B563">
        <v>49</v>
      </c>
    </row>
    <row r="564" spans="1:2" x14ac:dyDescent="0.25">
      <c r="A564">
        <v>-0.73197948055757023</v>
      </c>
      <c r="B564">
        <v>49</v>
      </c>
    </row>
    <row r="565" spans="1:2" x14ac:dyDescent="0.25">
      <c r="A565">
        <v>-0.70640504428915385</v>
      </c>
      <c r="B565">
        <v>49</v>
      </c>
    </row>
    <row r="566" spans="1:2" x14ac:dyDescent="0.25">
      <c r="A566">
        <v>-0.68475000639547845</v>
      </c>
      <c r="B566">
        <v>49</v>
      </c>
    </row>
    <row r="567" spans="1:2" x14ac:dyDescent="0.25">
      <c r="A567">
        <v>-0.56527989400300194</v>
      </c>
      <c r="B567">
        <v>49</v>
      </c>
    </row>
    <row r="568" spans="1:2" x14ac:dyDescent="0.25">
      <c r="A568">
        <v>-0.49644183823826304</v>
      </c>
      <c r="B568">
        <v>49</v>
      </c>
    </row>
    <row r="569" spans="1:2" x14ac:dyDescent="0.25">
      <c r="A569">
        <v>-0.48737417838047992</v>
      </c>
      <c r="B569">
        <v>49</v>
      </c>
    </row>
    <row r="570" spans="1:2" x14ac:dyDescent="0.25">
      <c r="A570">
        <v>-0.47743182367695475</v>
      </c>
      <c r="B570">
        <v>49</v>
      </c>
    </row>
    <row r="571" spans="1:2" x14ac:dyDescent="0.25">
      <c r="A571">
        <v>-0.47743182367695475</v>
      </c>
      <c r="B571">
        <v>49</v>
      </c>
    </row>
    <row r="572" spans="1:2" x14ac:dyDescent="0.25">
      <c r="A572">
        <v>-0.4692560291209843</v>
      </c>
      <c r="B572">
        <v>49</v>
      </c>
    </row>
    <row r="573" spans="1:2" x14ac:dyDescent="0.25">
      <c r="A573">
        <v>-0.4689328290057499</v>
      </c>
      <c r="B573">
        <v>49</v>
      </c>
    </row>
    <row r="574" spans="1:2" x14ac:dyDescent="0.25">
      <c r="A574">
        <v>-0.46016454837346726</v>
      </c>
      <c r="B574">
        <v>49</v>
      </c>
    </row>
    <row r="575" spans="1:2" x14ac:dyDescent="0.25">
      <c r="A575">
        <v>-0.43414694705100754</v>
      </c>
      <c r="B575">
        <v>49</v>
      </c>
    </row>
    <row r="576" spans="1:2" x14ac:dyDescent="0.25">
      <c r="A576">
        <v>-0.42049112595778149</v>
      </c>
      <c r="B576">
        <v>49</v>
      </c>
    </row>
    <row r="577" spans="1:2" x14ac:dyDescent="0.25">
      <c r="A577">
        <v>-0.40651463091852996</v>
      </c>
      <c r="B577">
        <v>49</v>
      </c>
    </row>
    <row r="578" spans="1:2" x14ac:dyDescent="0.25">
      <c r="A578">
        <v>-0.38758753509016047</v>
      </c>
      <c r="B578">
        <v>49</v>
      </c>
    </row>
    <row r="579" spans="1:2" x14ac:dyDescent="0.25">
      <c r="A579">
        <v>-0.37326543528472017</v>
      </c>
      <c r="B579">
        <v>49</v>
      </c>
    </row>
    <row r="580" spans="1:2" x14ac:dyDescent="0.25">
      <c r="A580">
        <v>-0.24055997108056434</v>
      </c>
      <c r="B580">
        <v>49</v>
      </c>
    </row>
    <row r="581" spans="1:2" x14ac:dyDescent="0.25">
      <c r="A581">
        <v>-0.24055997108056434</v>
      </c>
      <c r="B581">
        <v>49</v>
      </c>
    </row>
    <row r="582" spans="1:2" x14ac:dyDescent="0.25">
      <c r="A582">
        <v>-0.22103054579562492</v>
      </c>
      <c r="B582">
        <v>49</v>
      </c>
    </row>
    <row r="583" spans="1:2" x14ac:dyDescent="0.25">
      <c r="A583">
        <v>-0.20380910456474724</v>
      </c>
      <c r="B583">
        <v>49</v>
      </c>
    </row>
    <row r="584" spans="1:2" x14ac:dyDescent="0.25">
      <c r="A584">
        <v>-0.20380910456474724</v>
      </c>
      <c r="B584">
        <v>49</v>
      </c>
    </row>
    <row r="585" spans="1:2" x14ac:dyDescent="0.25">
      <c r="A585">
        <v>-0.20380910456474724</v>
      </c>
      <c r="B585">
        <v>49</v>
      </c>
    </row>
    <row r="586" spans="1:2" x14ac:dyDescent="0.25">
      <c r="A586">
        <v>-0.16992494551849591</v>
      </c>
      <c r="B586">
        <v>49</v>
      </c>
    </row>
    <row r="587" spans="1:2" x14ac:dyDescent="0.25">
      <c r="A587">
        <v>-0.16992494551849591</v>
      </c>
      <c r="B587">
        <v>49</v>
      </c>
    </row>
    <row r="588" spans="1:2" x14ac:dyDescent="0.25">
      <c r="A588">
        <v>-0.16992494551849591</v>
      </c>
      <c r="B588">
        <v>49</v>
      </c>
    </row>
    <row r="589" spans="1:2" x14ac:dyDescent="0.25">
      <c r="A589">
        <v>-0.16900280490886718</v>
      </c>
      <c r="B589">
        <v>49</v>
      </c>
    </row>
    <row r="590" spans="1:2" x14ac:dyDescent="0.25">
      <c r="A590">
        <v>-0.16900280490886718</v>
      </c>
      <c r="B590">
        <v>49</v>
      </c>
    </row>
    <row r="591" spans="1:2" x14ac:dyDescent="0.25">
      <c r="A591">
        <v>-0.16900280490886718</v>
      </c>
      <c r="B591">
        <v>49</v>
      </c>
    </row>
    <row r="592" spans="1:2" x14ac:dyDescent="0.25">
      <c r="A592">
        <v>-0.16900280490886718</v>
      </c>
      <c r="B592">
        <v>49</v>
      </c>
    </row>
    <row r="593" spans="1:2" x14ac:dyDescent="0.25">
      <c r="A593">
        <v>-0.15809766492566588</v>
      </c>
      <c r="B593">
        <v>49</v>
      </c>
    </row>
    <row r="594" spans="1:2" x14ac:dyDescent="0.25">
      <c r="A594">
        <v>-0.15809766492566588</v>
      </c>
      <c r="B594">
        <v>49</v>
      </c>
    </row>
    <row r="595" spans="1:2" x14ac:dyDescent="0.25">
      <c r="A595">
        <v>-0.14418232394132033</v>
      </c>
      <c r="B595">
        <v>49</v>
      </c>
    </row>
    <row r="596" spans="1:2" x14ac:dyDescent="0.25">
      <c r="A596">
        <v>-0.14324271775987246</v>
      </c>
      <c r="B596">
        <v>49</v>
      </c>
    </row>
    <row r="597" spans="1:2" x14ac:dyDescent="0.25">
      <c r="A597">
        <v>-0.12070087438210489</v>
      </c>
      <c r="B597">
        <v>49</v>
      </c>
    </row>
    <row r="598" spans="1:2" x14ac:dyDescent="0.25">
      <c r="A598">
        <v>-0.12070087438210489</v>
      </c>
      <c r="B598">
        <v>49</v>
      </c>
    </row>
    <row r="599" spans="1:2" x14ac:dyDescent="0.25">
      <c r="A599">
        <v>-0.11031904124033588</v>
      </c>
      <c r="B599">
        <v>49</v>
      </c>
    </row>
    <row r="600" spans="1:2" x14ac:dyDescent="0.25">
      <c r="A600">
        <v>-8.492131553247069E-2</v>
      </c>
      <c r="B600">
        <v>49</v>
      </c>
    </row>
    <row r="601" spans="1:2" x14ac:dyDescent="0.25">
      <c r="A601">
        <v>-8.492131553247069E-2</v>
      </c>
      <c r="B601">
        <v>49</v>
      </c>
    </row>
    <row r="602" spans="1:2" x14ac:dyDescent="0.25">
      <c r="A602">
        <v>-5.1903679975935403E-2</v>
      </c>
      <c r="B602">
        <v>49</v>
      </c>
    </row>
    <row r="603" spans="1:2" x14ac:dyDescent="0.25">
      <c r="A603">
        <v>-4.5185902772866424E-2</v>
      </c>
      <c r="B603">
        <v>49</v>
      </c>
    </row>
    <row r="604" spans="1:2" x14ac:dyDescent="0.25">
      <c r="A604">
        <v>-3.2297874740706493E-2</v>
      </c>
      <c r="B604">
        <v>49</v>
      </c>
    </row>
    <row r="605" spans="1:2" x14ac:dyDescent="0.25">
      <c r="A605">
        <v>-2.2109952121336353E-2</v>
      </c>
      <c r="B605">
        <v>49</v>
      </c>
    </row>
    <row r="606" spans="1:2" x14ac:dyDescent="0.25">
      <c r="A606">
        <v>-1.4819493885041814E-2</v>
      </c>
      <c r="B606">
        <v>53</v>
      </c>
    </row>
    <row r="607" spans="1:2" x14ac:dyDescent="0.25">
      <c r="A607">
        <v>-1.4819493885041814E-2</v>
      </c>
      <c r="B607">
        <v>53</v>
      </c>
    </row>
    <row r="608" spans="1:2" x14ac:dyDescent="0.25">
      <c r="A608">
        <v>-1.2594765855585851E-2</v>
      </c>
      <c r="B608">
        <v>53</v>
      </c>
    </row>
    <row r="609" spans="1:2" x14ac:dyDescent="0.25">
      <c r="A609">
        <v>-9.3397681928604134E-3</v>
      </c>
      <c r="B609">
        <v>53</v>
      </c>
    </row>
    <row r="610" spans="1:2" x14ac:dyDescent="0.25">
      <c r="A610">
        <v>-5.7314585711879824E-3</v>
      </c>
      <c r="B610">
        <v>53</v>
      </c>
    </row>
    <row r="611" spans="1:2" x14ac:dyDescent="0.25">
      <c r="A611">
        <v>-5.7314585711879824E-3</v>
      </c>
      <c r="B611">
        <v>53</v>
      </c>
    </row>
    <row r="612" spans="1:2" x14ac:dyDescent="0.25">
      <c r="A612">
        <v>-5.7314585711879824E-3</v>
      </c>
      <c r="B612">
        <v>53</v>
      </c>
    </row>
    <row r="613" spans="1:2" x14ac:dyDescent="0.25">
      <c r="A613">
        <v>-5.7314585711879824E-3</v>
      </c>
      <c r="B613">
        <v>53</v>
      </c>
    </row>
    <row r="614" spans="1:2" x14ac:dyDescent="0.25">
      <c r="A614">
        <v>9.0076153723321443E-3</v>
      </c>
      <c r="B614">
        <v>53</v>
      </c>
    </row>
    <row r="615" spans="1:2" x14ac:dyDescent="0.25">
      <c r="A615">
        <v>0.98285352463464304</v>
      </c>
      <c r="B615">
        <v>53</v>
      </c>
    </row>
    <row r="616" spans="1:2" x14ac:dyDescent="0.25">
      <c r="A616">
        <v>5.5060227897700473</v>
      </c>
      <c r="B616">
        <v>53</v>
      </c>
    </row>
    <row r="617" spans="1:2" x14ac:dyDescent="0.25">
      <c r="A617">
        <v>32.747330139026481</v>
      </c>
      <c r="B617">
        <v>53</v>
      </c>
    </row>
    <row r="618" spans="1:2" x14ac:dyDescent="0.25">
      <c r="A618">
        <v>72.203040704493631</v>
      </c>
      <c r="B618">
        <v>53</v>
      </c>
    </row>
    <row r="619" spans="1:2" x14ac:dyDescent="0.25">
      <c r="A619">
        <v>88.746337321793689</v>
      </c>
      <c r="B619">
        <v>53</v>
      </c>
    </row>
    <row r="620" spans="1:2" x14ac:dyDescent="0.25">
      <c r="A620">
        <v>99.400914773470163</v>
      </c>
      <c r="B620">
        <v>53</v>
      </c>
    </row>
    <row r="621" spans="1:2" x14ac:dyDescent="0.25">
      <c r="A621">
        <v>100.15199174994649</v>
      </c>
      <c r="B621">
        <v>53</v>
      </c>
    </row>
    <row r="622" spans="1:2" x14ac:dyDescent="0.25">
      <c r="A622">
        <v>100.15199174994649</v>
      </c>
      <c r="B622">
        <v>53</v>
      </c>
    </row>
    <row r="623" spans="1:2" x14ac:dyDescent="0.25">
      <c r="A623">
        <v>120.6056842958545</v>
      </c>
      <c r="B623">
        <v>53</v>
      </c>
    </row>
    <row r="624" spans="1:2" x14ac:dyDescent="0.25">
      <c r="A624">
        <v>120.6056842958545</v>
      </c>
      <c r="B624">
        <v>53</v>
      </c>
    </row>
    <row r="625" spans="1:2" x14ac:dyDescent="0.25">
      <c r="A625">
        <v>129.50082216097215</v>
      </c>
      <c r="B625">
        <v>53</v>
      </c>
    </row>
    <row r="626" spans="1:2" x14ac:dyDescent="0.25">
      <c r="A626">
        <v>130.35790027564207</v>
      </c>
      <c r="B626">
        <v>53</v>
      </c>
    </row>
    <row r="627" spans="1:2" x14ac:dyDescent="0.25">
      <c r="A627">
        <v>130.35790027564207</v>
      </c>
      <c r="B627">
        <v>53</v>
      </c>
    </row>
    <row r="628" spans="1:2" x14ac:dyDescent="0.25">
      <c r="A628">
        <v>138.25418394531408</v>
      </c>
      <c r="B628">
        <v>53</v>
      </c>
    </row>
    <row r="629" spans="1:2" x14ac:dyDescent="0.25">
      <c r="A629">
        <v>139.17592275461843</v>
      </c>
      <c r="B629">
        <v>53</v>
      </c>
    </row>
    <row r="630" spans="1:2" x14ac:dyDescent="0.25">
      <c r="A630">
        <v>142.758847465565</v>
      </c>
      <c r="B630">
        <v>53</v>
      </c>
    </row>
    <row r="631" spans="1:2" x14ac:dyDescent="0.25">
      <c r="A631">
        <v>142.758847465565</v>
      </c>
      <c r="B631">
        <v>53</v>
      </c>
    </row>
    <row r="632" spans="1:2" x14ac:dyDescent="0.25">
      <c r="A632">
        <v>144.08429357737248</v>
      </c>
      <c r="B632">
        <v>53</v>
      </c>
    </row>
    <row r="633" spans="1:2" x14ac:dyDescent="0.25">
      <c r="A633">
        <v>163.57577224326073</v>
      </c>
      <c r="B633">
        <v>53</v>
      </c>
    </row>
    <row r="634" spans="1:2" x14ac:dyDescent="0.25">
      <c r="A634">
        <v>184.26383361244436</v>
      </c>
      <c r="B634">
        <v>53</v>
      </c>
    </row>
    <row r="635" spans="1:2" x14ac:dyDescent="0.25">
      <c r="A635">
        <v>184.26383361244436</v>
      </c>
      <c r="B635">
        <v>53</v>
      </c>
    </row>
    <row r="636" spans="1:2" x14ac:dyDescent="0.25">
      <c r="A636">
        <v>208.17494270393533</v>
      </c>
      <c r="B636">
        <v>53</v>
      </c>
    </row>
    <row r="637" spans="1:2" x14ac:dyDescent="0.25">
      <c r="A637">
        <v>213.01940012339992</v>
      </c>
      <c r="B637">
        <v>53</v>
      </c>
    </row>
    <row r="638" spans="1:2" x14ac:dyDescent="0.25">
      <c r="A638">
        <v>216.53367817570012</v>
      </c>
      <c r="B638">
        <v>53</v>
      </c>
    </row>
    <row r="639" spans="1:2" x14ac:dyDescent="0.25">
      <c r="A639">
        <v>239.07800069772821</v>
      </c>
      <c r="B639">
        <v>53</v>
      </c>
    </row>
    <row r="640" spans="1:2" x14ac:dyDescent="0.25">
      <c r="A640">
        <v>240.11444635784747</v>
      </c>
      <c r="B640">
        <v>53</v>
      </c>
    </row>
    <row r="641" spans="1:2" x14ac:dyDescent="0.25">
      <c r="A641">
        <v>240.7923532139209</v>
      </c>
      <c r="B641">
        <v>53</v>
      </c>
    </row>
    <row r="642" spans="1:2" x14ac:dyDescent="0.25">
      <c r="A642">
        <v>248.00141224656727</v>
      </c>
      <c r="B642">
        <v>53</v>
      </c>
    </row>
    <row r="643" spans="1:2" x14ac:dyDescent="0.25">
      <c r="A643">
        <v>270.26655916866918</v>
      </c>
      <c r="B643">
        <v>53</v>
      </c>
    </row>
    <row r="644" spans="1:2" x14ac:dyDescent="0.25">
      <c r="A644">
        <v>347.25794861427022</v>
      </c>
      <c r="B644">
        <v>53</v>
      </c>
    </row>
    <row r="645" spans="1:2" x14ac:dyDescent="0.25">
      <c r="A645">
        <v>349.32343972181729</v>
      </c>
      <c r="B645">
        <v>53</v>
      </c>
    </row>
    <row r="646" spans="1:2" x14ac:dyDescent="0.25">
      <c r="A646">
        <v>355.90456631787924</v>
      </c>
      <c r="B646">
        <v>53</v>
      </c>
    </row>
    <row r="647" spans="1:2" x14ac:dyDescent="0.25">
      <c r="A647" t="e">
        <v>#DIV/0!</v>
      </c>
      <c r="B647">
        <v>53</v>
      </c>
    </row>
    <row r="648" spans="1:2" x14ac:dyDescent="0.25">
      <c r="A648" t="e">
        <v>#DIV/0!</v>
      </c>
      <c r="B648">
        <v>53</v>
      </c>
    </row>
    <row r="649" spans="1:2" x14ac:dyDescent="0.25">
      <c r="A649" t="e">
        <v>#DIV/0!</v>
      </c>
      <c r="B649">
        <v>53</v>
      </c>
    </row>
  </sheetData>
  <sortState ref="B1:B649">
    <sortCondition ref="B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F3" sqref="F3"/>
    </sheetView>
  </sheetViews>
  <sheetFormatPr defaultRowHeight="15" x14ac:dyDescent="0.25"/>
  <cols>
    <col min="2" max="2" width="11.140625" customWidth="1"/>
    <col min="7" max="7" width="8.85546875" customWidth="1"/>
    <col min="9" max="9" width="14.85546875" bestFit="1" customWidth="1"/>
    <col min="10" max="12" width="14" customWidth="1"/>
  </cols>
  <sheetData>
    <row r="1" spans="1:26" x14ac:dyDescent="0.25">
      <c r="A1" s="25" t="s">
        <v>5</v>
      </c>
      <c r="B1" s="19"/>
      <c r="C1" s="23" t="s">
        <v>2</v>
      </c>
      <c r="D1" s="22"/>
      <c r="E1" s="24"/>
      <c r="F1" s="22"/>
      <c r="G1" s="22"/>
      <c r="H1" s="22"/>
      <c r="I1" s="22"/>
      <c r="J1" s="15"/>
      <c r="K1" s="15"/>
      <c r="L1" s="15"/>
      <c r="R1" t="s">
        <v>9</v>
      </c>
      <c r="Z1" t="s">
        <v>8</v>
      </c>
    </row>
    <row r="2" spans="1:26" s="2" customFormat="1" ht="94.5" x14ac:dyDescent="0.25">
      <c r="A2" s="26"/>
      <c r="B2" s="3" t="s">
        <v>4</v>
      </c>
      <c r="C2" s="4" t="s">
        <v>0</v>
      </c>
      <c r="D2" s="4" t="s">
        <v>6</v>
      </c>
      <c r="E2" s="3" t="s">
        <v>1</v>
      </c>
      <c r="F2" s="5" t="s">
        <v>14</v>
      </c>
      <c r="G2" s="5"/>
      <c r="H2" s="1"/>
      <c r="I2" s="5" t="s">
        <v>3</v>
      </c>
      <c r="J2" s="5" t="s">
        <v>7</v>
      </c>
      <c r="K2" s="5" t="s">
        <v>10</v>
      </c>
      <c r="L2" s="5" t="s">
        <v>9</v>
      </c>
    </row>
    <row r="3" spans="1:26" x14ac:dyDescent="0.25">
      <c r="A3" s="20">
        <v>1</v>
      </c>
      <c r="B3" s="6">
        <v>50</v>
      </c>
      <c r="C3" s="7">
        <v>1</v>
      </c>
      <c r="D3" s="8">
        <v>3</v>
      </c>
      <c r="E3" s="9">
        <f>D3-C3</f>
        <v>2</v>
      </c>
      <c r="F3" s="6">
        <v>12</v>
      </c>
      <c r="G3" s="9">
        <f t="shared" ref="G3:G32" si="0">(F3-C3)</f>
        <v>11</v>
      </c>
      <c r="H3" s="6">
        <f t="shared" ref="H3:H32" si="1">F3-D3</f>
        <v>9</v>
      </c>
      <c r="I3" s="14">
        <f>(G3-H3/LN(G3/H3))</f>
        <v>-33.849597891075739</v>
      </c>
      <c r="J3" s="6">
        <v>30</v>
      </c>
      <c r="K3" s="16">
        <f t="shared" ref="K3:K32" si="2">L3*B3*I3</f>
        <v>34373.858321625572</v>
      </c>
      <c r="L3" s="6">
        <f t="shared" ref="L3:L32" si="3">J3/B3*I3</f>
        <v>-20.309758734645442</v>
      </c>
      <c r="M3" s="21"/>
    </row>
    <row r="4" spans="1:26" x14ac:dyDescent="0.25">
      <c r="A4" s="20">
        <v>2</v>
      </c>
      <c r="B4" s="6">
        <v>50</v>
      </c>
      <c r="C4" s="7">
        <v>2</v>
      </c>
      <c r="D4" s="8">
        <v>5</v>
      </c>
      <c r="E4" s="9">
        <v>3</v>
      </c>
      <c r="F4" s="6">
        <v>12</v>
      </c>
      <c r="G4" s="9">
        <f t="shared" si="0"/>
        <v>10</v>
      </c>
      <c r="H4" s="6">
        <f t="shared" si="1"/>
        <v>7</v>
      </c>
      <c r="I4" s="14">
        <f t="shared" ref="I4:I32" si="4">(G4-H4/LN(G4/H4))</f>
        <v>-9.6257127643999034</v>
      </c>
      <c r="J4" s="6">
        <v>30</v>
      </c>
      <c r="K4" s="16">
        <f t="shared" si="2"/>
        <v>2779.6303866819367</v>
      </c>
      <c r="L4" s="6">
        <f t="shared" si="3"/>
        <v>-5.7754276586399422</v>
      </c>
      <c r="M4" s="21"/>
    </row>
    <row r="5" spans="1:26" x14ac:dyDescent="0.25">
      <c r="A5" s="20">
        <v>3</v>
      </c>
      <c r="B5" s="6">
        <v>50</v>
      </c>
      <c r="C5" s="7">
        <v>3</v>
      </c>
      <c r="D5" s="8">
        <v>7</v>
      </c>
      <c r="E5" s="9">
        <f t="shared" ref="E5:E32" si="5">D5-C5</f>
        <v>4</v>
      </c>
      <c r="F5" s="6">
        <v>12</v>
      </c>
      <c r="G5" s="9">
        <f t="shared" si="0"/>
        <v>9</v>
      </c>
      <c r="H5" s="6">
        <f t="shared" si="1"/>
        <v>5</v>
      </c>
      <c r="I5" s="14">
        <f t="shared" si="4"/>
        <v>0.49351235990931741</v>
      </c>
      <c r="J5" s="6">
        <v>30</v>
      </c>
      <c r="K5" s="16">
        <f t="shared" si="2"/>
        <v>7.3066334814979088</v>
      </c>
      <c r="L5" s="6">
        <f t="shared" si="3"/>
        <v>0.29610741594559042</v>
      </c>
      <c r="M5" s="21"/>
    </row>
    <row r="6" spans="1:26" x14ac:dyDescent="0.25">
      <c r="A6" s="20">
        <v>4</v>
      </c>
      <c r="B6" s="6">
        <v>50</v>
      </c>
      <c r="C6" s="7">
        <v>4</v>
      </c>
      <c r="D6" s="8">
        <v>7</v>
      </c>
      <c r="E6" s="9">
        <f t="shared" si="5"/>
        <v>3</v>
      </c>
      <c r="F6" s="6">
        <v>12</v>
      </c>
      <c r="G6" s="9">
        <f t="shared" si="0"/>
        <v>8</v>
      </c>
      <c r="H6" s="6">
        <f t="shared" si="1"/>
        <v>5</v>
      </c>
      <c r="I6" s="14">
        <f t="shared" si="4"/>
        <v>-2.6382157261722146</v>
      </c>
      <c r="J6" s="6">
        <v>30</v>
      </c>
      <c r="K6" s="16">
        <f t="shared" si="2"/>
        <v>208.80546653467158</v>
      </c>
      <c r="L6" s="6">
        <f t="shared" si="3"/>
        <v>-1.5829294357033288</v>
      </c>
      <c r="M6" s="21"/>
    </row>
    <row r="7" spans="1:26" x14ac:dyDescent="0.25">
      <c r="A7" s="20">
        <v>5</v>
      </c>
      <c r="B7" s="6">
        <v>50</v>
      </c>
      <c r="C7" s="7">
        <v>5</v>
      </c>
      <c r="D7" s="8">
        <v>7</v>
      </c>
      <c r="E7" s="9">
        <f t="shared" si="5"/>
        <v>2</v>
      </c>
      <c r="F7" s="6">
        <v>12</v>
      </c>
      <c r="G7" s="9">
        <f t="shared" si="0"/>
        <v>7</v>
      </c>
      <c r="H7" s="6">
        <f t="shared" si="1"/>
        <v>5</v>
      </c>
      <c r="I7" s="14">
        <f t="shared" si="4"/>
        <v>-7.8600670599423097</v>
      </c>
      <c r="J7" s="6">
        <v>30</v>
      </c>
      <c r="K7" s="16">
        <f t="shared" si="2"/>
        <v>1853.4196256037042</v>
      </c>
      <c r="L7" s="6">
        <f t="shared" si="3"/>
        <v>-4.7160402359653855</v>
      </c>
      <c r="M7" s="21"/>
    </row>
    <row r="8" spans="1:26" x14ac:dyDescent="0.25">
      <c r="A8" s="20">
        <v>6</v>
      </c>
      <c r="B8" s="6">
        <v>50</v>
      </c>
      <c r="C8" s="7">
        <v>6</v>
      </c>
      <c r="D8" s="8">
        <v>7</v>
      </c>
      <c r="E8" s="9">
        <f t="shared" si="5"/>
        <v>1</v>
      </c>
      <c r="F8" s="6">
        <v>12</v>
      </c>
      <c r="G8" s="9">
        <f t="shared" si="0"/>
        <v>6</v>
      </c>
      <c r="H8" s="6">
        <f t="shared" si="1"/>
        <v>5</v>
      </c>
      <c r="I8" s="14">
        <f t="shared" si="4"/>
        <v>-21.424074738735392</v>
      </c>
      <c r="J8" s="6">
        <v>30</v>
      </c>
      <c r="K8" s="16">
        <f t="shared" si="2"/>
        <v>13769.729352327597</v>
      </c>
      <c r="L8" s="6">
        <f t="shared" si="3"/>
        <v>-12.854444843241234</v>
      </c>
      <c r="M8" s="21"/>
    </row>
    <row r="9" spans="1:26" x14ac:dyDescent="0.25">
      <c r="A9" s="20">
        <v>7</v>
      </c>
      <c r="B9" s="6">
        <v>50</v>
      </c>
      <c r="C9" s="7">
        <v>7</v>
      </c>
      <c r="D9" s="8">
        <v>8</v>
      </c>
      <c r="E9" s="9">
        <f t="shared" si="5"/>
        <v>1</v>
      </c>
      <c r="F9" s="6">
        <v>12</v>
      </c>
      <c r="G9" s="9">
        <f t="shared" si="0"/>
        <v>5</v>
      </c>
      <c r="H9" s="6">
        <f t="shared" si="1"/>
        <v>4</v>
      </c>
      <c r="I9" s="14">
        <f t="shared" si="4"/>
        <v>-12.925680470898197</v>
      </c>
      <c r="J9" s="6">
        <v>30</v>
      </c>
      <c r="K9" s="16">
        <f t="shared" si="2"/>
        <v>5012.19646907277</v>
      </c>
      <c r="L9" s="6">
        <f t="shared" si="3"/>
        <v>-7.7554082825389177</v>
      </c>
      <c r="M9" s="21"/>
    </row>
    <row r="10" spans="1:26" x14ac:dyDescent="0.25">
      <c r="A10" s="20">
        <v>8</v>
      </c>
      <c r="B10" s="6">
        <v>50</v>
      </c>
      <c r="C10" s="7">
        <v>9</v>
      </c>
      <c r="D10" s="8">
        <v>7</v>
      </c>
      <c r="E10" s="9">
        <f t="shared" si="5"/>
        <v>-2</v>
      </c>
      <c r="F10" s="6">
        <v>12</v>
      </c>
      <c r="G10" s="9">
        <f t="shared" si="0"/>
        <v>3</v>
      </c>
      <c r="H10" s="6">
        <f t="shared" si="1"/>
        <v>5</v>
      </c>
      <c r="I10" s="14">
        <f t="shared" si="4"/>
        <v>12.788075944856088</v>
      </c>
      <c r="J10" s="6">
        <v>30</v>
      </c>
      <c r="K10" s="16">
        <f t="shared" si="2"/>
        <v>4906.0465911422079</v>
      </c>
      <c r="L10" s="6">
        <f t="shared" si="3"/>
        <v>7.6728455669136526</v>
      </c>
      <c r="M10" s="21"/>
    </row>
    <row r="11" spans="1:26" x14ac:dyDescent="0.25">
      <c r="A11" s="20">
        <v>9</v>
      </c>
      <c r="B11" s="6">
        <v>50</v>
      </c>
      <c r="C11" s="7">
        <v>9</v>
      </c>
      <c r="D11" s="8">
        <v>7</v>
      </c>
      <c r="E11" s="9">
        <f t="shared" si="5"/>
        <v>-2</v>
      </c>
      <c r="F11" s="6">
        <v>12</v>
      </c>
      <c r="G11" s="9">
        <f t="shared" si="0"/>
        <v>3</v>
      </c>
      <c r="H11" s="6">
        <f t="shared" si="1"/>
        <v>5</v>
      </c>
      <c r="I11" s="14">
        <f t="shared" si="4"/>
        <v>12.788075944856088</v>
      </c>
      <c r="J11" s="6">
        <v>30</v>
      </c>
      <c r="K11" s="16">
        <f t="shared" si="2"/>
        <v>4906.0465911422079</v>
      </c>
      <c r="L11" s="6">
        <f t="shared" si="3"/>
        <v>7.6728455669136526</v>
      </c>
      <c r="M11" s="21"/>
    </row>
    <row r="12" spans="1:26" x14ac:dyDescent="0.25">
      <c r="A12" s="20">
        <v>10</v>
      </c>
      <c r="B12" s="6">
        <v>50</v>
      </c>
      <c r="C12" s="7">
        <v>10</v>
      </c>
      <c r="D12" s="8">
        <v>12</v>
      </c>
      <c r="E12" s="9">
        <f t="shared" si="5"/>
        <v>2</v>
      </c>
      <c r="F12" s="6">
        <v>12</v>
      </c>
      <c r="G12" s="9">
        <f t="shared" si="0"/>
        <v>2</v>
      </c>
      <c r="H12" s="6">
        <f t="shared" si="1"/>
        <v>0</v>
      </c>
      <c r="I12" s="14" t="e">
        <f t="shared" si="4"/>
        <v>#DIV/0!</v>
      </c>
      <c r="J12" s="6">
        <v>30</v>
      </c>
      <c r="K12" s="16" t="e">
        <f t="shared" si="2"/>
        <v>#DIV/0!</v>
      </c>
      <c r="L12" s="6" t="e">
        <f t="shared" si="3"/>
        <v>#DIV/0!</v>
      </c>
      <c r="M12" s="21"/>
    </row>
    <row r="13" spans="1:26" x14ac:dyDescent="0.25">
      <c r="A13" s="20">
        <v>11</v>
      </c>
      <c r="B13" s="6">
        <v>50</v>
      </c>
      <c r="C13" s="7">
        <v>11</v>
      </c>
      <c r="D13" s="8">
        <v>15</v>
      </c>
      <c r="E13" s="9">
        <f t="shared" si="5"/>
        <v>4</v>
      </c>
      <c r="F13" s="6">
        <v>12</v>
      </c>
      <c r="G13" s="9">
        <f t="shared" si="0"/>
        <v>1</v>
      </c>
      <c r="H13" s="6">
        <f t="shared" si="1"/>
        <v>-3</v>
      </c>
      <c r="I13" s="14" t="e">
        <f t="shared" si="4"/>
        <v>#NUM!</v>
      </c>
      <c r="J13" s="6">
        <v>30</v>
      </c>
      <c r="K13" s="16" t="e">
        <f t="shared" si="2"/>
        <v>#NUM!</v>
      </c>
      <c r="L13" s="6" t="e">
        <f t="shared" si="3"/>
        <v>#NUM!</v>
      </c>
      <c r="M13" s="21"/>
    </row>
    <row r="14" spans="1:26" x14ac:dyDescent="0.25">
      <c r="A14" s="20">
        <v>12</v>
      </c>
      <c r="B14" s="6">
        <v>50</v>
      </c>
      <c r="C14" s="7">
        <v>12</v>
      </c>
      <c r="D14" s="8">
        <v>15</v>
      </c>
      <c r="E14" s="9">
        <f t="shared" si="5"/>
        <v>3</v>
      </c>
      <c r="F14" s="6">
        <v>12</v>
      </c>
      <c r="G14" s="9">
        <f t="shared" si="0"/>
        <v>0</v>
      </c>
      <c r="H14" s="6">
        <f t="shared" si="1"/>
        <v>-3</v>
      </c>
      <c r="I14" s="14" t="e">
        <f t="shared" si="4"/>
        <v>#NUM!</v>
      </c>
      <c r="J14" s="6">
        <v>30</v>
      </c>
      <c r="K14" s="16" t="e">
        <f t="shared" si="2"/>
        <v>#NUM!</v>
      </c>
      <c r="L14" s="6" t="e">
        <f t="shared" si="3"/>
        <v>#NUM!</v>
      </c>
      <c r="M14" s="21"/>
    </row>
    <row r="15" spans="1:26" x14ac:dyDescent="0.25">
      <c r="A15" s="20">
        <v>13</v>
      </c>
      <c r="B15" s="6">
        <v>50</v>
      </c>
      <c r="C15" s="7">
        <v>13</v>
      </c>
      <c r="D15" s="8">
        <v>15</v>
      </c>
      <c r="E15" s="9">
        <f t="shared" si="5"/>
        <v>2</v>
      </c>
      <c r="F15" s="6">
        <v>12</v>
      </c>
      <c r="G15" s="9">
        <f t="shared" si="0"/>
        <v>-1</v>
      </c>
      <c r="H15" s="6">
        <f t="shared" si="1"/>
        <v>-3</v>
      </c>
      <c r="I15" s="14">
        <f t="shared" si="4"/>
        <v>-3.7307176798805122</v>
      </c>
      <c r="J15" s="6">
        <v>30</v>
      </c>
      <c r="K15" s="16">
        <f t="shared" si="2"/>
        <v>417.54763220919097</v>
      </c>
      <c r="L15" s="6">
        <f t="shared" si="3"/>
        <v>-2.2384306079283074</v>
      </c>
      <c r="M15" s="21"/>
    </row>
    <row r="16" spans="1:26" x14ac:dyDescent="0.25">
      <c r="A16" s="20">
        <v>14</v>
      </c>
      <c r="B16" s="6">
        <v>50</v>
      </c>
      <c r="C16" s="7">
        <v>14</v>
      </c>
      <c r="D16" s="8">
        <v>17</v>
      </c>
      <c r="E16" s="9">
        <f t="shared" si="5"/>
        <v>3</v>
      </c>
      <c r="F16" s="6">
        <v>30</v>
      </c>
      <c r="G16" s="9">
        <f t="shared" si="0"/>
        <v>16</v>
      </c>
      <c r="H16" s="6">
        <f t="shared" si="1"/>
        <v>13</v>
      </c>
      <c r="I16" s="14">
        <f t="shared" si="4"/>
        <v>-46.608552159094629</v>
      </c>
      <c r="J16" s="6">
        <v>30</v>
      </c>
      <c r="K16" s="16">
        <f t="shared" si="2"/>
        <v>65170.714031011339</v>
      </c>
      <c r="L16" s="6">
        <f t="shared" si="3"/>
        <v>-27.965131295456775</v>
      </c>
      <c r="M16" s="21"/>
    </row>
    <row r="17" spans="1:13" x14ac:dyDescent="0.25">
      <c r="A17" s="20">
        <v>15</v>
      </c>
      <c r="B17" s="6">
        <v>50</v>
      </c>
      <c r="C17" s="7">
        <v>15</v>
      </c>
      <c r="D17" s="8">
        <v>16</v>
      </c>
      <c r="E17" s="9">
        <f t="shared" si="5"/>
        <v>1</v>
      </c>
      <c r="F17" s="6">
        <v>12</v>
      </c>
      <c r="G17" s="9">
        <f t="shared" si="0"/>
        <v>-3</v>
      </c>
      <c r="H17" s="6">
        <f t="shared" si="1"/>
        <v>-4</v>
      </c>
      <c r="I17" s="14">
        <f t="shared" si="4"/>
        <v>-16.90423798712883</v>
      </c>
      <c r="J17" s="6">
        <v>30</v>
      </c>
      <c r="K17" s="16">
        <f t="shared" si="2"/>
        <v>8572.597857764682</v>
      </c>
      <c r="L17" s="6">
        <f t="shared" si="3"/>
        <v>-10.142542792277299</v>
      </c>
      <c r="M17" s="21"/>
    </row>
    <row r="18" spans="1:13" x14ac:dyDescent="0.25">
      <c r="A18" s="20">
        <v>16</v>
      </c>
      <c r="B18" s="6">
        <v>50</v>
      </c>
      <c r="C18" s="7">
        <v>16</v>
      </c>
      <c r="D18" s="8">
        <v>18</v>
      </c>
      <c r="E18" s="9">
        <f t="shared" si="5"/>
        <v>2</v>
      </c>
      <c r="F18" s="6">
        <v>12</v>
      </c>
      <c r="G18" s="9">
        <f t="shared" si="0"/>
        <v>-4</v>
      </c>
      <c r="H18" s="6">
        <f t="shared" si="1"/>
        <v>-6</v>
      </c>
      <c r="I18" s="14">
        <f t="shared" si="4"/>
        <v>-18.797820774258589</v>
      </c>
      <c r="J18" s="6">
        <v>30</v>
      </c>
      <c r="K18" s="16">
        <f t="shared" si="2"/>
        <v>10600.741975834435</v>
      </c>
      <c r="L18" s="6">
        <f t="shared" si="3"/>
        <v>-11.278692464555153</v>
      </c>
      <c r="M18" s="21"/>
    </row>
    <row r="19" spans="1:13" x14ac:dyDescent="0.25">
      <c r="A19" s="20">
        <v>17</v>
      </c>
      <c r="B19" s="6">
        <v>50</v>
      </c>
      <c r="C19" s="7">
        <v>17</v>
      </c>
      <c r="D19" s="8">
        <v>19</v>
      </c>
      <c r="E19" s="9">
        <f t="shared" si="5"/>
        <v>2</v>
      </c>
      <c r="F19" s="6">
        <v>12</v>
      </c>
      <c r="G19" s="9">
        <f t="shared" si="0"/>
        <v>-5</v>
      </c>
      <c r="H19" s="6">
        <f t="shared" si="1"/>
        <v>-7</v>
      </c>
      <c r="I19" s="14">
        <f t="shared" si="4"/>
        <v>-25.804093883919233</v>
      </c>
      <c r="J19" s="6">
        <v>30</v>
      </c>
      <c r="K19" s="16">
        <f t="shared" si="2"/>
        <v>19975.537835103536</v>
      </c>
      <c r="L19" s="6">
        <f t="shared" si="3"/>
        <v>-15.482456330351539</v>
      </c>
    </row>
    <row r="20" spans="1:13" x14ac:dyDescent="0.25">
      <c r="A20" s="20">
        <v>18</v>
      </c>
      <c r="B20" s="6">
        <v>50</v>
      </c>
      <c r="C20" s="7">
        <v>18</v>
      </c>
      <c r="D20" s="8">
        <v>20</v>
      </c>
      <c r="E20" s="9">
        <f t="shared" si="5"/>
        <v>2</v>
      </c>
      <c r="F20" s="6">
        <v>12</v>
      </c>
      <c r="G20" s="9">
        <f t="shared" si="0"/>
        <v>-6</v>
      </c>
      <c r="H20" s="6">
        <f t="shared" si="1"/>
        <v>-8</v>
      </c>
      <c r="I20" s="14">
        <f t="shared" si="4"/>
        <v>-33.808475974257661</v>
      </c>
      <c r="J20" s="6">
        <v>30</v>
      </c>
      <c r="K20" s="16">
        <f t="shared" si="2"/>
        <v>34290.391431058728</v>
      </c>
      <c r="L20" s="6">
        <f t="shared" si="3"/>
        <v>-20.285085584554597</v>
      </c>
    </row>
    <row r="21" spans="1:13" x14ac:dyDescent="0.25">
      <c r="A21" s="20">
        <v>19</v>
      </c>
      <c r="B21" s="6">
        <v>50</v>
      </c>
      <c r="C21" s="7">
        <v>19</v>
      </c>
      <c r="D21" s="8">
        <v>20</v>
      </c>
      <c r="E21" s="9">
        <f t="shared" si="5"/>
        <v>1</v>
      </c>
      <c r="F21" s="6">
        <v>12</v>
      </c>
      <c r="G21" s="9">
        <f t="shared" si="0"/>
        <v>-7</v>
      </c>
      <c r="H21" s="6">
        <f t="shared" si="1"/>
        <v>-8</v>
      </c>
      <c r="I21" s="14">
        <f t="shared" si="4"/>
        <v>-66.911005515348933</v>
      </c>
      <c r="J21" s="6">
        <v>30</v>
      </c>
      <c r="K21" s="16">
        <f t="shared" si="2"/>
        <v>134312.47977225168</v>
      </c>
      <c r="L21" s="6">
        <f t="shared" si="3"/>
        <v>-40.146603309209361</v>
      </c>
    </row>
    <row r="22" spans="1:13" x14ac:dyDescent="0.25">
      <c r="A22" s="20">
        <v>20</v>
      </c>
      <c r="B22" s="6">
        <v>50</v>
      </c>
      <c r="C22" s="7">
        <v>20</v>
      </c>
      <c r="D22" s="8">
        <v>22</v>
      </c>
      <c r="E22" s="9">
        <f t="shared" si="5"/>
        <v>2</v>
      </c>
      <c r="F22" s="6">
        <v>12</v>
      </c>
      <c r="G22" s="9">
        <f t="shared" si="0"/>
        <v>-8</v>
      </c>
      <c r="H22" s="6">
        <f t="shared" si="1"/>
        <v>-10</v>
      </c>
      <c r="I22" s="14">
        <f t="shared" si="4"/>
        <v>-52.814201177245508</v>
      </c>
      <c r="J22" s="6">
        <v>30</v>
      </c>
      <c r="K22" s="16">
        <f t="shared" si="2"/>
        <v>83680.195379716824</v>
      </c>
      <c r="L22" s="6">
        <f t="shared" si="3"/>
        <v>-31.688520706347305</v>
      </c>
    </row>
    <row r="23" spans="1:13" x14ac:dyDescent="0.25">
      <c r="A23" s="20">
        <v>21</v>
      </c>
      <c r="B23" s="6">
        <v>50</v>
      </c>
      <c r="C23" s="7">
        <v>21</v>
      </c>
      <c r="D23" s="8">
        <v>23</v>
      </c>
      <c r="E23" s="9">
        <f t="shared" si="5"/>
        <v>2</v>
      </c>
      <c r="F23" s="6">
        <v>12</v>
      </c>
      <c r="G23" s="9">
        <f t="shared" si="0"/>
        <v>-9</v>
      </c>
      <c r="H23" s="6">
        <f t="shared" si="1"/>
        <v>-11</v>
      </c>
      <c r="I23" s="14">
        <f t="shared" si="4"/>
        <v>-63.816175200203716</v>
      </c>
      <c r="J23" s="6">
        <v>30</v>
      </c>
      <c r="K23" s="16">
        <f t="shared" si="2"/>
        <v>122175.12651549287</v>
      </c>
      <c r="L23" s="6">
        <f t="shared" si="3"/>
        <v>-38.289705120122228</v>
      </c>
    </row>
    <row r="24" spans="1:13" x14ac:dyDescent="0.25">
      <c r="A24" s="20">
        <v>22</v>
      </c>
      <c r="B24" s="6">
        <v>50</v>
      </c>
      <c r="C24" s="7">
        <v>22</v>
      </c>
      <c r="D24" s="8">
        <v>22</v>
      </c>
      <c r="E24" s="9">
        <f t="shared" si="5"/>
        <v>0</v>
      </c>
      <c r="F24" s="6">
        <v>12</v>
      </c>
      <c r="G24" s="9">
        <f t="shared" si="0"/>
        <v>-10</v>
      </c>
      <c r="H24" s="6">
        <f t="shared" si="1"/>
        <v>-10</v>
      </c>
      <c r="I24" s="14" t="e">
        <f t="shared" si="4"/>
        <v>#DIV/0!</v>
      </c>
      <c r="J24" s="6">
        <v>30</v>
      </c>
      <c r="K24" s="16" t="e">
        <f t="shared" si="2"/>
        <v>#DIV/0!</v>
      </c>
      <c r="L24" s="6" t="e">
        <f t="shared" si="3"/>
        <v>#DIV/0!</v>
      </c>
    </row>
    <row r="25" spans="1:13" x14ac:dyDescent="0.25">
      <c r="A25" s="20">
        <v>23</v>
      </c>
      <c r="B25" s="6">
        <v>50</v>
      </c>
      <c r="C25" s="7">
        <v>23</v>
      </c>
      <c r="D25" s="8">
        <v>23</v>
      </c>
      <c r="E25" s="9">
        <f t="shared" si="5"/>
        <v>0</v>
      </c>
      <c r="F25" s="6">
        <v>12</v>
      </c>
      <c r="G25" s="9">
        <f t="shared" si="0"/>
        <v>-11</v>
      </c>
      <c r="H25" s="6">
        <f t="shared" si="1"/>
        <v>-11</v>
      </c>
      <c r="I25" s="14" t="e">
        <f t="shared" si="4"/>
        <v>#DIV/0!</v>
      </c>
      <c r="J25" s="6">
        <v>30</v>
      </c>
      <c r="K25" s="16" t="e">
        <f t="shared" si="2"/>
        <v>#DIV/0!</v>
      </c>
      <c r="L25" s="6" t="e">
        <f t="shared" si="3"/>
        <v>#DIV/0!</v>
      </c>
    </row>
    <row r="26" spans="1:13" x14ac:dyDescent="0.25">
      <c r="A26" s="20">
        <v>24</v>
      </c>
      <c r="B26" s="6">
        <v>50</v>
      </c>
      <c r="C26" s="7">
        <v>24</v>
      </c>
      <c r="D26" s="8">
        <v>23</v>
      </c>
      <c r="E26" s="9">
        <f t="shared" si="5"/>
        <v>-1</v>
      </c>
      <c r="F26" s="6">
        <v>12</v>
      </c>
      <c r="G26" s="9">
        <f t="shared" si="0"/>
        <v>-12</v>
      </c>
      <c r="H26" s="6">
        <f t="shared" si="1"/>
        <v>-11</v>
      </c>
      <c r="I26" s="14">
        <f t="shared" si="4"/>
        <v>114.4202496336889</v>
      </c>
      <c r="J26" s="6">
        <v>30</v>
      </c>
      <c r="K26" s="16">
        <f t="shared" si="2"/>
        <v>392759.80578707048</v>
      </c>
      <c r="L26" s="6">
        <f t="shared" si="3"/>
        <v>68.652149780213335</v>
      </c>
    </row>
    <row r="27" spans="1:13" x14ac:dyDescent="0.25">
      <c r="A27" s="20">
        <v>25</v>
      </c>
      <c r="B27" s="6">
        <v>50</v>
      </c>
      <c r="C27" s="7">
        <v>25</v>
      </c>
      <c r="D27" s="8">
        <v>23</v>
      </c>
      <c r="E27" s="9">
        <f t="shared" si="5"/>
        <v>-2</v>
      </c>
      <c r="F27" s="6">
        <v>12</v>
      </c>
      <c r="G27" s="9">
        <f t="shared" si="0"/>
        <v>-13</v>
      </c>
      <c r="H27" s="6">
        <f t="shared" si="1"/>
        <v>-11</v>
      </c>
      <c r="I27" s="14">
        <f t="shared" si="4"/>
        <v>52.846938266606728</v>
      </c>
      <c r="J27" s="6">
        <v>30</v>
      </c>
      <c r="K27" s="16">
        <f t="shared" si="2"/>
        <v>83783.966524636271</v>
      </c>
      <c r="L27" s="6">
        <f t="shared" si="3"/>
        <v>31.708162959964035</v>
      </c>
    </row>
    <row r="28" spans="1:13" x14ac:dyDescent="0.25">
      <c r="A28" s="20">
        <v>26</v>
      </c>
      <c r="B28" s="6">
        <v>50</v>
      </c>
      <c r="C28" s="7">
        <v>26</v>
      </c>
      <c r="D28" s="8">
        <v>23</v>
      </c>
      <c r="E28" s="9">
        <f t="shared" si="5"/>
        <v>-3</v>
      </c>
      <c r="F28" s="6">
        <v>12</v>
      </c>
      <c r="G28" s="9">
        <f t="shared" si="0"/>
        <v>-14</v>
      </c>
      <c r="H28" s="6">
        <f t="shared" si="1"/>
        <v>-11</v>
      </c>
      <c r="I28" s="14">
        <f t="shared" si="4"/>
        <v>31.612482100997298</v>
      </c>
      <c r="J28" s="6">
        <v>30</v>
      </c>
      <c r="K28" s="16">
        <f t="shared" si="2"/>
        <v>29980.470737576234</v>
      </c>
      <c r="L28" s="6">
        <f t="shared" si="3"/>
        <v>18.967489260598377</v>
      </c>
    </row>
    <row r="29" spans="1:13" x14ac:dyDescent="0.25">
      <c r="A29" s="20">
        <v>27</v>
      </c>
      <c r="B29" s="6">
        <v>50</v>
      </c>
      <c r="C29" s="7">
        <v>27</v>
      </c>
      <c r="D29" s="8">
        <v>24</v>
      </c>
      <c r="E29" s="9">
        <f t="shared" si="5"/>
        <v>-3</v>
      </c>
      <c r="F29" s="6">
        <v>12</v>
      </c>
      <c r="G29" s="9">
        <f t="shared" si="0"/>
        <v>-15</v>
      </c>
      <c r="H29" s="6">
        <f t="shared" si="1"/>
        <v>-12</v>
      </c>
      <c r="I29" s="14">
        <f t="shared" si="4"/>
        <v>38.777041412694594</v>
      </c>
      <c r="J29" s="6">
        <v>30</v>
      </c>
      <c r="K29" s="16">
        <f t="shared" si="2"/>
        <v>45109.768221654944</v>
      </c>
      <c r="L29" s="6">
        <f t="shared" si="3"/>
        <v>23.266224847616755</v>
      </c>
    </row>
    <row r="30" spans="1:13" x14ac:dyDescent="0.25">
      <c r="A30" s="20">
        <v>28</v>
      </c>
      <c r="B30" s="6">
        <v>50</v>
      </c>
      <c r="C30" s="7">
        <v>28</v>
      </c>
      <c r="D30" s="8">
        <v>25</v>
      </c>
      <c r="E30" s="9">
        <f t="shared" si="5"/>
        <v>-3</v>
      </c>
      <c r="F30" s="6">
        <v>12</v>
      </c>
      <c r="G30" s="9">
        <f t="shared" si="0"/>
        <v>-16</v>
      </c>
      <c r="H30" s="6">
        <f t="shared" si="1"/>
        <v>-13</v>
      </c>
      <c r="I30" s="14">
        <f t="shared" si="4"/>
        <v>46.608552159094629</v>
      </c>
      <c r="J30" s="6">
        <v>30</v>
      </c>
      <c r="K30" s="16">
        <f t="shared" si="2"/>
        <v>65170.714031011339</v>
      </c>
      <c r="L30" s="6">
        <f t="shared" si="3"/>
        <v>27.965131295456775</v>
      </c>
    </row>
    <row r="31" spans="1:13" x14ac:dyDescent="0.25">
      <c r="A31" s="20">
        <v>29</v>
      </c>
      <c r="B31" s="6">
        <v>50</v>
      </c>
      <c r="C31" s="7">
        <v>29</v>
      </c>
      <c r="D31" s="8">
        <v>26</v>
      </c>
      <c r="E31" s="9">
        <f t="shared" si="5"/>
        <v>-3</v>
      </c>
      <c r="F31" s="6">
        <v>12</v>
      </c>
      <c r="G31" s="9">
        <f t="shared" si="0"/>
        <v>-17</v>
      </c>
      <c r="H31" s="6">
        <f t="shared" si="1"/>
        <v>-14</v>
      </c>
      <c r="I31" s="14">
        <f t="shared" si="4"/>
        <v>55.106960169690666</v>
      </c>
      <c r="J31" s="6">
        <v>30</v>
      </c>
      <c r="K31" s="16">
        <f t="shared" si="2"/>
        <v>91103.3117743162</v>
      </c>
      <c r="L31" s="6">
        <f t="shared" si="3"/>
        <v>33.064176101814397</v>
      </c>
    </row>
    <row r="32" spans="1:13" x14ac:dyDescent="0.25">
      <c r="A32" s="20">
        <v>30</v>
      </c>
      <c r="B32" s="6">
        <v>50</v>
      </c>
      <c r="C32" s="7">
        <v>28</v>
      </c>
      <c r="D32" s="8">
        <v>27</v>
      </c>
      <c r="E32" s="9">
        <f t="shared" si="5"/>
        <v>-1</v>
      </c>
      <c r="F32" s="6">
        <v>5</v>
      </c>
      <c r="G32" s="9">
        <f t="shared" si="0"/>
        <v>-23</v>
      </c>
      <c r="H32" s="6">
        <f t="shared" si="1"/>
        <v>-22</v>
      </c>
      <c r="I32" s="14">
        <f t="shared" si="4"/>
        <v>471.9185077856709</v>
      </c>
      <c r="J32" s="6">
        <v>30</v>
      </c>
      <c r="K32" s="16">
        <f t="shared" si="2"/>
        <v>6681212.3397196298</v>
      </c>
      <c r="L32" s="6">
        <f t="shared" si="3"/>
        <v>283.15110467140255</v>
      </c>
    </row>
    <row r="34" spans="6:9" x14ac:dyDescent="0.25">
      <c r="F34">
        <f>MEDIAN(F3:F32,1)</f>
        <v>12</v>
      </c>
      <c r="G34">
        <f>LARGE(G3:G32,1)</f>
        <v>16</v>
      </c>
      <c r="H34">
        <f>LARGE(H3:H32,1)</f>
        <v>13</v>
      </c>
      <c r="I34" t="e">
        <f>LARGE(I3:I32,1)</f>
        <v>#DIV/0!</v>
      </c>
    </row>
  </sheetData>
  <mergeCells count="3">
    <mergeCell ref="A1:A2"/>
    <mergeCell ref="C1:E1"/>
    <mergeCell ref="F1:I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opLeftCell="A44" workbookViewId="0">
      <selection activeCell="A44" sqref="A1:X1048576"/>
    </sheetView>
  </sheetViews>
  <sheetFormatPr defaultRowHeight="15" x14ac:dyDescent="0.25"/>
  <sheetData>
    <row r="2" s="2" customForma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Plan5</vt:lpstr>
      <vt:lpstr>Plan6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Stingelin</dc:creator>
  <cp:lastModifiedBy>dell</cp:lastModifiedBy>
  <dcterms:created xsi:type="dcterms:W3CDTF">2018-03-13T18:33:03Z</dcterms:created>
  <dcterms:modified xsi:type="dcterms:W3CDTF">2022-11-23T17:18:05Z</dcterms:modified>
</cp:coreProperties>
</file>