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23250" windowHeight="12450" activeTab="4"/>
  </bookViews>
  <sheets>
    <sheet name="Equipe" sheetId="1" r:id="rId1"/>
    <sheet name="Plano de Ação" sheetId="2" r:id="rId2"/>
    <sheet name="Plano de Trabalho_PesquisadorPr" sheetId="3" r:id="rId3"/>
    <sheet name="Plano de Trabalho_Bolsista01" sheetId="4" r:id="rId4"/>
    <sheet name="Plano de Trabalho_Bolsista02" sheetId="5" r:id="rId5"/>
    <sheet name="Plano de Trabalho_Bolsista03" sheetId="6" r:id="rId6"/>
  </sheet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 roundtripDataChecksum="m2Cu2i+yBzNJKyEIX4+Q5iMN7W9qnggvty9VSHl4k2c="/>
    </ext>
  </extLst>
</workbook>
</file>

<file path=xl/calcChain.xml><?xml version="1.0" encoding="utf-8"?>
<calcChain xmlns="http://schemas.openxmlformats.org/spreadsheetml/2006/main">
  <c r="B21" i="1" l="1"/>
  <c r="B16" i="1" s="1"/>
  <c r="E30" i="6"/>
  <c r="E29" i="6"/>
  <c r="E28" i="6"/>
  <c r="E27" i="6"/>
  <c r="E26" i="6"/>
  <c r="E25" i="6"/>
  <c r="E24" i="6"/>
  <c r="E23" i="6"/>
  <c r="E22" i="6"/>
  <c r="E21" i="6"/>
  <c r="E20" i="6"/>
  <c r="E19" i="6"/>
  <c r="E18" i="6"/>
  <c r="E17" i="6"/>
  <c r="E16" i="6"/>
  <c r="E15" i="6"/>
  <c r="E14" i="6"/>
  <c r="E13" i="6"/>
  <c r="E12" i="6"/>
  <c r="E11" i="6"/>
  <c r="G5" i="6"/>
  <c r="G4" i="6"/>
  <c r="D4" i="6"/>
  <c r="G3" i="6"/>
  <c r="D3" i="6"/>
  <c r="E30" i="5"/>
  <c r="E29" i="5"/>
  <c r="E28" i="5"/>
  <c r="E27" i="5"/>
  <c r="E26" i="5"/>
  <c r="E25" i="5"/>
  <c r="E24" i="5"/>
  <c r="E23" i="5"/>
  <c r="E22" i="5"/>
  <c r="E21" i="5"/>
  <c r="E20" i="5"/>
  <c r="E19" i="5"/>
  <c r="E18" i="5"/>
  <c r="E17" i="5"/>
  <c r="E16" i="5"/>
  <c r="E15" i="5"/>
  <c r="E14" i="5"/>
  <c r="E13" i="5"/>
  <c r="E12" i="5"/>
  <c r="E11" i="5"/>
  <c r="G5" i="5"/>
  <c r="G4" i="5"/>
  <c r="D4" i="5"/>
  <c r="G3" i="5"/>
  <c r="D3" i="5"/>
  <c r="E30" i="4"/>
  <c r="E29" i="4"/>
  <c r="E28" i="4"/>
  <c r="E27" i="4"/>
  <c r="E26" i="4"/>
  <c r="E25" i="4"/>
  <c r="E24" i="4"/>
  <c r="E23" i="4"/>
  <c r="E22" i="4"/>
  <c r="E21" i="4"/>
  <c r="E20" i="4"/>
  <c r="E19" i="4"/>
  <c r="E18" i="4"/>
  <c r="E17" i="4"/>
  <c r="E16" i="4"/>
  <c r="E15" i="4"/>
  <c r="E14" i="4"/>
  <c r="E13" i="4"/>
  <c r="E12" i="4"/>
  <c r="E11" i="4"/>
  <c r="G5" i="4"/>
  <c r="G4" i="4"/>
  <c r="D4" i="4"/>
  <c r="G3" i="4"/>
  <c r="D3" i="4"/>
  <c r="E30" i="3"/>
  <c r="E29" i="3"/>
  <c r="E28" i="3"/>
  <c r="E27" i="3"/>
  <c r="E26" i="3"/>
  <c r="E25" i="3"/>
  <c r="E24" i="3"/>
  <c r="E23" i="3"/>
  <c r="E22" i="3"/>
  <c r="E21" i="3"/>
  <c r="E20" i="3"/>
  <c r="E19" i="3"/>
  <c r="E18" i="3"/>
  <c r="E17" i="3"/>
  <c r="E16" i="3"/>
  <c r="E15" i="3"/>
  <c r="E14" i="3"/>
  <c r="E13" i="3"/>
  <c r="E12" i="3"/>
  <c r="E11" i="3"/>
  <c r="G4" i="3"/>
  <c r="D4" i="3"/>
  <c r="G3" i="3"/>
  <c r="D3" i="3"/>
  <c r="H30" i="2"/>
  <c r="H29" i="2"/>
  <c r="H28" i="2"/>
  <c r="H27" i="2"/>
  <c r="H26" i="2"/>
  <c r="H25" i="2"/>
  <c r="H24" i="2"/>
  <c r="H23" i="2"/>
  <c r="H22" i="2"/>
  <c r="H21" i="2"/>
  <c r="H20" i="2"/>
  <c r="H19" i="2"/>
  <c r="H18" i="2"/>
  <c r="H17" i="2"/>
  <c r="H16" i="2"/>
  <c r="H15" i="2"/>
  <c r="H14" i="2"/>
  <c r="H13" i="2"/>
  <c r="H12" i="2"/>
  <c r="H11" i="2"/>
  <c r="F4" i="2"/>
  <c r="C4" i="2"/>
  <c r="F3" i="2"/>
  <c r="C3" i="2"/>
  <c r="E24" i="1"/>
  <c r="G24" i="1" s="1"/>
  <c r="E23" i="1"/>
  <c r="G23" i="1" s="1"/>
  <c r="E22" i="1"/>
  <c r="G22" i="1" s="1"/>
  <c r="E21" i="1"/>
  <c r="G21" i="1" s="1"/>
  <c r="A21" i="1"/>
  <c r="B15" i="1" l="1"/>
  <c r="E10" i="1" s="1"/>
  <c r="G5" i="3"/>
</calcChain>
</file>

<file path=xl/sharedStrings.xml><?xml version="1.0" encoding="utf-8"?>
<sst xmlns="http://schemas.openxmlformats.org/spreadsheetml/2006/main" count="209" uniqueCount="72">
  <si>
    <r>
      <rPr>
        <b/>
        <sz val="9"/>
        <color rgb="FF000000"/>
        <rFont val="Calibri"/>
      </rPr>
      <t xml:space="preserve">Atenção: </t>
    </r>
    <r>
      <rPr>
        <sz val="9"/>
        <color rgb="FF000000"/>
        <rFont val="Calibri"/>
      </rPr>
      <t>Você deve preencher todas as informações solicitadas nas células destacadas com esta cor, em todas as abas da planilha. Células na cor branca são preenchidas automaticamente.</t>
    </r>
  </si>
  <si>
    <t>Ciclo 02
Etapa 02 - Validar</t>
  </si>
  <si>
    <t>Informações Básicas do Plano de Inovação</t>
  </si>
  <si>
    <t>Status da Composição da Equipe do Plano de Inovação</t>
  </si>
  <si>
    <t>Título do Plano de Inovação:</t>
  </si>
  <si>
    <t>Nome Completo do Pesquisador-Proponente:</t>
  </si>
  <si>
    <t>Objetivo do Plano de Inovação:</t>
  </si>
  <si>
    <t>Período de Execução do Plano de Inovação:</t>
  </si>
  <si>
    <t>Valor Disponível por Plano de Inovação:</t>
  </si>
  <si>
    <t>Valor Utilizado pelo Plano de Inovação:</t>
  </si>
  <si>
    <t>Número Total de Bolsistas:</t>
  </si>
  <si>
    <t>Composição da Equipe do Plano de Inovação</t>
  </si>
  <si>
    <t>Nome Completo</t>
  </si>
  <si>
    <t>CPF</t>
  </si>
  <si>
    <t>Formação</t>
  </si>
  <si>
    <r>
      <rPr>
        <b/>
        <sz val="12"/>
        <color theme="1"/>
        <rFont val="Calibri"/>
      </rPr>
      <t xml:space="preserve">Valor Mensal da Bolsa 
</t>
    </r>
    <r>
      <rPr>
        <i/>
        <sz val="12"/>
        <color theme="1"/>
        <rFont val="Calibri"/>
      </rPr>
      <t>(R$)</t>
    </r>
  </si>
  <si>
    <r>
      <rPr>
        <b/>
        <sz val="12"/>
        <color theme="1"/>
        <rFont val="Calibri"/>
      </rPr>
      <t xml:space="preserve">Período de Execução do Bolsista
</t>
    </r>
    <r>
      <rPr>
        <i/>
        <sz val="12"/>
        <color theme="1"/>
        <rFont val="Calibri"/>
      </rPr>
      <t>Em meses</t>
    </r>
  </si>
  <si>
    <r>
      <t xml:space="preserve">Valor Total da Bolsa
</t>
    </r>
    <r>
      <rPr>
        <i/>
        <sz val="12"/>
        <color theme="1"/>
        <rFont val="Calibri"/>
      </rPr>
      <t>(R$)</t>
    </r>
  </si>
  <si>
    <t>Nome Completo do Bolsista 01:</t>
  </si>
  <si>
    <t>Nome Completo do Bolsista 02:</t>
  </si>
  <si>
    <t>Nome Completo do Bolsista 03:</t>
  </si>
  <si>
    <t>5W</t>
  </si>
  <si>
    <t>2H</t>
  </si>
  <si>
    <r>
      <rPr>
        <b/>
        <sz val="12"/>
        <color theme="1"/>
        <rFont val="Calibri"/>
      </rPr>
      <t xml:space="preserve">O quê? 
</t>
    </r>
    <r>
      <rPr>
        <b/>
        <i/>
        <sz val="12"/>
        <color theme="1"/>
        <rFont val="Calibri"/>
      </rPr>
      <t>(What)</t>
    </r>
  </si>
  <si>
    <r>
      <rPr>
        <b/>
        <sz val="12"/>
        <color theme="1"/>
        <rFont val="Calibri"/>
      </rPr>
      <t xml:space="preserve">Por quê?
</t>
    </r>
    <r>
      <rPr>
        <b/>
        <i/>
        <sz val="12"/>
        <color theme="1"/>
        <rFont val="Calibri"/>
      </rPr>
      <t>(Why)</t>
    </r>
  </si>
  <si>
    <r>
      <rPr>
        <b/>
        <sz val="12"/>
        <color theme="1"/>
        <rFont val="Calibri"/>
      </rPr>
      <t xml:space="preserve">Onde?
</t>
    </r>
    <r>
      <rPr>
        <b/>
        <i/>
        <sz val="12"/>
        <color theme="1"/>
        <rFont val="Calibri"/>
      </rPr>
      <t>(Where)</t>
    </r>
  </si>
  <si>
    <r>
      <rPr>
        <b/>
        <sz val="12"/>
        <color theme="1"/>
        <rFont val="Calibri"/>
      </rPr>
      <t xml:space="preserve">Quem? 
</t>
    </r>
    <r>
      <rPr>
        <b/>
        <i/>
        <sz val="12"/>
        <color theme="1"/>
        <rFont val="Calibri"/>
      </rPr>
      <t>(Who)</t>
    </r>
  </si>
  <si>
    <r>
      <rPr>
        <b/>
        <sz val="12"/>
        <color theme="1"/>
        <rFont val="Calibri"/>
      </rPr>
      <t xml:space="preserve">Quando? 
</t>
    </r>
    <r>
      <rPr>
        <b/>
        <i/>
        <sz val="12"/>
        <color theme="1"/>
        <rFont val="Calibri"/>
      </rPr>
      <t>(When)</t>
    </r>
  </si>
  <si>
    <r>
      <rPr>
        <b/>
        <sz val="12"/>
        <color theme="1"/>
        <rFont val="Calibri"/>
      </rPr>
      <t xml:space="preserve">Como? 
</t>
    </r>
    <r>
      <rPr>
        <b/>
        <i/>
        <sz val="12"/>
        <color theme="1"/>
        <rFont val="Calibri"/>
      </rPr>
      <t>(How)</t>
    </r>
  </si>
  <si>
    <r>
      <rPr>
        <b/>
        <sz val="12"/>
        <color theme="1"/>
        <rFont val="Calibri"/>
      </rPr>
      <t xml:space="preserve">Quanto? 
</t>
    </r>
    <r>
      <rPr>
        <b/>
        <i/>
        <sz val="12"/>
        <color theme="1"/>
        <rFont val="Calibri"/>
      </rPr>
      <t xml:space="preserve">(How much)
</t>
    </r>
    <r>
      <rPr>
        <i/>
        <sz val="12"/>
        <color theme="1"/>
        <rFont val="Calibri"/>
      </rPr>
      <t>*estimativa</t>
    </r>
  </si>
  <si>
    <t>Início</t>
  </si>
  <si>
    <t>Prazo (em dias)</t>
  </si>
  <si>
    <t>Fim planejado</t>
  </si>
  <si>
    <t>Fim real</t>
  </si>
  <si>
    <t>Responsável pelo Plano de Trabalho:</t>
  </si>
  <si>
    <t>Plano de Ação</t>
  </si>
  <si>
    <t>Plano de Trabalho</t>
  </si>
  <si>
    <t>Status</t>
  </si>
  <si>
    <r>
      <rPr>
        <b/>
        <sz val="12"/>
        <color theme="1"/>
        <rFont val="Calibri"/>
      </rPr>
      <t>Resultado Esperado</t>
    </r>
    <r>
      <rPr>
        <b/>
        <i/>
        <sz val="12"/>
        <color theme="1"/>
        <rFont val="Calibri"/>
      </rPr>
      <t xml:space="preserve">
</t>
    </r>
    <r>
      <rPr>
        <i/>
        <sz val="12"/>
        <color theme="1"/>
        <rFont val="Calibri"/>
      </rPr>
      <t>(evidência de realização das ações/atividades)</t>
    </r>
  </si>
  <si>
    <t>Fabiano Stingelin Cardoso</t>
  </si>
  <si>
    <t>Cogeração Elétrica em Ambientes de Datacenters</t>
  </si>
  <si>
    <t>Cogeração Elétrica</t>
  </si>
  <si>
    <t>Mestre</t>
  </si>
  <si>
    <t>Douglas Paulo Bertrand Renaux</t>
  </si>
  <si>
    <t>Simulador Numérico Stirling</t>
  </si>
  <si>
    <t>Projeto CAD</t>
  </si>
  <si>
    <t>Modelagem CFD</t>
  </si>
  <si>
    <t>Protótipo físico</t>
  </si>
  <si>
    <t>Sensoriamento</t>
  </si>
  <si>
    <t>Cogeração</t>
  </si>
  <si>
    <t>Laboratório</t>
  </si>
  <si>
    <t>O protótipo físico será o modelo de alta fidelidade e que demonstrará resultados reais.</t>
  </si>
  <si>
    <t>A instrumentação através do sensoriamento permite coletar os dados do experimento para a apresentação dos resultados.</t>
  </si>
  <si>
    <t>A cogeração medida irá validar o produto.</t>
  </si>
  <si>
    <t>Bancada experimental</t>
  </si>
  <si>
    <t>Bancada experimental ou Datacenter</t>
  </si>
  <si>
    <t>Modelagem 3D com especificações.</t>
  </si>
  <si>
    <t>Atualizações na modelagem 3D.</t>
  </si>
  <si>
    <t>Inserção de sensores.</t>
  </si>
  <si>
    <t>Fabiano, Paulo, Douglas</t>
  </si>
  <si>
    <t>Paulo Henrique Dias dos Santos</t>
  </si>
  <si>
    <t>Doutor</t>
  </si>
  <si>
    <t>Com o simulador, modelo de baixa fidelidade, se obterá a previsão das medidas para o modelo CAD e de cogeração elétrica.</t>
  </si>
  <si>
    <t>Será elaborado a modelagem 3D do novo motor Stirling para aplicação em Datacenter.</t>
  </si>
  <si>
    <t>A modelagem CFD permitirá realizar ajustes no projeto do novo motor Stirling para o atingimento de uma maior eficiência.</t>
  </si>
  <si>
    <t>Desenvolvimento do software de simulação.</t>
  </si>
  <si>
    <t>Fabricação e montagem do modelo de alta fidelidade.</t>
  </si>
  <si>
    <t>Aplicação do protótipo na bancada experimental.</t>
  </si>
  <si>
    <t>Sistema de Controle do Overclock e de Cogeração Elétrica</t>
  </si>
  <si>
    <t>É necessário o controle do escoamento dos fluídos quente e frio para a eficiência no processamento dos chips e estabilização a cogeração elétrica.</t>
  </si>
  <si>
    <t>Desenvolvimento do sistema.</t>
  </si>
  <si>
    <t>Previsto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</si>
</sst>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R$ -416]#,##0.00"/>
    <numFmt numFmtId="165" formatCode="d/m/yy"/>
    <numFmt numFmtId="166" formatCode="&quot;R$&quot;\ #,##0.00"/>
  </numFmts>
  <fonts count="20" x14ac:knownFonts="1">
    <font>
      <sz val="12"/>
      <color theme="1"/>
      <name val="Calibri"/>
      <scheme val="minor"/>
    </font>
    <font>
      <sz val="12"/>
      <color theme="1"/>
      <name val="Calibri"/>
    </font>
    <font>
      <b/>
      <sz val="12"/>
      <color theme="1"/>
      <name val="Courier New"/>
    </font>
    <font>
      <sz val="9"/>
      <color rgb="FF000000"/>
      <name val="Calibri"/>
    </font>
    <font>
      <sz val="11"/>
      <color rgb="FF000000"/>
      <name val="Calibri"/>
    </font>
    <font>
      <b/>
      <sz val="16"/>
      <color theme="0"/>
      <name val="Calibri"/>
    </font>
    <font>
      <sz val="12"/>
      <name val="Calibri"/>
    </font>
    <font>
      <b/>
      <sz val="12"/>
      <color theme="1"/>
      <name val="Calibri"/>
    </font>
    <font>
      <sz val="12"/>
      <color theme="1"/>
      <name val="Calibri"/>
      <scheme val="minor"/>
    </font>
    <font>
      <b/>
      <sz val="12"/>
      <color theme="1"/>
      <name val="Calibri"/>
      <scheme val="minor"/>
    </font>
    <font>
      <sz val="12"/>
      <color rgb="FFFFFFFF"/>
      <name val="Calibri"/>
    </font>
    <font>
      <sz val="12"/>
      <color theme="0"/>
      <name val="Calibri"/>
    </font>
    <font>
      <b/>
      <i/>
      <sz val="12"/>
      <color theme="1"/>
      <name val="Calibri"/>
    </font>
    <font>
      <b/>
      <sz val="9"/>
      <color rgb="FF000000"/>
      <name val="Calibri"/>
    </font>
    <font>
      <i/>
      <sz val="12"/>
      <color theme="1"/>
      <name val="Calibri"/>
    </font>
    <font>
      <sz val="12"/>
      <color theme="1"/>
      <name val="Calibri"/>
      <family val="2"/>
    </font>
    <font>
      <sz val="12"/>
      <color theme="1"/>
      <name val="Calibri"/>
      <family val="2"/>
      <scheme val="minor"/>
    </font>
    <font>
      <b/>
      <sz val="12"/>
      <color theme="1"/>
      <name val="Calibri"/>
      <family val="2"/>
    </font>
    <font>
      <b/>
      <sz val="12"/>
      <color rgb="FFFFFFFF"/>
      <name val="Calibri"/>
      <family val="2"/>
    </font>
    <font>
      <b/>
      <sz val="12"/>
      <name val="Calibri"/>
      <family val="2"/>
    </font>
  </fonts>
  <fills count="13">
    <fill>
      <patternFill patternType="none"/>
    </fill>
    <fill>
      <patternFill patternType="gray125"/>
    </fill>
    <fill>
      <patternFill patternType="solid">
        <fgColor theme="1"/>
        <bgColor theme="1"/>
      </patternFill>
    </fill>
    <fill>
      <patternFill patternType="solid">
        <fgColor rgb="FFFFF2CC"/>
        <bgColor rgb="FFFFF2CC"/>
      </patternFill>
    </fill>
    <fill>
      <patternFill patternType="solid">
        <fgColor rgb="FF000000"/>
        <bgColor rgb="FF000000"/>
      </patternFill>
    </fill>
    <fill>
      <patternFill patternType="solid">
        <fgColor rgb="FFEC6524"/>
        <bgColor rgb="FFEC6524"/>
      </patternFill>
    </fill>
    <fill>
      <patternFill patternType="solid">
        <fgColor rgb="FFF7A717"/>
        <bgColor rgb="FFF7A717"/>
      </patternFill>
    </fill>
    <fill>
      <patternFill patternType="solid">
        <fgColor rgb="FFFDED59"/>
        <bgColor rgb="FFFDED59"/>
      </patternFill>
    </fill>
    <fill>
      <patternFill patternType="solid">
        <fgColor rgb="FFD0D0D0"/>
        <bgColor rgb="FFD0D0D0"/>
      </patternFill>
    </fill>
    <fill>
      <patternFill patternType="solid">
        <fgColor rgb="FFFFFFFF"/>
        <bgColor rgb="FFFFFFFF"/>
      </patternFill>
    </fill>
    <fill>
      <patternFill patternType="solid">
        <fgColor theme="0"/>
        <bgColor rgb="FFFFF2CC"/>
      </patternFill>
    </fill>
    <fill>
      <patternFill patternType="solid">
        <fgColor theme="1"/>
        <bgColor indexed="64"/>
      </patternFill>
    </fill>
    <fill>
      <patternFill patternType="solid">
        <fgColor theme="1"/>
        <bgColor rgb="FF000000"/>
      </patternFill>
    </fill>
  </fills>
  <borders count="16">
    <border>
      <left/>
      <right/>
      <top/>
      <bottom/>
      <diagonal/>
    </border>
    <border>
      <left/>
      <right style="thin">
        <color rgb="FF000000"/>
      </right>
      <top style="thin">
        <color rgb="FF000000"/>
      </top>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70">
    <xf numFmtId="0" fontId="0" fillId="0" borderId="0" xfId="0"/>
    <xf numFmtId="0" fontId="8" fillId="4" borderId="0" xfId="0" applyFont="1" applyFill="1"/>
    <xf numFmtId="0" fontId="10" fillId="2" borderId="12" xfId="0" applyFont="1" applyFill="1" applyBorder="1" applyAlignment="1">
      <alignment horizontal="left" vertical="center"/>
    </xf>
    <xf numFmtId="0" fontId="1" fillId="2" borderId="12" xfId="0" applyFont="1" applyFill="1" applyBorder="1" applyAlignment="1">
      <alignment horizontal="left" vertical="center"/>
    </xf>
    <xf numFmtId="0" fontId="7" fillId="8" borderId="11" xfId="0" applyFont="1" applyFill="1" applyBorder="1" applyAlignment="1">
      <alignment horizontal="center" vertical="center"/>
    </xf>
    <xf numFmtId="165" fontId="1" fillId="9" borderId="11" xfId="0" applyNumberFormat="1" applyFont="1" applyFill="1" applyBorder="1" applyAlignment="1">
      <alignment horizontal="center"/>
    </xf>
    <xf numFmtId="0" fontId="7" fillId="6" borderId="10" xfId="0" applyFont="1" applyFill="1" applyBorder="1" applyAlignment="1">
      <alignment horizontal="center" vertical="center"/>
    </xf>
    <xf numFmtId="0" fontId="4" fillId="4"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164" fontId="8" fillId="0" borderId="11" xfId="0" applyNumberFormat="1" applyFont="1" applyBorder="1" applyAlignment="1">
      <alignment horizontal="center"/>
    </xf>
    <xf numFmtId="0" fontId="8" fillId="0" borderId="11" xfId="0" applyFont="1" applyBorder="1" applyAlignment="1">
      <alignment horizontal="center"/>
    </xf>
    <xf numFmtId="0" fontId="7" fillId="0" borderId="11" xfId="0" applyFont="1" applyBorder="1" applyAlignment="1">
      <alignment horizontal="right" vertical="center"/>
    </xf>
    <xf numFmtId="0" fontId="7" fillId="0" borderId="3" xfId="0" applyFont="1" applyBorder="1" applyAlignment="1">
      <alignment horizontal="right"/>
    </xf>
    <xf numFmtId="0" fontId="7" fillId="0" borderId="8" xfId="0" applyFont="1" applyBorder="1" applyAlignment="1">
      <alignment horizontal="right"/>
    </xf>
    <xf numFmtId="164" fontId="8" fillId="0" borderId="2" xfId="0" applyNumberFormat="1" applyFont="1" applyBorder="1" applyAlignment="1">
      <alignment horizontal="left"/>
    </xf>
    <xf numFmtId="0" fontId="7" fillId="0" borderId="5" xfId="0" applyFont="1" applyBorder="1" applyAlignment="1">
      <alignment horizontal="right"/>
    </xf>
    <xf numFmtId="3" fontId="8" fillId="0" borderId="6" xfId="0" applyNumberFormat="1" applyFont="1" applyBorder="1" applyAlignment="1">
      <alignment horizontal="left"/>
    </xf>
    <xf numFmtId="0" fontId="7" fillId="7" borderId="11" xfId="0" applyFont="1" applyFill="1" applyBorder="1" applyAlignment="1">
      <alignment horizontal="center" vertical="center"/>
    </xf>
    <xf numFmtId="0" fontId="7" fillId="7" borderId="11" xfId="0" applyFont="1" applyFill="1" applyBorder="1" applyAlignment="1">
      <alignment horizontal="center" vertical="center" wrapText="1"/>
    </xf>
    <xf numFmtId="0" fontId="8" fillId="3" borderId="2" xfId="0" applyFont="1" applyFill="1" applyBorder="1" applyAlignment="1" applyProtection="1">
      <alignment horizontal="left"/>
      <protection locked="0"/>
    </xf>
    <xf numFmtId="0" fontId="1" fillId="3" borderId="11" xfId="0" applyFont="1" applyFill="1" applyBorder="1" applyAlignment="1" applyProtection="1">
      <alignment horizontal="left" vertical="center"/>
      <protection locked="0"/>
    </xf>
    <xf numFmtId="0" fontId="8" fillId="3" borderId="11" xfId="0" applyFont="1" applyFill="1" applyBorder="1" applyAlignment="1" applyProtection="1">
      <alignment horizontal="center"/>
      <protection locked="0"/>
    </xf>
    <xf numFmtId="0" fontId="16" fillId="3" borderId="1" xfId="0" applyFont="1" applyFill="1" applyBorder="1" applyAlignment="1" applyProtection="1">
      <alignment horizontal="left"/>
      <protection locked="0"/>
    </xf>
    <xf numFmtId="0" fontId="15" fillId="3" borderId="2" xfId="0" applyFont="1" applyFill="1" applyBorder="1" applyAlignment="1" applyProtection="1">
      <alignment horizontal="left"/>
      <protection locked="0"/>
    </xf>
    <xf numFmtId="0" fontId="16" fillId="3" borderId="2" xfId="0" applyFont="1" applyFill="1" applyBorder="1" applyAlignment="1" applyProtection="1">
      <alignment horizontal="left"/>
      <protection locked="0"/>
    </xf>
    <xf numFmtId="0" fontId="1" fillId="10" borderId="11" xfId="0" applyFont="1" applyFill="1" applyBorder="1" applyAlignment="1">
      <alignment horizontal="left" vertical="center"/>
    </xf>
    <xf numFmtId="0" fontId="17" fillId="7" borderId="11" xfId="0" applyFont="1" applyFill="1" applyBorder="1" applyAlignment="1">
      <alignment horizontal="center" vertical="center" wrapText="1"/>
    </xf>
    <xf numFmtId="0" fontId="8" fillId="12" borderId="0" xfId="0" applyFont="1" applyFill="1"/>
    <xf numFmtId="166" fontId="0" fillId="0" borderId="0" xfId="0" applyNumberFormat="1"/>
    <xf numFmtId="0" fontId="1" fillId="3" borderId="11" xfId="0" applyFont="1" applyFill="1" applyBorder="1" applyProtection="1">
      <protection locked="0"/>
    </xf>
    <xf numFmtId="165" fontId="1" fillId="3" borderId="11" xfId="0" applyNumberFormat="1" applyFont="1" applyFill="1" applyBorder="1" applyProtection="1">
      <protection locked="0"/>
    </xf>
    <xf numFmtId="166" fontId="1" fillId="3" borderId="11" xfId="0" applyNumberFormat="1" applyFont="1" applyFill="1" applyBorder="1" applyProtection="1">
      <protection locked="0"/>
    </xf>
    <xf numFmtId="0" fontId="1" fillId="2" borderId="12" xfId="0" applyFont="1" applyFill="1" applyBorder="1"/>
    <xf numFmtId="0" fontId="2" fillId="2" borderId="12" xfId="0" applyFont="1" applyFill="1" applyBorder="1"/>
    <xf numFmtId="0" fontId="1" fillId="4" borderId="12" xfId="0" applyFont="1" applyFill="1" applyBorder="1"/>
    <xf numFmtId="0" fontId="5" fillId="4" borderId="12" xfId="0" applyFont="1" applyFill="1" applyBorder="1" applyAlignment="1">
      <alignment horizontal="center" vertical="center" wrapText="1"/>
    </xf>
    <xf numFmtId="0" fontId="7" fillId="2" borderId="12" xfId="0" applyFont="1" applyFill="1" applyBorder="1"/>
    <xf numFmtId="0" fontId="1" fillId="12" borderId="12" xfId="0" applyFont="1" applyFill="1" applyBorder="1"/>
    <xf numFmtId="0" fontId="11" fillId="2" borderId="12" xfId="0" applyFont="1" applyFill="1" applyBorder="1" applyAlignment="1">
      <alignment vertical="center"/>
    </xf>
    <xf numFmtId="0" fontId="7" fillId="7" borderId="3" xfId="0" applyFont="1" applyFill="1" applyBorder="1" applyAlignment="1">
      <alignment horizontal="center" vertical="center"/>
    </xf>
    <xf numFmtId="0" fontId="6" fillId="0" borderId="4" xfId="0" applyFont="1" applyBorder="1" applyAlignment="1"/>
    <xf numFmtId="0" fontId="6" fillId="0" borderId="1" xfId="0" applyFont="1" applyBorder="1" applyAlignment="1"/>
    <xf numFmtId="0" fontId="6" fillId="0" borderId="5" xfId="0" applyFont="1" applyBorder="1" applyAlignment="1"/>
    <xf numFmtId="0" fontId="6" fillId="0" borderId="7" xfId="0" applyFont="1" applyBorder="1" applyAlignment="1"/>
    <xf numFmtId="0" fontId="6" fillId="0" borderId="6" xfId="0" applyFont="1" applyBorder="1" applyAlignment="1"/>
    <xf numFmtId="0" fontId="7" fillId="7" borderId="9" xfId="0" applyFont="1" applyFill="1" applyBorder="1" applyAlignment="1">
      <alignment horizontal="center" vertical="center"/>
    </xf>
    <xf numFmtId="0" fontId="6" fillId="0" borderId="10" xfId="0" applyFont="1" applyBorder="1" applyAlignment="1"/>
    <xf numFmtId="0" fontId="3" fillId="3" borderId="3" xfId="0" applyFont="1" applyFill="1" applyBorder="1" applyAlignment="1">
      <alignment horizontal="center" vertical="center" wrapText="1"/>
    </xf>
    <xf numFmtId="0" fontId="6" fillId="0" borderId="8" xfId="0" applyFont="1" applyBorder="1" applyAlignment="1"/>
    <xf numFmtId="0" fontId="5" fillId="2" borderId="12" xfId="0" applyFont="1" applyFill="1" applyBorder="1" applyAlignment="1">
      <alignment horizontal="center" vertical="center" wrapText="1"/>
    </xf>
    <xf numFmtId="0" fontId="6" fillId="0" borderId="12" xfId="0" applyFont="1" applyBorder="1" applyAlignment="1"/>
    <xf numFmtId="0" fontId="0" fillId="0" borderId="0" xfId="0" applyAlignment="1"/>
    <xf numFmtId="0" fontId="7" fillId="5" borderId="3" xfId="0" applyFont="1" applyFill="1" applyBorder="1" applyAlignment="1">
      <alignment horizontal="center" vertical="center"/>
    </xf>
    <xf numFmtId="0" fontId="17" fillId="6" borderId="3" xfId="0" applyFont="1" applyFill="1" applyBorder="1" applyAlignment="1">
      <alignment horizontal="center" vertical="center" wrapText="1"/>
    </xf>
    <xf numFmtId="0" fontId="9" fillId="0" borderId="8" xfId="0" applyFont="1" applyBorder="1" applyAlignment="1">
      <alignment horizontal="center" vertical="center" wrapText="1"/>
    </xf>
    <xf numFmtId="0" fontId="6" fillId="0" borderId="2" xfId="0" applyFont="1" applyBorder="1" applyAlignment="1"/>
    <xf numFmtId="0" fontId="6" fillId="0" borderId="14" xfId="0" applyFont="1" applyBorder="1" applyAlignment="1"/>
    <xf numFmtId="0" fontId="7" fillId="7" borderId="9" xfId="0" applyFont="1" applyFill="1" applyBorder="1" applyAlignment="1">
      <alignment horizontal="center" vertical="center" wrapText="1"/>
    </xf>
    <xf numFmtId="0" fontId="18" fillId="2" borderId="12" xfId="0" applyFont="1" applyFill="1" applyBorder="1" applyAlignment="1">
      <alignment horizontal="right" vertical="center"/>
    </xf>
    <xf numFmtId="0" fontId="19" fillId="11" borderId="12" xfId="0" applyFont="1" applyFill="1" applyBorder="1" applyAlignment="1"/>
    <xf numFmtId="0" fontId="10" fillId="2" borderId="12" xfId="0" applyFont="1" applyFill="1" applyBorder="1" applyAlignment="1">
      <alignment horizontal="left" vertical="center"/>
    </xf>
    <xf numFmtId="0" fontId="6" fillId="11" borderId="12" xfId="0" applyFont="1" applyFill="1" applyBorder="1" applyAlignment="1"/>
    <xf numFmtId="0" fontId="11" fillId="2" borderId="12" xfId="0" applyFont="1" applyFill="1" applyBorder="1" applyAlignment="1">
      <alignment horizontal="right" vertical="center"/>
    </xf>
    <xf numFmtId="0" fontId="7" fillId="6" borderId="9" xfId="0" applyFont="1" applyFill="1" applyBorder="1" applyAlignment="1">
      <alignment horizontal="center" vertical="center"/>
    </xf>
    <xf numFmtId="0" fontId="7" fillId="6" borderId="13" xfId="0" applyFont="1" applyFill="1" applyBorder="1" applyAlignment="1">
      <alignment horizontal="center" vertical="center" wrapText="1"/>
    </xf>
    <xf numFmtId="0" fontId="6" fillId="0" borderId="15" xfId="0" applyFont="1" applyBorder="1" applyAlignment="1"/>
    <xf numFmtId="0" fontId="7" fillId="7" borderId="13" xfId="0" applyFont="1" applyFill="1" applyBorder="1" applyAlignment="1">
      <alignment horizontal="center" vertical="center" wrapText="1"/>
    </xf>
    <xf numFmtId="0" fontId="7" fillId="5" borderId="1" xfId="0" applyFont="1" applyFill="1" applyBorder="1" applyAlignment="1">
      <alignment horizontal="center" vertical="center"/>
    </xf>
    <xf numFmtId="0" fontId="12" fillId="6" borderId="13" xfId="0" applyFont="1" applyFill="1" applyBorder="1" applyAlignment="1">
      <alignment horizontal="center" vertical="center" wrapText="1"/>
    </xf>
    <xf numFmtId="0" fontId="19" fillId="0" borderId="12" xfId="0" applyFont="1" applyBorder="1" applyAlignment="1"/>
  </cellXfs>
  <cellStyles count="1">
    <cellStyle name="Normal" xfId="0" builtinId="0"/>
  </cellStyles>
  <dxfs count="6">
    <dxf>
      <fill>
        <patternFill>
          <bgColor theme="9" tint="0.79998168889431442"/>
        </patternFill>
      </fill>
    </dxf>
    <dxf>
      <font>
        <color theme="0"/>
      </font>
      <fill>
        <patternFill>
          <bgColor rgb="FFEE0000"/>
        </patternFill>
      </fill>
    </dxf>
    <dxf>
      <fill>
        <patternFill>
          <bgColor theme="9" tint="0.79998168889431442"/>
        </patternFill>
      </fill>
    </dxf>
    <dxf>
      <font>
        <b/>
        <i val="0"/>
        <color theme="0"/>
      </font>
      <fill>
        <patternFill>
          <bgColor rgb="FFEE0000"/>
        </patternFill>
      </fill>
    </dxf>
    <dxf>
      <font>
        <b/>
        <i val="0"/>
        <color theme="0"/>
      </font>
      <fill>
        <patternFill>
          <bgColor rgb="FFEE0000"/>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628650</xdr:colOff>
      <xdr:row>2</xdr:row>
      <xdr:rowOff>144780</xdr:rowOff>
    </xdr:from>
    <xdr:ext cx="590550" cy="295275"/>
    <xdr:pic>
      <xdr:nvPicPr>
        <xdr:cNvPr id="2" name="image1.png" title="Imagem">
          <a:extLst>
            <a:ext uri="{FF2B5EF4-FFF2-40B4-BE49-F238E27FC236}">
              <a16:creationId xmlns=""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12759690" y="541020"/>
          <a:ext cx="590550" cy="295275"/>
        </a:xfrm>
        <a:prstGeom prst="rect">
          <a:avLst/>
        </a:prstGeom>
        <a:noFill/>
      </xdr:spPr>
    </xdr:pic>
    <xdr:clientData fLocksWithSheet="0"/>
  </xdr:oneCellAnchor>
  <xdr:oneCellAnchor>
    <xdr:from>
      <xdr:col>0</xdr:col>
      <xdr:colOff>409575</xdr:colOff>
      <xdr:row>2</xdr:row>
      <xdr:rowOff>5715</xdr:rowOff>
    </xdr:from>
    <xdr:ext cx="2238375" cy="619125"/>
    <xdr:pic>
      <xdr:nvPicPr>
        <xdr:cNvPr id="3" name="image2.png" title="Imagem">
          <a:extLst>
            <a:ext uri="{FF2B5EF4-FFF2-40B4-BE49-F238E27FC236}">
              <a16:creationId xmlns=""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xfrm>
          <a:off x="409575" y="401955"/>
          <a:ext cx="2238375" cy="6191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10</xdr:col>
      <xdr:colOff>281940</xdr:colOff>
      <xdr:row>1</xdr:row>
      <xdr:rowOff>190500</xdr:rowOff>
    </xdr:from>
    <xdr:ext cx="590550" cy="295275"/>
    <xdr:pic>
      <xdr:nvPicPr>
        <xdr:cNvPr id="2" name="image1.png" title="Imagem">
          <a:extLst>
            <a:ext uri="{FF2B5EF4-FFF2-40B4-BE49-F238E27FC236}">
              <a16:creationId xmlns=""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12992100" y="388620"/>
          <a:ext cx="590550" cy="295275"/>
        </a:xfrm>
        <a:prstGeom prst="rect">
          <a:avLst/>
        </a:prstGeom>
        <a:noFill/>
      </xdr:spPr>
    </xdr:pic>
    <xdr:clientData fLocksWithSheet="0"/>
  </xdr:oneCellAnchor>
  <xdr:oneCellAnchor>
    <xdr:from>
      <xdr:col>0</xdr:col>
      <xdr:colOff>409575</xdr:colOff>
      <xdr:row>1</xdr:row>
      <xdr:rowOff>66675</xdr:rowOff>
    </xdr:from>
    <xdr:ext cx="2238375" cy="619125"/>
    <xdr:pic>
      <xdr:nvPicPr>
        <xdr:cNvPr id="3" name="image2.png" title="Imagem">
          <a:extLst>
            <a:ext uri="{FF2B5EF4-FFF2-40B4-BE49-F238E27FC236}">
              <a16:creationId xmlns=""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8</xdr:col>
      <xdr:colOff>257175</xdr:colOff>
      <xdr:row>1</xdr:row>
      <xdr:rowOff>190500</xdr:rowOff>
    </xdr:from>
    <xdr:ext cx="590550" cy="295275"/>
    <xdr:pic>
      <xdr:nvPicPr>
        <xdr:cNvPr id="2" name="image1.png" title="Imagem">
          <a:extLst>
            <a:ext uri="{FF2B5EF4-FFF2-40B4-BE49-F238E27FC236}">
              <a16:creationId xmlns=""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409575</xdr:colOff>
      <xdr:row>1</xdr:row>
      <xdr:rowOff>66675</xdr:rowOff>
    </xdr:from>
    <xdr:ext cx="2238375" cy="619125"/>
    <xdr:pic>
      <xdr:nvPicPr>
        <xdr:cNvPr id="3" name="image2.png" title="Imagem">
          <a:extLst>
            <a:ext uri="{FF2B5EF4-FFF2-40B4-BE49-F238E27FC236}">
              <a16:creationId xmlns=""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8</xdr:col>
      <xdr:colOff>257175</xdr:colOff>
      <xdr:row>1</xdr:row>
      <xdr:rowOff>190500</xdr:rowOff>
    </xdr:from>
    <xdr:ext cx="590550" cy="295275"/>
    <xdr:pic>
      <xdr:nvPicPr>
        <xdr:cNvPr id="2" name="image1.png" title="Imagem">
          <a:extLst>
            <a:ext uri="{FF2B5EF4-FFF2-40B4-BE49-F238E27FC236}">
              <a16:creationId xmlns=""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409575</xdr:colOff>
      <xdr:row>1</xdr:row>
      <xdr:rowOff>66675</xdr:rowOff>
    </xdr:from>
    <xdr:ext cx="2238375" cy="619125"/>
    <xdr:pic>
      <xdr:nvPicPr>
        <xdr:cNvPr id="3" name="image2.png" title="Imagem">
          <a:extLst>
            <a:ext uri="{FF2B5EF4-FFF2-40B4-BE49-F238E27FC236}">
              <a16:creationId xmlns=""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8</xdr:col>
      <xdr:colOff>257175</xdr:colOff>
      <xdr:row>1</xdr:row>
      <xdr:rowOff>190500</xdr:rowOff>
    </xdr:from>
    <xdr:ext cx="590550" cy="295275"/>
    <xdr:pic>
      <xdr:nvPicPr>
        <xdr:cNvPr id="2" name="image1.png" title="Imagem">
          <a:extLst>
            <a:ext uri="{FF2B5EF4-FFF2-40B4-BE49-F238E27FC236}">
              <a16:creationId xmlns=""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409575</xdr:colOff>
      <xdr:row>1</xdr:row>
      <xdr:rowOff>66675</xdr:rowOff>
    </xdr:from>
    <xdr:ext cx="2238375" cy="619125"/>
    <xdr:pic>
      <xdr:nvPicPr>
        <xdr:cNvPr id="3" name="image2.png" title="Imagem">
          <a:extLst>
            <a:ext uri="{FF2B5EF4-FFF2-40B4-BE49-F238E27FC236}">
              <a16:creationId xmlns=""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8</xdr:col>
      <xdr:colOff>257175</xdr:colOff>
      <xdr:row>1</xdr:row>
      <xdr:rowOff>190500</xdr:rowOff>
    </xdr:from>
    <xdr:ext cx="590550" cy="295275"/>
    <xdr:pic>
      <xdr:nvPicPr>
        <xdr:cNvPr id="2" name="image1.png" title="Imagem">
          <a:extLst>
            <a:ext uri="{FF2B5EF4-FFF2-40B4-BE49-F238E27FC236}">
              <a16:creationId xmlns=""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409575</xdr:colOff>
      <xdr:row>1</xdr:row>
      <xdr:rowOff>66675</xdr:rowOff>
    </xdr:from>
    <xdr:ext cx="2238375" cy="619125"/>
    <xdr:pic>
      <xdr:nvPicPr>
        <xdr:cNvPr id="3" name="image2.png" title="Imagem">
          <a:extLst>
            <a:ext uri="{FF2B5EF4-FFF2-40B4-BE49-F238E27FC236}">
              <a16:creationId xmlns=""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25"/>
  <sheetViews>
    <sheetView showGridLines="0" workbookViewId="0">
      <selection activeCell="D24" sqref="D24"/>
    </sheetView>
  </sheetViews>
  <sheetFormatPr defaultColWidth="11.25" defaultRowHeight="15" customHeight="1" x14ac:dyDescent="0.25"/>
  <cols>
    <col min="1" max="1" width="40" bestFit="1" customWidth="1"/>
    <col min="2" max="2" width="55.75" customWidth="1"/>
    <col min="3" max="4" width="16" customWidth="1"/>
    <col min="5" max="5" width="20.625" customWidth="1"/>
    <col min="6" max="6" width="16.625" customWidth="1"/>
    <col min="7" max="7" width="18" bestFit="1" customWidth="1"/>
  </cols>
  <sheetData>
    <row r="1" spans="1:8" ht="15.75" customHeight="1" x14ac:dyDescent="0.3">
      <c r="A1" s="32"/>
      <c r="B1" s="33"/>
      <c r="C1" s="32"/>
      <c r="D1" s="32"/>
      <c r="E1" s="32"/>
      <c r="F1" s="47" t="s">
        <v>0</v>
      </c>
      <c r="G1" s="7"/>
      <c r="H1" s="34"/>
    </row>
    <row r="2" spans="1:8" ht="15.75" customHeight="1" x14ac:dyDescent="0.25">
      <c r="A2" s="32"/>
      <c r="B2" s="49" t="s">
        <v>1</v>
      </c>
      <c r="C2" s="50"/>
      <c r="D2" s="50"/>
      <c r="E2" s="50"/>
      <c r="F2" s="48"/>
      <c r="G2" s="8"/>
      <c r="H2" s="34"/>
    </row>
    <row r="3" spans="1:8" ht="15.75" customHeight="1" x14ac:dyDescent="0.25">
      <c r="A3" s="32"/>
      <c r="B3" s="50"/>
      <c r="C3" s="51"/>
      <c r="D3" s="51"/>
      <c r="E3" s="50"/>
      <c r="F3" s="48"/>
      <c r="G3" s="8"/>
      <c r="H3" s="34"/>
    </row>
    <row r="4" spans="1:8" ht="15.75" customHeight="1" x14ac:dyDescent="0.25">
      <c r="A4" s="32"/>
      <c r="B4" s="50"/>
      <c r="C4" s="51"/>
      <c r="D4" s="51"/>
      <c r="E4" s="50"/>
      <c r="F4" s="48"/>
      <c r="G4" s="35"/>
      <c r="H4" s="34"/>
    </row>
    <row r="5" spans="1:8" ht="15.75" customHeight="1" x14ac:dyDescent="0.25">
      <c r="A5" s="32"/>
      <c r="B5" s="50"/>
      <c r="C5" s="50"/>
      <c r="D5" s="50"/>
      <c r="E5" s="50"/>
      <c r="F5" s="48"/>
      <c r="G5" s="35"/>
      <c r="H5" s="34"/>
    </row>
    <row r="6" spans="1:8" ht="34.15" customHeight="1" x14ac:dyDescent="0.25">
      <c r="A6" s="32"/>
      <c r="B6" s="32"/>
      <c r="C6" s="36"/>
      <c r="D6" s="36"/>
      <c r="E6" s="32"/>
      <c r="F6" s="48"/>
      <c r="G6" s="34"/>
      <c r="H6" s="34"/>
    </row>
    <row r="7" spans="1:8" ht="15.75" customHeight="1" x14ac:dyDescent="0.25"/>
    <row r="8" spans="1:8" ht="15.75" customHeight="1" x14ac:dyDescent="0.25">
      <c r="A8" s="52" t="s">
        <v>2</v>
      </c>
      <c r="B8" s="41"/>
      <c r="E8" s="53" t="s">
        <v>3</v>
      </c>
      <c r="F8" s="40"/>
      <c r="G8" s="41"/>
    </row>
    <row r="9" spans="1:8" ht="15.75" customHeight="1" x14ac:dyDescent="0.25">
      <c r="A9" s="42"/>
      <c r="B9" s="44"/>
      <c r="E9" s="42"/>
      <c r="F9" s="43"/>
      <c r="G9" s="44"/>
    </row>
    <row r="10" spans="1:8" ht="15.75" customHeight="1" x14ac:dyDescent="0.25">
      <c r="A10" s="12" t="s">
        <v>4</v>
      </c>
      <c r="B10" s="22" t="s">
        <v>40</v>
      </c>
      <c r="E10" s="54" t="str">
        <f>IF(AND(B15&lt;=120000,B16&lt;=4),
"A composição da equipe executora do Plano de Inovação está em conformidade com as exigências do Edital, ou seja, está composta por até quatro bolsistas e respeitando o limite total de até R$ 120.000,00 para o período previsto de execução. Você pode prosse"&amp;"guir com o preenchimento das próximas abas da Planilha.",
"A composição da equipe executora do Plano de Inovação não está em conformidade com as exigências do Edital, ou seja, está composta por mais de quatro bolsistas e/ou ultrapassando o limite total de até R$ 120.000,00 para o período previsto de execução. Ant"&amp;"es de prosseguir com o preenchimento das próximas abas da Planilha, favor verificar as informações.")</f>
        <v>A composição da equipe executora do Plano de Inovação está em conformidade com as exigências do Edital, ou seja, está composta por até quatro bolsistas e respeitando o limite total de até R$ 120.000,00 para o período previsto de execução. Você pode prosseguir com o preenchimento das próximas abas da Planilha.</v>
      </c>
      <c r="F10" s="51"/>
      <c r="G10" s="55"/>
    </row>
    <row r="11" spans="1:8" ht="15.75" customHeight="1" x14ac:dyDescent="0.25">
      <c r="A11" s="13" t="s">
        <v>5</v>
      </c>
      <c r="B11" s="23" t="s">
        <v>39</v>
      </c>
      <c r="E11" s="48"/>
      <c r="F11" s="51"/>
      <c r="G11" s="55"/>
    </row>
    <row r="12" spans="1:8" ht="15.75" customHeight="1" x14ac:dyDescent="0.25">
      <c r="A12" s="13" t="s">
        <v>6</v>
      </c>
      <c r="B12" s="24" t="s">
        <v>41</v>
      </c>
      <c r="E12" s="48"/>
      <c r="F12" s="51"/>
      <c r="G12" s="55"/>
    </row>
    <row r="13" spans="1:8" ht="15.75" customHeight="1" x14ac:dyDescent="0.25">
      <c r="A13" s="13" t="s">
        <v>7</v>
      </c>
      <c r="B13" s="19">
        <v>9</v>
      </c>
      <c r="E13" s="48"/>
      <c r="F13" s="51"/>
      <c r="G13" s="55"/>
    </row>
    <row r="14" spans="1:8" ht="15.75" customHeight="1" x14ac:dyDescent="0.25">
      <c r="A14" s="13" t="s">
        <v>8</v>
      </c>
      <c r="B14" s="14">
        <v>120000</v>
      </c>
      <c r="E14" s="48"/>
      <c r="F14" s="51"/>
      <c r="G14" s="55"/>
    </row>
    <row r="15" spans="1:8" ht="15.75" customHeight="1" x14ac:dyDescent="0.25">
      <c r="A15" s="13" t="s">
        <v>9</v>
      </c>
      <c r="B15" s="14">
        <f>_xlfn.AGGREGATE(9,6,G21:G24)</f>
        <v>117000</v>
      </c>
      <c r="E15" s="48"/>
      <c r="F15" s="51"/>
      <c r="G15" s="55"/>
    </row>
    <row r="16" spans="1:8" ht="15.75" customHeight="1" x14ac:dyDescent="0.25">
      <c r="A16" s="15" t="s">
        <v>10</v>
      </c>
      <c r="B16" s="16">
        <f>COUNTA(B21:B925)</f>
        <v>3</v>
      </c>
      <c r="E16" s="42"/>
      <c r="F16" s="43"/>
      <c r="G16" s="44"/>
    </row>
    <row r="17" spans="1:7" ht="15.75" customHeight="1" x14ac:dyDescent="0.25"/>
    <row r="18" spans="1:7" ht="15.75" customHeight="1" x14ac:dyDescent="0.25">
      <c r="A18" s="39" t="s">
        <v>11</v>
      </c>
      <c r="B18" s="40"/>
      <c r="C18" s="40"/>
      <c r="D18" s="40"/>
      <c r="E18" s="40"/>
      <c r="F18" s="40"/>
      <c r="G18" s="41"/>
    </row>
    <row r="19" spans="1:7" ht="24" customHeight="1" x14ac:dyDescent="0.25">
      <c r="A19" s="42"/>
      <c r="B19" s="43"/>
      <c r="C19" s="43"/>
      <c r="D19" s="43"/>
      <c r="E19" s="43"/>
      <c r="F19" s="43"/>
      <c r="G19" s="44"/>
    </row>
    <row r="20" spans="1:7" ht="63" x14ac:dyDescent="0.25">
      <c r="A20" s="45" t="s">
        <v>12</v>
      </c>
      <c r="B20" s="46"/>
      <c r="C20" s="17" t="s">
        <v>13</v>
      </c>
      <c r="D20" s="17" t="s">
        <v>14</v>
      </c>
      <c r="E20" s="17" t="s">
        <v>15</v>
      </c>
      <c r="F20" s="18" t="s">
        <v>16</v>
      </c>
      <c r="G20" s="26" t="s">
        <v>17</v>
      </c>
    </row>
    <row r="21" spans="1:7" ht="15.75" customHeight="1" x14ac:dyDescent="0.25">
      <c r="A21" s="11" t="str">
        <f>$A$11</f>
        <v>Nome Completo do Pesquisador-Proponente:</v>
      </c>
      <c r="B21" s="25" t="str">
        <f>B11</f>
        <v>Fabiano Stingelin Cardoso</v>
      </c>
      <c r="C21" s="20">
        <v>5510068973</v>
      </c>
      <c r="D21" s="21" t="s">
        <v>42</v>
      </c>
      <c r="E21" s="10" t="str">
        <f t="shared" ref="E21:E24" si="0">IF(NOT(ISERROR(FIND("Pós-Doutor",D21))),"6.500,00",
IF(NOT(ISERROR(FIND("Doutor",D21))),"6.000,00",
IF(NOT(ISERROR(FIND("Mestre",D21))),"5.000,00",
IF(NOT(ISERROR(FIND("Graduado",D21))),"2.500,00",
IF(NOT(ISERROR(FIND("Graduando",D21))),"1.500,00",
IF(NOT(ISERROR(FIND("Ensino Técnico",D21))),"750,00",
""))))))</f>
        <v>5.000,00</v>
      </c>
      <c r="F21" s="21">
        <v>9</v>
      </c>
      <c r="G21" s="9">
        <f t="shared" ref="G21:G24" si="1">(E21*F21)</f>
        <v>45000</v>
      </c>
    </row>
    <row r="22" spans="1:7" ht="15.75" customHeight="1" x14ac:dyDescent="0.25">
      <c r="A22" s="11" t="s">
        <v>18</v>
      </c>
      <c r="B22" s="20" t="s">
        <v>60</v>
      </c>
      <c r="C22" s="20">
        <v>3199129498</v>
      </c>
      <c r="D22" s="21" t="s">
        <v>61</v>
      </c>
      <c r="E22" s="10" t="str">
        <f t="shared" si="0"/>
        <v>6.000,00</v>
      </c>
      <c r="F22" s="21">
        <v>5</v>
      </c>
      <c r="G22" s="9">
        <f t="shared" si="1"/>
        <v>30000</v>
      </c>
    </row>
    <row r="23" spans="1:7" ht="15.75" customHeight="1" x14ac:dyDescent="0.25">
      <c r="A23" s="11" t="s">
        <v>19</v>
      </c>
      <c r="B23" s="20" t="s">
        <v>43</v>
      </c>
      <c r="C23" s="20">
        <v>56746873900</v>
      </c>
      <c r="D23" s="21" t="s">
        <v>61</v>
      </c>
      <c r="E23" s="10" t="str">
        <f t="shared" si="0"/>
        <v>6.000,00</v>
      </c>
      <c r="F23" s="21">
        <v>7</v>
      </c>
      <c r="G23" s="9">
        <f t="shared" si="1"/>
        <v>42000</v>
      </c>
    </row>
    <row r="24" spans="1:7" ht="15.75" customHeight="1" x14ac:dyDescent="0.25">
      <c r="A24" s="11" t="s">
        <v>20</v>
      </c>
      <c r="B24" s="20"/>
      <c r="C24" s="20"/>
      <c r="D24" s="21"/>
      <c r="E24" s="10" t="str">
        <f t="shared" si="0"/>
        <v/>
      </c>
      <c r="F24" s="21"/>
      <c r="G24" s="9" t="e">
        <f t="shared" si="1"/>
        <v>#VALUE!</v>
      </c>
    </row>
    <row r="25" spans="1:7" ht="15.75" customHeight="1" x14ac:dyDescent="0.25"/>
    <row r="26" spans="1:7" ht="15.75" customHeight="1" x14ac:dyDescent="0.25"/>
    <row r="27" spans="1:7" ht="15.75" customHeight="1" x14ac:dyDescent="0.25"/>
    <row r="28" spans="1:7" ht="15.75" customHeight="1" x14ac:dyDescent="0.25"/>
    <row r="29" spans="1:7" ht="15.75" customHeight="1" x14ac:dyDescent="0.25"/>
    <row r="30" spans="1:7" ht="15.75" customHeight="1" x14ac:dyDescent="0.25"/>
    <row r="31" spans="1:7" ht="15.75" customHeight="1" x14ac:dyDescent="0.25"/>
    <row r="32" spans="1:7"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sheetData>
  <sheetProtection algorithmName="SHA-512" hashValue="aPTavAhJqhsGnipchLyFOWN4amL9eXF5Vmb9eEJUQmfi3LbjMNex3mqzNkeQHYwXBJYfJlXhdstNR5xl3PUaLg==" saltValue="/ebPDZK9NxULr1D6XLnjug==" spinCount="100000" sheet="1" objects="1" scenarios="1"/>
  <mergeCells count="7">
    <mergeCell ref="A18:G19"/>
    <mergeCell ref="A20:B20"/>
    <mergeCell ref="F1:F6"/>
    <mergeCell ref="B2:E5"/>
    <mergeCell ref="A8:B9"/>
    <mergeCell ref="E8:G9"/>
    <mergeCell ref="E10:G16"/>
  </mergeCells>
  <conditionalFormatting sqref="B15">
    <cfRule type="cellIs" dxfId="5" priority="9" operator="between">
      <formula>1</formula>
      <formula>120000</formula>
    </cfRule>
    <cfRule type="cellIs" dxfId="4" priority="10" operator="greaterThan">
      <formula>120000</formula>
    </cfRule>
  </conditionalFormatting>
  <conditionalFormatting sqref="B16">
    <cfRule type="cellIs" dxfId="3" priority="1" operator="greaterThan">
      <formula>4</formula>
    </cfRule>
    <cfRule type="cellIs" dxfId="2" priority="2" operator="between">
      <formula>1</formula>
      <formula>4</formula>
    </cfRule>
  </conditionalFormatting>
  <conditionalFormatting sqref="E10:G16">
    <cfRule type="containsText" dxfId="1" priority="3" operator="containsText" text="A composição da equipe executora do Plano de Inovação não está em conformidade com as exigências do Edital, ou seja, está composta por mais de quatro bolsistas e/ou ultrapassando o limite total de até R$ 120.000,00">
      <formula>NOT(ISERROR(SEARCH("A composição da equipe executora do Plano de Inovação não está em conformidade com as exigências do Edital, ou seja, está composta por mais de quatro bolsistas e/ou ultrapassando o limite total de até R$ 120.000,00",E10)))</formula>
    </cfRule>
    <cfRule type="containsText" dxfId="0" priority="7" operator="containsText" text="A composição da equipe executora do Plano de Inovação está em conformidade com as exigências do Edital, ou seja, está composta por até quatro bolsistas e respeitando o limite total de até R$ 120.000,00 para o período previsto de execução. Você pode prosse">
      <formula>NOT(ISERROR(SEARCH("A composição da equipe executora do Plano de Inovação está em conformidade com as exigências do Edital, ou seja, está composta por até quatro bolsistas e respeitando o limite total de até R$ 120.000,00 para o período previsto de execução. Você pode prosse",E10)))</formula>
    </cfRule>
  </conditionalFormatting>
  <dataValidations count="2">
    <dataValidation type="list" allowBlank="1" showErrorMessage="1" sqref="D21:D24">
      <formula1>"Graduando,Graduado,Mestre,Doutor,Pós-Doutor"</formula1>
    </dataValidation>
    <dataValidation type="list" allowBlank="1" showErrorMessage="1" sqref="B13 F21:F24">
      <formula1>"4,5,6,7,8,9"</formula1>
    </dataValidation>
  </dataValidations>
  <pageMargins left="0.511811024" right="0.511811024" top="0.78740157499999996" bottom="0.78740157499999996"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showGridLines="0" workbookViewId="0">
      <selection activeCell="E16" sqref="E16"/>
    </sheetView>
  </sheetViews>
  <sheetFormatPr defaultColWidth="11.25" defaultRowHeight="15" customHeight="1" x14ac:dyDescent="0.25"/>
  <cols>
    <col min="1" max="1" width="3.375" customWidth="1"/>
    <col min="2" max="2" width="25.875" customWidth="1"/>
    <col min="3" max="3" width="123.875" bestFit="1" customWidth="1"/>
    <col min="4" max="4" width="31.625" bestFit="1" customWidth="1"/>
    <col min="5" max="5" width="22.75" customWidth="1"/>
    <col min="6" max="6" width="10.75" customWidth="1"/>
    <col min="7" max="7" width="14" customWidth="1"/>
    <col min="8" max="8" width="12.75" bestFit="1" customWidth="1"/>
    <col min="9" max="9" width="12.375" customWidth="1"/>
    <col min="10" max="10" width="30.25" customWidth="1"/>
    <col min="11" max="11" width="17.375" style="28" customWidth="1"/>
    <col min="12" max="12" width="4" customWidth="1"/>
  </cols>
  <sheetData>
    <row r="1" spans="1:12" ht="15.75" customHeight="1" x14ac:dyDescent="0.25">
      <c r="A1" s="32"/>
      <c r="B1" s="32"/>
      <c r="C1" s="32"/>
      <c r="D1" s="32"/>
      <c r="E1" s="32"/>
      <c r="F1" s="32"/>
      <c r="G1" s="32"/>
      <c r="H1" s="32"/>
      <c r="I1" s="32"/>
      <c r="J1" s="32"/>
      <c r="K1" s="32"/>
      <c r="L1" s="32"/>
    </row>
    <row r="2" spans="1:12" ht="15.75" customHeight="1" x14ac:dyDescent="0.25">
      <c r="A2" s="32"/>
      <c r="B2" s="37"/>
      <c r="C2" s="27"/>
      <c r="D2" s="27"/>
      <c r="E2" s="27"/>
      <c r="F2" s="27"/>
      <c r="G2" s="27"/>
      <c r="H2" s="27"/>
      <c r="I2" s="27"/>
      <c r="J2" s="27"/>
      <c r="K2" s="37"/>
      <c r="L2" s="32"/>
    </row>
    <row r="3" spans="1:12" ht="15.75" customHeight="1" x14ac:dyDescent="0.25">
      <c r="A3" s="32"/>
      <c r="B3" s="32"/>
      <c r="C3" s="58" t="str">
        <f>Equipe!A10</f>
        <v>Título do Plano de Inovação:</v>
      </c>
      <c r="D3" s="59"/>
      <c r="E3" s="59"/>
      <c r="F3" s="60" t="str">
        <f>Equipe!B10</f>
        <v>Cogeração Elétrica em Ambientes de Datacenters</v>
      </c>
      <c r="G3" s="61"/>
      <c r="H3" s="61"/>
      <c r="I3" s="61"/>
      <c r="J3" s="61"/>
      <c r="K3" s="32"/>
      <c r="L3" s="32"/>
    </row>
    <row r="4" spans="1:12" ht="15.75" customHeight="1" x14ac:dyDescent="0.25">
      <c r="A4" s="32"/>
      <c r="B4" s="32"/>
      <c r="C4" s="58" t="str">
        <f>Equipe!A11</f>
        <v>Nome Completo do Pesquisador-Proponente:</v>
      </c>
      <c r="D4" s="59"/>
      <c r="E4" s="59"/>
      <c r="F4" s="60" t="str">
        <f>Equipe!B11</f>
        <v>Fabiano Stingelin Cardoso</v>
      </c>
      <c r="G4" s="61"/>
      <c r="H4" s="61"/>
      <c r="I4" s="61"/>
      <c r="J4" s="61"/>
      <c r="K4" s="32"/>
      <c r="L4" s="32"/>
    </row>
    <row r="5" spans="1:12" ht="15.75" customHeight="1" x14ac:dyDescent="0.25">
      <c r="A5" s="32"/>
      <c r="B5" s="32"/>
      <c r="C5" s="62"/>
      <c r="D5" s="61"/>
      <c r="E5" s="3"/>
      <c r="F5" s="3"/>
      <c r="G5" s="3"/>
      <c r="H5" s="3"/>
      <c r="I5" s="3"/>
      <c r="J5" s="32"/>
      <c r="K5" s="32"/>
      <c r="L5" s="32"/>
    </row>
    <row r="6" spans="1:12" ht="15.75" customHeight="1" x14ac:dyDescent="0.25">
      <c r="A6" s="32"/>
      <c r="B6" s="36"/>
      <c r="C6" s="32"/>
      <c r="D6" s="32"/>
      <c r="E6" s="32"/>
      <c r="F6" s="32"/>
      <c r="G6" s="32"/>
      <c r="H6" s="32"/>
      <c r="I6" s="32"/>
      <c r="J6" s="32"/>
      <c r="K6" s="32"/>
      <c r="L6" s="32"/>
    </row>
    <row r="7" spans="1:12" ht="15.75" customHeight="1" x14ac:dyDescent="0.25">
      <c r="K7"/>
    </row>
    <row r="8" spans="1:12" ht="15.75" customHeight="1" x14ac:dyDescent="0.25">
      <c r="B8" s="45" t="s">
        <v>21</v>
      </c>
      <c r="C8" s="56"/>
      <c r="D8" s="56"/>
      <c r="E8" s="56"/>
      <c r="F8" s="56"/>
      <c r="G8" s="56"/>
      <c r="H8" s="56"/>
      <c r="I8" s="46"/>
      <c r="J8" s="63" t="s">
        <v>22</v>
      </c>
      <c r="K8" s="46"/>
    </row>
    <row r="9" spans="1:12" ht="15.75" customHeight="1" x14ac:dyDescent="0.25">
      <c r="B9" s="66" t="s">
        <v>23</v>
      </c>
      <c r="C9" s="66" t="s">
        <v>24</v>
      </c>
      <c r="D9" s="66" t="s">
        <v>25</v>
      </c>
      <c r="E9" s="66" t="s">
        <v>26</v>
      </c>
      <c r="F9" s="57" t="s">
        <v>27</v>
      </c>
      <c r="G9" s="56"/>
      <c r="H9" s="56"/>
      <c r="I9" s="46"/>
      <c r="J9" s="64" t="s">
        <v>28</v>
      </c>
      <c r="K9" s="64" t="s">
        <v>29</v>
      </c>
    </row>
    <row r="10" spans="1:12" ht="28.5" customHeight="1" x14ac:dyDescent="0.25">
      <c r="B10" s="65"/>
      <c r="C10" s="65"/>
      <c r="D10" s="65"/>
      <c r="E10" s="65"/>
      <c r="F10" s="4" t="s">
        <v>30</v>
      </c>
      <c r="G10" s="4" t="s">
        <v>31</v>
      </c>
      <c r="H10" s="4" t="s">
        <v>32</v>
      </c>
      <c r="I10" s="4" t="s">
        <v>33</v>
      </c>
      <c r="J10" s="65"/>
      <c r="K10" s="65"/>
    </row>
    <row r="11" spans="1:12" ht="15.75" customHeight="1" x14ac:dyDescent="0.25">
      <c r="B11" s="29" t="s">
        <v>44</v>
      </c>
      <c r="C11" s="29" t="s">
        <v>62</v>
      </c>
      <c r="D11" s="29" t="s">
        <v>50</v>
      </c>
      <c r="E11" s="29" t="s">
        <v>59</v>
      </c>
      <c r="F11" s="30">
        <v>45931</v>
      </c>
      <c r="G11" s="29">
        <v>60</v>
      </c>
      <c r="H11" s="5">
        <f t="shared" ref="H11:H30" si="0">F11+G11</f>
        <v>45991</v>
      </c>
      <c r="I11" s="29"/>
      <c r="J11" s="29" t="s">
        <v>65</v>
      </c>
      <c r="K11" s="31">
        <v>1000</v>
      </c>
    </row>
    <row r="12" spans="1:12" ht="15.75" customHeight="1" x14ac:dyDescent="0.25">
      <c r="B12" s="29" t="s">
        <v>45</v>
      </c>
      <c r="C12" s="29" t="s">
        <v>63</v>
      </c>
      <c r="D12" s="29" t="s">
        <v>50</v>
      </c>
      <c r="E12" s="29" t="s">
        <v>59</v>
      </c>
      <c r="F12" s="30">
        <v>45992</v>
      </c>
      <c r="G12" s="29">
        <v>30</v>
      </c>
      <c r="H12" s="5">
        <f t="shared" si="0"/>
        <v>46022</v>
      </c>
      <c r="I12" s="29"/>
      <c r="J12" s="29" t="s">
        <v>56</v>
      </c>
      <c r="K12" s="31">
        <v>2000</v>
      </c>
    </row>
    <row r="13" spans="1:12" ht="15.75" customHeight="1" x14ac:dyDescent="0.25">
      <c r="B13" s="29" t="s">
        <v>46</v>
      </c>
      <c r="C13" s="29" t="s">
        <v>64</v>
      </c>
      <c r="D13" s="29" t="s">
        <v>50</v>
      </c>
      <c r="E13" s="29" t="s">
        <v>59</v>
      </c>
      <c r="F13" s="30">
        <v>46023</v>
      </c>
      <c r="G13" s="29">
        <v>30</v>
      </c>
      <c r="H13" s="5">
        <f t="shared" si="0"/>
        <v>46053</v>
      </c>
      <c r="I13" s="29"/>
      <c r="J13" s="29" t="s">
        <v>57</v>
      </c>
      <c r="K13" s="31">
        <v>12000</v>
      </c>
    </row>
    <row r="14" spans="1:12" ht="15.75" customHeight="1" x14ac:dyDescent="0.25">
      <c r="B14" s="29" t="s">
        <v>47</v>
      </c>
      <c r="C14" s="29" t="s">
        <v>51</v>
      </c>
      <c r="D14" s="29" t="s">
        <v>54</v>
      </c>
      <c r="E14" s="29" t="s">
        <v>59</v>
      </c>
      <c r="F14" s="30">
        <v>46054</v>
      </c>
      <c r="G14" s="29">
        <v>30</v>
      </c>
      <c r="H14" s="5">
        <f t="shared" si="0"/>
        <v>46084</v>
      </c>
      <c r="I14" s="29"/>
      <c r="J14" s="29" t="s">
        <v>66</v>
      </c>
      <c r="K14" s="31">
        <v>10000</v>
      </c>
    </row>
    <row r="15" spans="1:12" ht="15.75" customHeight="1" x14ac:dyDescent="0.25">
      <c r="B15" s="29" t="s">
        <v>48</v>
      </c>
      <c r="C15" s="29" t="s">
        <v>52</v>
      </c>
      <c r="D15" s="29" t="s">
        <v>54</v>
      </c>
      <c r="E15" s="29" t="s">
        <v>59</v>
      </c>
      <c r="F15" s="30">
        <v>46085</v>
      </c>
      <c r="G15" s="29">
        <v>30</v>
      </c>
      <c r="H15" s="5">
        <f t="shared" si="0"/>
        <v>46115</v>
      </c>
      <c r="I15" s="29"/>
      <c r="J15" s="29" t="s">
        <v>58</v>
      </c>
      <c r="K15" s="31">
        <v>7000</v>
      </c>
    </row>
    <row r="16" spans="1:12" ht="15.75" customHeight="1" x14ac:dyDescent="0.25">
      <c r="B16" s="29" t="s">
        <v>49</v>
      </c>
      <c r="C16" s="29" t="s">
        <v>53</v>
      </c>
      <c r="D16" s="29" t="s">
        <v>54</v>
      </c>
      <c r="E16" s="29" t="s">
        <v>59</v>
      </c>
      <c r="F16" s="30">
        <v>46116</v>
      </c>
      <c r="G16" s="29">
        <v>30</v>
      </c>
      <c r="H16" s="5">
        <f t="shared" si="0"/>
        <v>46146</v>
      </c>
      <c r="I16" s="29"/>
      <c r="J16" s="29" t="s">
        <v>67</v>
      </c>
      <c r="K16" s="31">
        <v>3000</v>
      </c>
    </row>
    <row r="17" spans="2:11" ht="15.75" customHeight="1" x14ac:dyDescent="0.25">
      <c r="B17" s="29" t="s">
        <v>68</v>
      </c>
      <c r="C17" s="29" t="s">
        <v>69</v>
      </c>
      <c r="D17" s="29" t="s">
        <v>55</v>
      </c>
      <c r="E17" s="29" t="s">
        <v>59</v>
      </c>
      <c r="F17" s="30">
        <v>46147</v>
      </c>
      <c r="G17" s="29">
        <v>60</v>
      </c>
      <c r="H17" s="5">
        <f t="shared" si="0"/>
        <v>46207</v>
      </c>
      <c r="I17" s="29"/>
      <c r="J17" s="29" t="s">
        <v>70</v>
      </c>
      <c r="K17" s="31">
        <v>5000</v>
      </c>
    </row>
    <row r="18" spans="2:11" ht="15.75" customHeight="1" x14ac:dyDescent="0.25">
      <c r="B18" s="29"/>
      <c r="C18" s="29"/>
      <c r="D18" s="29"/>
      <c r="E18" s="29"/>
      <c r="F18" s="30"/>
      <c r="G18" s="29"/>
      <c r="H18" s="5">
        <f t="shared" si="0"/>
        <v>0</v>
      </c>
      <c r="I18" s="29"/>
      <c r="J18" s="29"/>
      <c r="K18" s="31"/>
    </row>
    <row r="19" spans="2:11" ht="15.75" customHeight="1" x14ac:dyDescent="0.25">
      <c r="B19" s="29"/>
      <c r="C19" s="29"/>
      <c r="D19" s="29"/>
      <c r="E19" s="29"/>
      <c r="F19" s="30"/>
      <c r="G19" s="29"/>
      <c r="H19" s="5">
        <f t="shared" si="0"/>
        <v>0</v>
      </c>
      <c r="I19" s="29"/>
      <c r="J19" s="29"/>
      <c r="K19" s="31"/>
    </row>
    <row r="20" spans="2:11" ht="15.75" customHeight="1" x14ac:dyDescent="0.25">
      <c r="B20" s="29"/>
      <c r="C20" s="29"/>
      <c r="D20" s="29"/>
      <c r="E20" s="29"/>
      <c r="F20" s="30"/>
      <c r="G20" s="29"/>
      <c r="H20" s="5">
        <f t="shared" si="0"/>
        <v>0</v>
      </c>
      <c r="I20" s="29"/>
      <c r="J20" s="29"/>
      <c r="K20" s="31"/>
    </row>
    <row r="21" spans="2:11" ht="15.75" customHeight="1" x14ac:dyDescent="0.25">
      <c r="B21" s="29"/>
      <c r="C21" s="29"/>
      <c r="D21" s="29"/>
      <c r="E21" s="29"/>
      <c r="F21" s="30"/>
      <c r="G21" s="29"/>
      <c r="H21" s="5">
        <f t="shared" si="0"/>
        <v>0</v>
      </c>
      <c r="I21" s="29"/>
      <c r="J21" s="29"/>
      <c r="K21" s="31"/>
    </row>
    <row r="22" spans="2:11" ht="15.75" customHeight="1" x14ac:dyDescent="0.25">
      <c r="B22" s="29"/>
      <c r="C22" s="29"/>
      <c r="D22" s="29"/>
      <c r="E22" s="29"/>
      <c r="F22" s="30"/>
      <c r="G22" s="29"/>
      <c r="H22" s="5">
        <f t="shared" si="0"/>
        <v>0</v>
      </c>
      <c r="I22" s="29"/>
      <c r="J22" s="29"/>
      <c r="K22" s="31"/>
    </row>
    <row r="23" spans="2:11" ht="15.75" customHeight="1" x14ac:dyDescent="0.25">
      <c r="B23" s="29"/>
      <c r="C23" s="29"/>
      <c r="D23" s="29"/>
      <c r="E23" s="29"/>
      <c r="F23" s="30"/>
      <c r="G23" s="29"/>
      <c r="H23" s="5">
        <f t="shared" si="0"/>
        <v>0</v>
      </c>
      <c r="I23" s="29"/>
      <c r="J23" s="29"/>
      <c r="K23" s="31"/>
    </row>
    <row r="24" spans="2:11" ht="15.75" customHeight="1" x14ac:dyDescent="0.25">
      <c r="B24" s="29"/>
      <c r="C24" s="29"/>
      <c r="D24" s="29"/>
      <c r="E24" s="29"/>
      <c r="F24" s="30"/>
      <c r="G24" s="29"/>
      <c r="H24" s="5">
        <f t="shared" si="0"/>
        <v>0</v>
      </c>
      <c r="I24" s="29"/>
      <c r="J24" s="29"/>
      <c r="K24" s="31"/>
    </row>
    <row r="25" spans="2:11" ht="15.75" customHeight="1" x14ac:dyDescent="0.25">
      <c r="B25" s="29"/>
      <c r="C25" s="29"/>
      <c r="D25" s="29"/>
      <c r="E25" s="29"/>
      <c r="F25" s="30"/>
      <c r="G25" s="29"/>
      <c r="H25" s="5">
        <f t="shared" si="0"/>
        <v>0</v>
      </c>
      <c r="I25" s="29"/>
      <c r="J25" s="29"/>
      <c r="K25" s="31"/>
    </row>
    <row r="26" spans="2:11" ht="15.75" customHeight="1" x14ac:dyDescent="0.25">
      <c r="B26" s="29"/>
      <c r="C26" s="29"/>
      <c r="D26" s="29"/>
      <c r="E26" s="29"/>
      <c r="F26" s="30"/>
      <c r="G26" s="29"/>
      <c r="H26" s="5">
        <f t="shared" si="0"/>
        <v>0</v>
      </c>
      <c r="I26" s="29"/>
      <c r="J26" s="29"/>
      <c r="K26" s="31"/>
    </row>
    <row r="27" spans="2:11" ht="15.75" customHeight="1" x14ac:dyDescent="0.25">
      <c r="B27" s="29"/>
      <c r="C27" s="29"/>
      <c r="D27" s="29"/>
      <c r="E27" s="29"/>
      <c r="F27" s="30"/>
      <c r="G27" s="29"/>
      <c r="H27" s="5">
        <f t="shared" si="0"/>
        <v>0</v>
      </c>
      <c r="I27" s="29"/>
      <c r="J27" s="29"/>
      <c r="K27" s="31"/>
    </row>
    <row r="28" spans="2:11" ht="15.75" customHeight="1" x14ac:dyDescent="0.25">
      <c r="B28" s="29"/>
      <c r="C28" s="29"/>
      <c r="D28" s="29"/>
      <c r="E28" s="29"/>
      <c r="F28" s="30"/>
      <c r="G28" s="29"/>
      <c r="H28" s="5">
        <f t="shared" si="0"/>
        <v>0</v>
      </c>
      <c r="I28" s="29"/>
      <c r="J28" s="29"/>
      <c r="K28" s="31"/>
    </row>
    <row r="29" spans="2:11" ht="15.75" customHeight="1" x14ac:dyDescent="0.25">
      <c r="B29" s="29"/>
      <c r="C29" s="29"/>
      <c r="D29" s="29"/>
      <c r="E29" s="29"/>
      <c r="F29" s="30"/>
      <c r="G29" s="29"/>
      <c r="H29" s="5">
        <f t="shared" si="0"/>
        <v>0</v>
      </c>
      <c r="I29" s="29"/>
      <c r="J29" s="29"/>
      <c r="K29" s="31"/>
    </row>
    <row r="30" spans="2:11" ht="15.75" customHeight="1" x14ac:dyDescent="0.25">
      <c r="B30" s="29"/>
      <c r="C30" s="29"/>
      <c r="D30" s="29"/>
      <c r="E30" s="29"/>
      <c r="F30" s="30"/>
      <c r="G30" s="29"/>
      <c r="H30" s="5">
        <f t="shared" si="0"/>
        <v>0</v>
      </c>
      <c r="I30" s="29"/>
      <c r="J30" s="29"/>
      <c r="K30" s="31"/>
    </row>
    <row r="31" spans="2:11" ht="15.75" customHeight="1" x14ac:dyDescent="0.25"/>
    <row r="32" spans="2: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4">
    <mergeCell ref="B8:I8"/>
    <mergeCell ref="F9:I9"/>
    <mergeCell ref="C3:E3"/>
    <mergeCell ref="F3:J3"/>
    <mergeCell ref="C4:E4"/>
    <mergeCell ref="F4:J4"/>
    <mergeCell ref="C5:D5"/>
    <mergeCell ref="J8:K8"/>
    <mergeCell ref="J9:J10"/>
    <mergeCell ref="K9:K10"/>
    <mergeCell ref="B9:B10"/>
    <mergeCell ref="C9:C10"/>
    <mergeCell ref="D9:D10"/>
    <mergeCell ref="E9:E10"/>
  </mergeCells>
  <pageMargins left="0.511811024" right="0.511811024" top="0.78740157499999996" bottom="0.78740157499999996"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showGridLines="0" topLeftCell="C1" workbookViewId="0">
      <selection activeCell="G26" sqref="G26"/>
    </sheetView>
  </sheetViews>
  <sheetFormatPr defaultColWidth="11.25" defaultRowHeight="15" customHeight="1" x14ac:dyDescent="0.25"/>
  <cols>
    <col min="1" max="1" width="3.375" customWidth="1"/>
    <col min="2" max="2" width="33.625" bestFit="1" customWidth="1"/>
    <col min="3" max="3" width="10.75" customWidth="1"/>
    <col min="4" max="4" width="14" customWidth="1"/>
    <col min="5" max="5" width="12.75" bestFit="1" customWidth="1"/>
    <col min="6" max="6" width="12.375" customWidth="1"/>
    <col min="7" max="7" width="98.5" bestFit="1" customWidth="1"/>
    <col min="8" max="8" width="61.25" bestFit="1" customWidth="1"/>
    <col min="9" max="9" width="16.75" customWidth="1"/>
    <col min="10" max="10" width="4" customWidth="1"/>
  </cols>
  <sheetData>
    <row r="1" spans="1:10" ht="15.75" customHeight="1" x14ac:dyDescent="0.25">
      <c r="A1" s="32"/>
      <c r="B1" s="32"/>
      <c r="C1" s="32"/>
      <c r="D1" s="32"/>
      <c r="E1" s="32"/>
      <c r="F1" s="32"/>
      <c r="G1" s="32"/>
      <c r="H1" s="32"/>
      <c r="I1" s="32"/>
      <c r="J1" s="32"/>
    </row>
    <row r="2" spans="1:10" ht="15.75" customHeight="1" x14ac:dyDescent="0.25">
      <c r="A2" s="32"/>
      <c r="B2" s="34"/>
      <c r="C2" s="1"/>
      <c r="D2" s="1"/>
      <c r="E2" s="1"/>
      <c r="F2" s="1"/>
      <c r="G2" s="1"/>
      <c r="H2" s="34"/>
      <c r="I2" s="32"/>
      <c r="J2" s="32"/>
    </row>
    <row r="3" spans="1:10" ht="15.75" customHeight="1" x14ac:dyDescent="0.25">
      <c r="A3" s="32"/>
      <c r="B3" s="32"/>
      <c r="C3" s="2"/>
      <c r="D3" s="58" t="str">
        <f>Equipe!A10</f>
        <v>Título do Plano de Inovação:</v>
      </c>
      <c r="E3" s="69"/>
      <c r="F3" s="69"/>
      <c r="G3" s="60" t="str">
        <f>Equipe!B10</f>
        <v>Cogeração Elétrica em Ambientes de Datacenters</v>
      </c>
      <c r="H3" s="50"/>
      <c r="I3" s="32"/>
      <c r="J3" s="32"/>
    </row>
    <row r="4" spans="1:10" ht="15.75" customHeight="1" x14ac:dyDescent="0.25">
      <c r="A4" s="32"/>
      <c r="B4" s="32"/>
      <c r="C4" s="2"/>
      <c r="D4" s="58" t="str">
        <f>Equipe!A11</f>
        <v>Nome Completo do Pesquisador-Proponente:</v>
      </c>
      <c r="E4" s="69"/>
      <c r="F4" s="69"/>
      <c r="G4" s="60" t="str">
        <f>Equipe!B11</f>
        <v>Fabiano Stingelin Cardoso</v>
      </c>
      <c r="H4" s="50"/>
      <c r="I4" s="32"/>
      <c r="J4" s="32"/>
    </row>
    <row r="5" spans="1:10" ht="15.75" customHeight="1" x14ac:dyDescent="0.25">
      <c r="A5" s="32"/>
      <c r="B5" s="32"/>
      <c r="C5" s="2"/>
      <c r="D5" s="58" t="s">
        <v>34</v>
      </c>
      <c r="E5" s="69"/>
      <c r="F5" s="69"/>
      <c r="G5" s="60" t="str">
        <f>Equipe!B21</f>
        <v>Fabiano Stingelin Cardoso</v>
      </c>
      <c r="H5" s="50"/>
      <c r="I5" s="38"/>
      <c r="J5" s="32"/>
    </row>
    <row r="6" spans="1:10" ht="15.75" customHeight="1" x14ac:dyDescent="0.25">
      <c r="A6" s="32"/>
      <c r="B6" s="36"/>
      <c r="C6" s="32"/>
      <c r="D6" s="32"/>
      <c r="E6" s="32"/>
      <c r="F6" s="32"/>
      <c r="G6" s="32"/>
      <c r="H6" s="32"/>
      <c r="I6" s="32"/>
      <c r="J6" s="32"/>
    </row>
    <row r="7" spans="1:10" ht="15.75" customHeight="1" x14ac:dyDescent="0.25"/>
    <row r="8" spans="1:10" ht="15.75" customHeight="1" x14ac:dyDescent="0.25">
      <c r="B8" s="45" t="s">
        <v>35</v>
      </c>
      <c r="C8" s="56"/>
      <c r="D8" s="56"/>
      <c r="E8" s="56"/>
      <c r="F8" s="56"/>
      <c r="G8" s="46"/>
      <c r="H8" s="6" t="s">
        <v>36</v>
      </c>
      <c r="I8" s="67" t="s">
        <v>37</v>
      </c>
    </row>
    <row r="9" spans="1:10" ht="15.75" customHeight="1" x14ac:dyDescent="0.25">
      <c r="B9" s="66" t="s">
        <v>23</v>
      </c>
      <c r="C9" s="57" t="s">
        <v>27</v>
      </c>
      <c r="D9" s="56"/>
      <c r="E9" s="56"/>
      <c r="F9" s="46"/>
      <c r="G9" s="66" t="s">
        <v>28</v>
      </c>
      <c r="H9" s="68" t="s">
        <v>38</v>
      </c>
      <c r="I9" s="55"/>
    </row>
    <row r="10" spans="1:10" ht="15.75" customHeight="1" x14ac:dyDescent="0.25">
      <c r="B10" s="65"/>
      <c r="C10" s="4" t="s">
        <v>30</v>
      </c>
      <c r="D10" s="4" t="s">
        <v>31</v>
      </c>
      <c r="E10" s="4" t="s">
        <v>32</v>
      </c>
      <c r="F10" s="4" t="s">
        <v>33</v>
      </c>
      <c r="G10" s="65"/>
      <c r="H10" s="65"/>
      <c r="I10" s="44"/>
    </row>
    <row r="11" spans="1:10" ht="15.75" customHeight="1" x14ac:dyDescent="0.25">
      <c r="B11" s="29" t="s">
        <v>44</v>
      </c>
      <c r="C11" s="30">
        <v>45931</v>
      </c>
      <c r="D11" s="29">
        <v>60</v>
      </c>
      <c r="E11" s="5">
        <f t="shared" ref="E11:E30" si="0">C11+D11</f>
        <v>45991</v>
      </c>
      <c r="F11" s="29"/>
      <c r="G11" s="29" t="s">
        <v>62</v>
      </c>
      <c r="H11" s="29" t="s">
        <v>65</v>
      </c>
      <c r="I11" s="29" t="s">
        <v>71</v>
      </c>
    </row>
    <row r="12" spans="1:10" ht="15.75" customHeight="1" x14ac:dyDescent="0.25">
      <c r="B12" s="29" t="s">
        <v>45</v>
      </c>
      <c r="C12" s="30">
        <v>45992</v>
      </c>
      <c r="D12" s="29">
        <v>30</v>
      </c>
      <c r="E12" s="5">
        <f t="shared" si="0"/>
        <v>46022</v>
      </c>
      <c r="F12" s="29"/>
      <c r="G12" s="29" t="s">
        <v>63</v>
      </c>
      <c r="H12" s="29" t="s">
        <v>56</v>
      </c>
      <c r="I12" s="29" t="s">
        <v>71</v>
      </c>
    </row>
    <row r="13" spans="1:10" ht="15.75" customHeight="1" x14ac:dyDescent="0.25">
      <c r="B13" s="29" t="s">
        <v>46</v>
      </c>
      <c r="C13" s="30">
        <v>46023</v>
      </c>
      <c r="D13" s="29">
        <v>30</v>
      </c>
      <c r="E13" s="5">
        <f t="shared" si="0"/>
        <v>46053</v>
      </c>
      <c r="F13" s="29"/>
      <c r="G13" s="29" t="s">
        <v>64</v>
      </c>
      <c r="H13" s="29" t="s">
        <v>57</v>
      </c>
      <c r="I13" s="29" t="s">
        <v>71</v>
      </c>
    </row>
    <row r="14" spans="1:10" ht="15.75" customHeight="1" x14ac:dyDescent="0.25">
      <c r="B14" s="29" t="s">
        <v>47</v>
      </c>
      <c r="C14" s="30">
        <v>46054</v>
      </c>
      <c r="D14" s="29">
        <v>30</v>
      </c>
      <c r="E14" s="5">
        <f t="shared" si="0"/>
        <v>46084</v>
      </c>
      <c r="F14" s="29"/>
      <c r="G14" s="29" t="s">
        <v>51</v>
      </c>
      <c r="H14" s="29" t="s">
        <v>66</v>
      </c>
      <c r="I14" s="29" t="s">
        <v>71</v>
      </c>
    </row>
    <row r="15" spans="1:10" ht="15.75" customHeight="1" x14ac:dyDescent="0.25">
      <c r="B15" s="29" t="s">
        <v>48</v>
      </c>
      <c r="C15" s="30">
        <v>46085</v>
      </c>
      <c r="D15" s="29">
        <v>30</v>
      </c>
      <c r="E15" s="5">
        <f t="shared" si="0"/>
        <v>46115</v>
      </c>
      <c r="F15" s="29"/>
      <c r="G15" s="29" t="s">
        <v>52</v>
      </c>
      <c r="H15" s="29" t="s">
        <v>58</v>
      </c>
      <c r="I15" s="29" t="s">
        <v>71</v>
      </c>
    </row>
    <row r="16" spans="1:10" ht="15.75" customHeight="1" x14ac:dyDescent="0.25">
      <c r="B16" s="29" t="s">
        <v>49</v>
      </c>
      <c r="C16" s="30">
        <v>46116</v>
      </c>
      <c r="D16" s="29">
        <v>30</v>
      </c>
      <c r="E16" s="5">
        <f t="shared" si="0"/>
        <v>46146</v>
      </c>
      <c r="F16" s="29"/>
      <c r="G16" s="29" t="s">
        <v>53</v>
      </c>
      <c r="H16" s="29" t="s">
        <v>67</v>
      </c>
      <c r="I16" s="29" t="s">
        <v>71</v>
      </c>
    </row>
    <row r="17" spans="2:9" ht="15.75" customHeight="1" x14ac:dyDescent="0.25">
      <c r="B17" s="29" t="s">
        <v>68</v>
      </c>
      <c r="C17" s="30">
        <v>46147</v>
      </c>
      <c r="D17" s="29">
        <v>60</v>
      </c>
      <c r="E17" s="5">
        <f t="shared" si="0"/>
        <v>46207</v>
      </c>
      <c r="F17" s="29"/>
      <c r="G17" s="29" t="s">
        <v>69</v>
      </c>
      <c r="H17" s="29" t="s">
        <v>70</v>
      </c>
      <c r="I17" s="29" t="s">
        <v>71</v>
      </c>
    </row>
    <row r="18" spans="2:9" ht="15.75" customHeight="1" x14ac:dyDescent="0.25">
      <c r="B18" s="29"/>
      <c r="C18" s="30"/>
      <c r="D18" s="29"/>
      <c r="E18" s="5">
        <f t="shared" si="0"/>
        <v>0</v>
      </c>
      <c r="F18" s="29"/>
      <c r="G18" s="29"/>
      <c r="H18" s="29"/>
      <c r="I18" s="29"/>
    </row>
    <row r="19" spans="2:9" ht="15.75" customHeight="1" x14ac:dyDescent="0.25">
      <c r="B19" s="29"/>
      <c r="C19" s="30"/>
      <c r="D19" s="29"/>
      <c r="E19" s="5">
        <f t="shared" si="0"/>
        <v>0</v>
      </c>
      <c r="F19" s="29"/>
      <c r="G19" s="29"/>
      <c r="H19" s="29"/>
      <c r="I19" s="29"/>
    </row>
    <row r="20" spans="2:9" ht="15.75" customHeight="1" x14ac:dyDescent="0.25">
      <c r="B20" s="29"/>
      <c r="C20" s="30"/>
      <c r="D20" s="29"/>
      <c r="E20" s="5">
        <f t="shared" si="0"/>
        <v>0</v>
      </c>
      <c r="F20" s="29"/>
      <c r="G20" s="29"/>
      <c r="H20" s="29"/>
      <c r="I20" s="29"/>
    </row>
    <row r="21" spans="2:9" ht="15.75" customHeight="1" x14ac:dyDescent="0.25">
      <c r="B21" s="29"/>
      <c r="C21" s="30"/>
      <c r="D21" s="29"/>
      <c r="E21" s="5">
        <f t="shared" si="0"/>
        <v>0</v>
      </c>
      <c r="F21" s="29"/>
      <c r="G21" s="29"/>
      <c r="H21" s="29"/>
      <c r="I21" s="29"/>
    </row>
    <row r="22" spans="2:9" ht="15.75" customHeight="1" x14ac:dyDescent="0.25">
      <c r="B22" s="29"/>
      <c r="C22" s="30"/>
      <c r="D22" s="29"/>
      <c r="E22" s="5">
        <f t="shared" si="0"/>
        <v>0</v>
      </c>
      <c r="F22" s="29"/>
      <c r="G22" s="29"/>
      <c r="H22" s="29"/>
      <c r="I22" s="29"/>
    </row>
    <row r="23" spans="2:9" ht="15.75" customHeight="1" x14ac:dyDescent="0.25">
      <c r="B23" s="29"/>
      <c r="C23" s="30"/>
      <c r="D23" s="29"/>
      <c r="E23" s="5">
        <f t="shared" si="0"/>
        <v>0</v>
      </c>
      <c r="F23" s="29"/>
      <c r="G23" s="29"/>
      <c r="H23" s="29"/>
      <c r="I23" s="29"/>
    </row>
    <row r="24" spans="2:9" ht="15.75" customHeight="1" x14ac:dyDescent="0.25">
      <c r="B24" s="29"/>
      <c r="C24" s="30"/>
      <c r="D24" s="29"/>
      <c r="E24" s="5">
        <f t="shared" si="0"/>
        <v>0</v>
      </c>
      <c r="F24" s="29"/>
      <c r="G24" s="29"/>
      <c r="H24" s="29"/>
      <c r="I24" s="29"/>
    </row>
    <row r="25" spans="2:9" ht="15.75" customHeight="1" x14ac:dyDescent="0.25">
      <c r="B25" s="29"/>
      <c r="C25" s="30"/>
      <c r="D25" s="29"/>
      <c r="E25" s="5">
        <f t="shared" si="0"/>
        <v>0</v>
      </c>
      <c r="F25" s="29"/>
      <c r="G25" s="29"/>
      <c r="H25" s="29"/>
      <c r="I25" s="29"/>
    </row>
    <row r="26" spans="2:9" ht="15.75" customHeight="1" x14ac:dyDescent="0.25">
      <c r="B26" s="29"/>
      <c r="C26" s="30"/>
      <c r="D26" s="29"/>
      <c r="E26" s="5">
        <f t="shared" si="0"/>
        <v>0</v>
      </c>
      <c r="F26" s="29"/>
      <c r="G26" s="29"/>
      <c r="H26" s="29"/>
      <c r="I26" s="29"/>
    </row>
    <row r="27" spans="2:9" ht="15.75" customHeight="1" x14ac:dyDescent="0.25">
      <c r="B27" s="29"/>
      <c r="C27" s="30"/>
      <c r="D27" s="29"/>
      <c r="E27" s="5">
        <f t="shared" si="0"/>
        <v>0</v>
      </c>
      <c r="F27" s="29"/>
      <c r="G27" s="29"/>
      <c r="H27" s="29"/>
      <c r="I27" s="29"/>
    </row>
    <row r="28" spans="2:9" ht="15.75" customHeight="1" x14ac:dyDescent="0.25">
      <c r="B28" s="29"/>
      <c r="C28" s="30"/>
      <c r="D28" s="29"/>
      <c r="E28" s="5">
        <f t="shared" si="0"/>
        <v>0</v>
      </c>
      <c r="F28" s="29"/>
      <c r="G28" s="29"/>
      <c r="H28" s="29"/>
      <c r="I28" s="29"/>
    </row>
    <row r="29" spans="2:9" ht="15.75" customHeight="1" x14ac:dyDescent="0.25">
      <c r="B29" s="29"/>
      <c r="C29" s="30"/>
      <c r="D29" s="29"/>
      <c r="E29" s="5">
        <f t="shared" si="0"/>
        <v>0</v>
      </c>
      <c r="F29" s="29"/>
      <c r="G29" s="29"/>
      <c r="H29" s="29"/>
      <c r="I29" s="29"/>
    </row>
    <row r="30" spans="2:9" ht="15.75" customHeight="1" x14ac:dyDescent="0.25">
      <c r="B30" s="29"/>
      <c r="C30" s="30"/>
      <c r="D30" s="29"/>
      <c r="E30" s="5">
        <f t="shared" si="0"/>
        <v>0</v>
      </c>
      <c r="F30" s="29"/>
      <c r="G30" s="29"/>
      <c r="H30" s="29"/>
      <c r="I30" s="29"/>
    </row>
    <row r="31" spans="2:9" ht="15.75" customHeight="1" x14ac:dyDescent="0.25"/>
    <row r="32" spans="2: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2">
    <mergeCell ref="D3:F3"/>
    <mergeCell ref="G3:H3"/>
    <mergeCell ref="D4:F4"/>
    <mergeCell ref="G4:H4"/>
    <mergeCell ref="D5:F5"/>
    <mergeCell ref="G5:H5"/>
    <mergeCell ref="I8:I10"/>
    <mergeCell ref="H9:H10"/>
    <mergeCell ref="B8:G8"/>
    <mergeCell ref="B9:B10"/>
    <mergeCell ref="C9:F9"/>
    <mergeCell ref="G9:G10"/>
  </mergeCells>
  <dataValidations count="1">
    <dataValidation type="list" allowBlank="1" showErrorMessage="1" sqref="I11:I30">
      <formula1>"Previsto,Em Andamento,Concluído,Cancelado"</formula1>
    </dataValidation>
  </dataValidations>
  <pageMargins left="0.511811024" right="0.511811024" top="0.78740157499999996" bottom="0.78740157499999996"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showGridLines="0" topLeftCell="C4" workbookViewId="0">
      <selection activeCell="G25" sqref="G25"/>
    </sheetView>
  </sheetViews>
  <sheetFormatPr defaultColWidth="11.25" defaultRowHeight="15" customHeight="1" x14ac:dyDescent="0.25"/>
  <cols>
    <col min="1" max="1" width="3.375" customWidth="1"/>
    <col min="2" max="2" width="30.75" customWidth="1"/>
    <col min="3" max="3" width="10.75" customWidth="1"/>
    <col min="4" max="4" width="14" customWidth="1"/>
    <col min="5" max="5" width="12.75" bestFit="1" customWidth="1"/>
    <col min="6" max="6" width="12.375" customWidth="1"/>
    <col min="7" max="7" width="98.5" bestFit="1" customWidth="1"/>
    <col min="8" max="8" width="58.875" customWidth="1"/>
    <col min="9" max="9" width="16.75" customWidth="1"/>
    <col min="10" max="10" width="4" customWidth="1"/>
  </cols>
  <sheetData>
    <row r="1" spans="1:10" ht="15.75" customHeight="1" x14ac:dyDescent="0.25">
      <c r="A1" s="32"/>
      <c r="B1" s="32"/>
      <c r="C1" s="32"/>
      <c r="D1" s="32"/>
      <c r="E1" s="32"/>
      <c r="F1" s="32"/>
      <c r="G1" s="32"/>
      <c r="H1" s="32"/>
      <c r="I1" s="32"/>
      <c r="J1" s="32"/>
    </row>
    <row r="2" spans="1:10" ht="15.75" customHeight="1" x14ac:dyDescent="0.25">
      <c r="A2" s="32"/>
      <c r="B2" s="34"/>
      <c r="C2" s="1"/>
      <c r="D2" s="1"/>
      <c r="E2" s="1"/>
      <c r="F2" s="1"/>
      <c r="G2" s="1"/>
      <c r="H2" s="34"/>
      <c r="I2" s="32"/>
      <c r="J2" s="32"/>
    </row>
    <row r="3" spans="1:10" ht="15.75" customHeight="1" x14ac:dyDescent="0.25">
      <c r="A3" s="32"/>
      <c r="B3" s="32"/>
      <c r="C3" s="2"/>
      <c r="D3" s="58" t="str">
        <f>Equipe!A10</f>
        <v>Título do Plano de Inovação:</v>
      </c>
      <c r="E3" s="69"/>
      <c r="F3" s="69"/>
      <c r="G3" s="60" t="str">
        <f>Equipe!B10</f>
        <v>Cogeração Elétrica em Ambientes de Datacenters</v>
      </c>
      <c r="H3" s="50"/>
      <c r="I3" s="32"/>
      <c r="J3" s="32"/>
    </row>
    <row r="4" spans="1:10" ht="15.75" customHeight="1" x14ac:dyDescent="0.25">
      <c r="A4" s="32"/>
      <c r="B4" s="32"/>
      <c r="C4" s="2"/>
      <c r="D4" s="58" t="str">
        <f>Equipe!A11</f>
        <v>Nome Completo do Pesquisador-Proponente:</v>
      </c>
      <c r="E4" s="69"/>
      <c r="F4" s="69"/>
      <c r="G4" s="60" t="str">
        <f>Equipe!B11</f>
        <v>Fabiano Stingelin Cardoso</v>
      </c>
      <c r="H4" s="50"/>
      <c r="I4" s="32"/>
      <c r="J4" s="32"/>
    </row>
    <row r="5" spans="1:10" ht="15.75" customHeight="1" x14ac:dyDescent="0.25">
      <c r="A5" s="32"/>
      <c r="B5" s="32"/>
      <c r="C5" s="2"/>
      <c r="D5" s="58" t="s">
        <v>34</v>
      </c>
      <c r="E5" s="69"/>
      <c r="F5" s="69"/>
      <c r="G5" s="60" t="str">
        <f>Equipe!B22</f>
        <v>Paulo Henrique Dias dos Santos</v>
      </c>
      <c r="H5" s="50"/>
      <c r="I5" s="38"/>
      <c r="J5" s="32"/>
    </row>
    <row r="6" spans="1:10" ht="15.75" customHeight="1" x14ac:dyDescent="0.25">
      <c r="A6" s="32"/>
      <c r="B6" s="36"/>
      <c r="C6" s="32"/>
      <c r="D6" s="32"/>
      <c r="E6" s="32"/>
      <c r="F6" s="32"/>
      <c r="G6" s="32"/>
      <c r="H6" s="32"/>
      <c r="I6" s="32"/>
      <c r="J6" s="32"/>
    </row>
    <row r="7" spans="1:10" ht="15.75" customHeight="1" x14ac:dyDescent="0.25"/>
    <row r="8" spans="1:10" ht="15.75" customHeight="1" x14ac:dyDescent="0.25">
      <c r="B8" s="45" t="s">
        <v>35</v>
      </c>
      <c r="C8" s="56"/>
      <c r="D8" s="56"/>
      <c r="E8" s="56"/>
      <c r="F8" s="56"/>
      <c r="G8" s="46"/>
      <c r="H8" s="6" t="s">
        <v>36</v>
      </c>
      <c r="I8" s="67" t="s">
        <v>37</v>
      </c>
    </row>
    <row r="9" spans="1:10" ht="15.75" customHeight="1" x14ac:dyDescent="0.25">
      <c r="B9" s="66" t="s">
        <v>23</v>
      </c>
      <c r="C9" s="57" t="s">
        <v>27</v>
      </c>
      <c r="D9" s="56"/>
      <c r="E9" s="56"/>
      <c r="F9" s="46"/>
      <c r="G9" s="66" t="s">
        <v>28</v>
      </c>
      <c r="H9" s="68" t="s">
        <v>38</v>
      </c>
      <c r="I9" s="55"/>
    </row>
    <row r="10" spans="1:10" ht="15.75" customHeight="1" x14ac:dyDescent="0.25">
      <c r="B10" s="65"/>
      <c r="C10" s="4" t="s">
        <v>30</v>
      </c>
      <c r="D10" s="4" t="s">
        <v>31</v>
      </c>
      <c r="E10" s="4" t="s">
        <v>32</v>
      </c>
      <c r="F10" s="4" t="s">
        <v>33</v>
      </c>
      <c r="G10" s="65"/>
      <c r="H10" s="65"/>
      <c r="I10" s="44"/>
    </row>
    <row r="11" spans="1:10" ht="15.75" customHeight="1" x14ac:dyDescent="0.25">
      <c r="B11" s="29" t="s">
        <v>44</v>
      </c>
      <c r="C11" s="30">
        <v>45931</v>
      </c>
      <c r="D11" s="29">
        <v>60</v>
      </c>
      <c r="E11" s="5">
        <f t="shared" ref="E11:E30" si="0">C11+D11</f>
        <v>45991</v>
      </c>
      <c r="F11" s="29"/>
      <c r="G11" s="29" t="s">
        <v>62</v>
      </c>
      <c r="H11" s="29" t="s">
        <v>65</v>
      </c>
      <c r="I11" s="29" t="s">
        <v>71</v>
      </c>
    </row>
    <row r="12" spans="1:10" ht="15.75" customHeight="1" x14ac:dyDescent="0.25">
      <c r="B12" s="29" t="s">
        <v>45</v>
      </c>
      <c r="C12" s="30">
        <v>45992</v>
      </c>
      <c r="D12" s="29">
        <v>30</v>
      </c>
      <c r="E12" s="5">
        <f t="shared" si="0"/>
        <v>46022</v>
      </c>
      <c r="F12" s="29"/>
      <c r="G12" s="29" t="s">
        <v>63</v>
      </c>
      <c r="H12" s="29" t="s">
        <v>56</v>
      </c>
      <c r="I12" s="29" t="s">
        <v>71</v>
      </c>
    </row>
    <row r="13" spans="1:10" ht="15.75" customHeight="1" x14ac:dyDescent="0.25">
      <c r="B13" s="29" t="s">
        <v>46</v>
      </c>
      <c r="C13" s="30">
        <v>46023</v>
      </c>
      <c r="D13" s="29">
        <v>30</v>
      </c>
      <c r="E13" s="5">
        <f t="shared" si="0"/>
        <v>46053</v>
      </c>
      <c r="F13" s="29"/>
      <c r="G13" s="29" t="s">
        <v>64</v>
      </c>
      <c r="H13" s="29" t="s">
        <v>57</v>
      </c>
      <c r="I13" s="29" t="s">
        <v>71</v>
      </c>
    </row>
    <row r="14" spans="1:10" ht="15.75" customHeight="1" x14ac:dyDescent="0.25">
      <c r="B14" s="29" t="s">
        <v>47</v>
      </c>
      <c r="C14" s="30">
        <v>46054</v>
      </c>
      <c r="D14" s="29">
        <v>30</v>
      </c>
      <c r="E14" s="5">
        <f t="shared" si="0"/>
        <v>46084</v>
      </c>
      <c r="F14" s="29"/>
      <c r="G14" s="29" t="s">
        <v>51</v>
      </c>
      <c r="H14" s="29" t="s">
        <v>66</v>
      </c>
      <c r="I14" s="29" t="s">
        <v>71</v>
      </c>
    </row>
    <row r="15" spans="1:10" ht="15.75" customHeight="1" x14ac:dyDescent="0.25">
      <c r="B15" s="29" t="s">
        <v>48</v>
      </c>
      <c r="C15" s="30">
        <v>46085</v>
      </c>
      <c r="D15" s="29">
        <v>30</v>
      </c>
      <c r="E15" s="5">
        <f t="shared" si="0"/>
        <v>46115</v>
      </c>
      <c r="F15" s="29"/>
      <c r="G15" s="29" t="s">
        <v>52</v>
      </c>
      <c r="H15" s="29" t="s">
        <v>58</v>
      </c>
      <c r="I15" s="29" t="s">
        <v>71</v>
      </c>
    </row>
    <row r="16" spans="1:10" ht="15.75" customHeight="1" x14ac:dyDescent="0.25">
      <c r="B16" s="29" t="s">
        <v>49</v>
      </c>
      <c r="C16" s="30">
        <v>46116</v>
      </c>
      <c r="D16" s="29">
        <v>30</v>
      </c>
      <c r="E16" s="5">
        <f t="shared" si="0"/>
        <v>46146</v>
      </c>
      <c r="F16" s="29"/>
      <c r="G16" s="29" t="s">
        <v>53</v>
      </c>
      <c r="H16" s="29" t="s">
        <v>67</v>
      </c>
      <c r="I16" s="29" t="s">
        <v>71</v>
      </c>
    </row>
    <row r="17" spans="2:9" ht="15.75" customHeight="1" x14ac:dyDescent="0.25">
      <c r="B17" s="29" t="s">
        <v>68</v>
      </c>
      <c r="C17" s="30">
        <v>46147</v>
      </c>
      <c r="D17" s="29">
        <v>60</v>
      </c>
      <c r="E17" s="5">
        <f t="shared" si="0"/>
        <v>46207</v>
      </c>
      <c r="F17" s="29"/>
      <c r="G17" s="29" t="s">
        <v>69</v>
      </c>
      <c r="H17" s="29" t="s">
        <v>70</v>
      </c>
      <c r="I17" s="29" t="s">
        <v>71</v>
      </c>
    </row>
    <row r="18" spans="2:9" ht="15.75" customHeight="1" x14ac:dyDescent="0.25">
      <c r="B18" s="29"/>
      <c r="C18" s="30"/>
      <c r="D18" s="29"/>
      <c r="E18" s="5">
        <f t="shared" si="0"/>
        <v>0</v>
      </c>
      <c r="F18" s="29"/>
      <c r="G18" s="29"/>
      <c r="H18" s="29"/>
      <c r="I18" s="29"/>
    </row>
    <row r="19" spans="2:9" ht="15.75" customHeight="1" x14ac:dyDescent="0.25">
      <c r="B19" s="29"/>
      <c r="C19" s="30"/>
      <c r="D19" s="29"/>
      <c r="E19" s="5">
        <f t="shared" si="0"/>
        <v>0</v>
      </c>
      <c r="F19" s="29"/>
      <c r="G19" s="29"/>
      <c r="H19" s="29"/>
      <c r="I19" s="29"/>
    </row>
    <row r="20" spans="2:9" ht="15.75" customHeight="1" x14ac:dyDescent="0.25">
      <c r="B20" s="29"/>
      <c r="C20" s="30"/>
      <c r="D20" s="29"/>
      <c r="E20" s="5">
        <f t="shared" si="0"/>
        <v>0</v>
      </c>
      <c r="F20" s="29"/>
      <c r="G20" s="29"/>
      <c r="H20" s="29"/>
      <c r="I20" s="29"/>
    </row>
    <row r="21" spans="2:9" ht="15.75" customHeight="1" x14ac:dyDescent="0.25">
      <c r="B21" s="29"/>
      <c r="C21" s="30"/>
      <c r="D21" s="29"/>
      <c r="E21" s="5">
        <f t="shared" si="0"/>
        <v>0</v>
      </c>
      <c r="F21" s="29"/>
      <c r="G21" s="29"/>
      <c r="H21" s="29"/>
      <c r="I21" s="29"/>
    </row>
    <row r="22" spans="2:9" ht="15.75" customHeight="1" x14ac:dyDescent="0.25">
      <c r="B22" s="29"/>
      <c r="C22" s="30"/>
      <c r="D22" s="29"/>
      <c r="E22" s="5">
        <f t="shared" si="0"/>
        <v>0</v>
      </c>
      <c r="F22" s="29"/>
      <c r="G22" s="29"/>
      <c r="H22" s="29"/>
      <c r="I22" s="29"/>
    </row>
    <row r="23" spans="2:9" ht="15.75" customHeight="1" x14ac:dyDescent="0.25">
      <c r="B23" s="29"/>
      <c r="C23" s="30"/>
      <c r="D23" s="29"/>
      <c r="E23" s="5">
        <f t="shared" si="0"/>
        <v>0</v>
      </c>
      <c r="F23" s="29"/>
      <c r="G23" s="29"/>
      <c r="H23" s="29"/>
      <c r="I23" s="29"/>
    </row>
    <row r="24" spans="2:9" ht="15.75" customHeight="1" x14ac:dyDescent="0.25">
      <c r="B24" s="29"/>
      <c r="C24" s="30"/>
      <c r="D24" s="29"/>
      <c r="E24" s="5">
        <f t="shared" si="0"/>
        <v>0</v>
      </c>
      <c r="F24" s="29"/>
      <c r="G24" s="29"/>
      <c r="H24" s="29"/>
      <c r="I24" s="29"/>
    </row>
    <row r="25" spans="2:9" ht="15.75" customHeight="1" x14ac:dyDescent="0.25">
      <c r="B25" s="29"/>
      <c r="C25" s="30"/>
      <c r="D25" s="29"/>
      <c r="E25" s="5">
        <f t="shared" si="0"/>
        <v>0</v>
      </c>
      <c r="F25" s="29"/>
      <c r="G25" s="29"/>
      <c r="H25" s="29"/>
      <c r="I25" s="29"/>
    </row>
    <row r="26" spans="2:9" ht="15.75" customHeight="1" x14ac:dyDescent="0.25">
      <c r="B26" s="29"/>
      <c r="C26" s="30"/>
      <c r="D26" s="29"/>
      <c r="E26" s="5">
        <f t="shared" si="0"/>
        <v>0</v>
      </c>
      <c r="F26" s="29"/>
      <c r="G26" s="29"/>
      <c r="H26" s="29"/>
      <c r="I26" s="29"/>
    </row>
    <row r="27" spans="2:9" ht="15.75" customHeight="1" x14ac:dyDescent="0.25">
      <c r="B27" s="29"/>
      <c r="C27" s="30"/>
      <c r="D27" s="29"/>
      <c r="E27" s="5">
        <f t="shared" si="0"/>
        <v>0</v>
      </c>
      <c r="F27" s="29"/>
      <c r="G27" s="29"/>
      <c r="H27" s="29"/>
      <c r="I27" s="29"/>
    </row>
    <row r="28" spans="2:9" ht="15.75" customHeight="1" x14ac:dyDescent="0.25">
      <c r="B28" s="29"/>
      <c r="C28" s="30"/>
      <c r="D28" s="29"/>
      <c r="E28" s="5">
        <f t="shared" si="0"/>
        <v>0</v>
      </c>
      <c r="F28" s="29"/>
      <c r="G28" s="29"/>
      <c r="H28" s="29"/>
      <c r="I28" s="29"/>
    </row>
    <row r="29" spans="2:9" ht="15.75" customHeight="1" x14ac:dyDescent="0.25">
      <c r="B29" s="29"/>
      <c r="C29" s="30"/>
      <c r="D29" s="29"/>
      <c r="E29" s="5">
        <f t="shared" si="0"/>
        <v>0</v>
      </c>
      <c r="F29" s="29"/>
      <c r="G29" s="29"/>
      <c r="H29" s="29"/>
      <c r="I29" s="29"/>
    </row>
    <row r="30" spans="2:9" ht="15.75" customHeight="1" x14ac:dyDescent="0.25">
      <c r="B30" s="29"/>
      <c r="C30" s="30"/>
      <c r="D30" s="29"/>
      <c r="E30" s="5">
        <f t="shared" si="0"/>
        <v>0</v>
      </c>
      <c r="F30" s="29"/>
      <c r="G30" s="29"/>
      <c r="H30" s="29"/>
      <c r="I30" s="29"/>
    </row>
    <row r="31" spans="2:9" ht="15.75" customHeight="1" x14ac:dyDescent="0.25"/>
    <row r="32" spans="2: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2">
    <mergeCell ref="D3:F3"/>
    <mergeCell ref="G3:H3"/>
    <mergeCell ref="D4:F4"/>
    <mergeCell ref="G4:H4"/>
    <mergeCell ref="D5:F5"/>
    <mergeCell ref="G5:H5"/>
    <mergeCell ref="I8:I10"/>
    <mergeCell ref="H9:H10"/>
    <mergeCell ref="B8:G8"/>
    <mergeCell ref="B9:B10"/>
    <mergeCell ref="C9:F9"/>
    <mergeCell ref="G9:G10"/>
  </mergeCells>
  <dataValidations count="1">
    <dataValidation type="list" allowBlank="1" showErrorMessage="1" sqref="I11:I30">
      <formula1>"Previsto,Em Andamento,Concluído,Cancelado"</formula1>
    </dataValidation>
  </dataValidations>
  <pageMargins left="0.511811024" right="0.511811024" top="0.78740157499999996" bottom="0.78740157499999996"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showGridLines="0" tabSelected="1" workbookViewId="0">
      <selection activeCell="G22" sqref="G22"/>
    </sheetView>
  </sheetViews>
  <sheetFormatPr defaultColWidth="11.25" defaultRowHeight="15" customHeight="1" x14ac:dyDescent="0.25"/>
  <cols>
    <col min="1" max="1" width="3.375" customWidth="1"/>
    <col min="2" max="2" width="49" bestFit="1" customWidth="1"/>
    <col min="3" max="3" width="10.75" customWidth="1"/>
    <col min="4" max="4" width="14" customWidth="1"/>
    <col min="5" max="5" width="12.75" bestFit="1" customWidth="1"/>
    <col min="6" max="6" width="12.375" customWidth="1"/>
    <col min="7" max="7" width="123.875" bestFit="1" customWidth="1"/>
    <col min="8" max="8" width="58.875" customWidth="1"/>
    <col min="9" max="9" width="16.75" customWidth="1"/>
    <col min="10" max="10" width="4" customWidth="1"/>
  </cols>
  <sheetData>
    <row r="1" spans="1:10" ht="15.75" customHeight="1" x14ac:dyDescent="0.25">
      <c r="A1" s="32"/>
      <c r="B1" s="32"/>
      <c r="C1" s="32"/>
      <c r="D1" s="32"/>
      <c r="E1" s="32"/>
      <c r="F1" s="32"/>
      <c r="G1" s="32"/>
      <c r="H1" s="32"/>
      <c r="I1" s="32"/>
      <c r="J1" s="32"/>
    </row>
    <row r="2" spans="1:10" ht="15.75" customHeight="1" x14ac:dyDescent="0.25">
      <c r="A2" s="32"/>
      <c r="B2" s="34"/>
      <c r="C2" s="1"/>
      <c r="D2" s="1"/>
      <c r="E2" s="1"/>
      <c r="F2" s="1"/>
      <c r="G2" s="1"/>
      <c r="H2" s="34"/>
      <c r="I2" s="32"/>
      <c r="J2" s="32"/>
    </row>
    <row r="3" spans="1:10" ht="15.75" customHeight="1" x14ac:dyDescent="0.25">
      <c r="A3" s="32"/>
      <c r="B3" s="32"/>
      <c r="C3" s="2"/>
      <c r="D3" s="58" t="str">
        <f>Equipe!A10</f>
        <v>Título do Plano de Inovação:</v>
      </c>
      <c r="E3" s="69"/>
      <c r="F3" s="69"/>
      <c r="G3" s="60" t="str">
        <f>Equipe!B10</f>
        <v>Cogeração Elétrica em Ambientes de Datacenters</v>
      </c>
      <c r="H3" s="50"/>
      <c r="I3" s="32"/>
      <c r="J3" s="32"/>
    </row>
    <row r="4" spans="1:10" ht="15.75" customHeight="1" x14ac:dyDescent="0.25">
      <c r="A4" s="32"/>
      <c r="B4" s="32"/>
      <c r="C4" s="2"/>
      <c r="D4" s="58" t="str">
        <f>Equipe!A11</f>
        <v>Nome Completo do Pesquisador-Proponente:</v>
      </c>
      <c r="E4" s="69"/>
      <c r="F4" s="69"/>
      <c r="G4" s="60" t="str">
        <f>Equipe!B11</f>
        <v>Fabiano Stingelin Cardoso</v>
      </c>
      <c r="H4" s="50"/>
      <c r="I4" s="32"/>
      <c r="J4" s="32"/>
    </row>
    <row r="5" spans="1:10" ht="15.75" customHeight="1" x14ac:dyDescent="0.25">
      <c r="A5" s="32"/>
      <c r="B5" s="32"/>
      <c r="C5" s="2"/>
      <c r="D5" s="58" t="s">
        <v>34</v>
      </c>
      <c r="E5" s="69"/>
      <c r="F5" s="69"/>
      <c r="G5" s="60" t="str">
        <f>Equipe!B23</f>
        <v>Douglas Paulo Bertrand Renaux</v>
      </c>
      <c r="H5" s="50"/>
      <c r="I5" s="38"/>
      <c r="J5" s="32"/>
    </row>
    <row r="6" spans="1:10" ht="15.75" customHeight="1" x14ac:dyDescent="0.25">
      <c r="A6" s="32"/>
      <c r="B6" s="36"/>
      <c r="C6" s="32"/>
      <c r="D6" s="32"/>
      <c r="E6" s="32"/>
      <c r="F6" s="32"/>
      <c r="G6" s="32"/>
      <c r="H6" s="32"/>
      <c r="I6" s="32"/>
      <c r="J6" s="32"/>
    </row>
    <row r="7" spans="1:10" ht="15.75" customHeight="1" x14ac:dyDescent="0.25"/>
    <row r="8" spans="1:10" ht="15.75" customHeight="1" x14ac:dyDescent="0.25">
      <c r="B8" s="45" t="s">
        <v>35</v>
      </c>
      <c r="C8" s="56"/>
      <c r="D8" s="56"/>
      <c r="E8" s="56"/>
      <c r="F8" s="56"/>
      <c r="G8" s="46"/>
      <c r="H8" s="6" t="s">
        <v>36</v>
      </c>
      <c r="I8" s="67" t="s">
        <v>37</v>
      </c>
    </row>
    <row r="9" spans="1:10" ht="15.75" customHeight="1" x14ac:dyDescent="0.25">
      <c r="B9" s="66" t="s">
        <v>23</v>
      </c>
      <c r="C9" s="57" t="s">
        <v>27</v>
      </c>
      <c r="D9" s="56"/>
      <c r="E9" s="56"/>
      <c r="F9" s="46"/>
      <c r="G9" s="66" t="s">
        <v>28</v>
      </c>
      <c r="H9" s="68" t="s">
        <v>38</v>
      </c>
      <c r="I9" s="55"/>
    </row>
    <row r="10" spans="1:10" ht="15.75" customHeight="1" x14ac:dyDescent="0.25">
      <c r="B10" s="65"/>
      <c r="C10" s="4" t="s">
        <v>30</v>
      </c>
      <c r="D10" s="4" t="s">
        <v>31</v>
      </c>
      <c r="E10" s="4" t="s">
        <v>32</v>
      </c>
      <c r="F10" s="4" t="s">
        <v>33</v>
      </c>
      <c r="G10" s="65"/>
      <c r="H10" s="65"/>
      <c r="I10" s="44"/>
    </row>
    <row r="11" spans="1:10" ht="15.75" customHeight="1" x14ac:dyDescent="0.25">
      <c r="B11" s="29" t="s">
        <v>44</v>
      </c>
      <c r="C11" s="30">
        <v>45931</v>
      </c>
      <c r="D11" s="29">
        <v>60</v>
      </c>
      <c r="E11" s="5">
        <f t="shared" ref="E11:E30" si="0">C11+D11</f>
        <v>45991</v>
      </c>
      <c r="F11" s="29"/>
      <c r="G11" s="29" t="s">
        <v>62</v>
      </c>
      <c r="H11" s="29" t="s">
        <v>65</v>
      </c>
      <c r="I11" s="29" t="s">
        <v>71</v>
      </c>
    </row>
    <row r="12" spans="1:10" ht="15.75" customHeight="1" x14ac:dyDescent="0.25">
      <c r="B12" s="29" t="s">
        <v>45</v>
      </c>
      <c r="C12" s="30">
        <v>45992</v>
      </c>
      <c r="D12" s="29">
        <v>30</v>
      </c>
      <c r="E12" s="5">
        <f t="shared" si="0"/>
        <v>46022</v>
      </c>
      <c r="F12" s="29"/>
      <c r="G12" s="29" t="s">
        <v>63</v>
      </c>
      <c r="H12" s="29" t="s">
        <v>56</v>
      </c>
      <c r="I12" s="29" t="s">
        <v>71</v>
      </c>
    </row>
    <row r="13" spans="1:10" ht="15.75" customHeight="1" x14ac:dyDescent="0.25">
      <c r="B13" s="29" t="s">
        <v>46</v>
      </c>
      <c r="C13" s="30">
        <v>46023</v>
      </c>
      <c r="D13" s="29">
        <v>30</v>
      </c>
      <c r="E13" s="5">
        <f t="shared" si="0"/>
        <v>46053</v>
      </c>
      <c r="F13" s="29"/>
      <c r="G13" s="29" t="s">
        <v>64</v>
      </c>
      <c r="H13" s="29" t="s">
        <v>57</v>
      </c>
      <c r="I13" s="29" t="s">
        <v>71</v>
      </c>
    </row>
    <row r="14" spans="1:10" ht="15.75" customHeight="1" x14ac:dyDescent="0.25">
      <c r="B14" s="29" t="s">
        <v>47</v>
      </c>
      <c r="C14" s="30">
        <v>46054</v>
      </c>
      <c r="D14" s="29">
        <v>30</v>
      </c>
      <c r="E14" s="5">
        <f t="shared" si="0"/>
        <v>46084</v>
      </c>
      <c r="F14" s="29"/>
      <c r="G14" s="29" t="s">
        <v>51</v>
      </c>
      <c r="H14" s="29" t="s">
        <v>66</v>
      </c>
      <c r="I14" s="29" t="s">
        <v>71</v>
      </c>
    </row>
    <row r="15" spans="1:10" ht="15.75" customHeight="1" x14ac:dyDescent="0.25">
      <c r="B15" s="29" t="s">
        <v>48</v>
      </c>
      <c r="C15" s="30">
        <v>46085</v>
      </c>
      <c r="D15" s="29">
        <v>30</v>
      </c>
      <c r="E15" s="5">
        <f t="shared" si="0"/>
        <v>46115</v>
      </c>
      <c r="F15" s="29"/>
      <c r="G15" s="29" t="s">
        <v>52</v>
      </c>
      <c r="H15" s="29" t="s">
        <v>58</v>
      </c>
      <c r="I15" s="29" t="s">
        <v>71</v>
      </c>
    </row>
    <row r="16" spans="1:10" ht="15.75" customHeight="1" x14ac:dyDescent="0.25">
      <c r="B16" s="29" t="s">
        <v>49</v>
      </c>
      <c r="C16" s="30">
        <v>46116</v>
      </c>
      <c r="D16" s="29">
        <v>30</v>
      </c>
      <c r="E16" s="5">
        <f t="shared" si="0"/>
        <v>46146</v>
      </c>
      <c r="F16" s="29"/>
      <c r="G16" s="29" t="s">
        <v>53</v>
      </c>
      <c r="H16" s="29" t="s">
        <v>67</v>
      </c>
      <c r="I16" s="29" t="s">
        <v>71</v>
      </c>
    </row>
    <row r="17" spans="2:9" ht="15.75" customHeight="1" x14ac:dyDescent="0.25">
      <c r="B17" s="29" t="s">
        <v>68</v>
      </c>
      <c r="C17" s="30">
        <v>46147</v>
      </c>
      <c r="D17" s="29">
        <v>60</v>
      </c>
      <c r="E17" s="5">
        <f t="shared" si="0"/>
        <v>46207</v>
      </c>
      <c r="F17" s="29"/>
      <c r="G17" s="29" t="s">
        <v>69</v>
      </c>
      <c r="H17" s="29" t="s">
        <v>70</v>
      </c>
      <c r="I17" s="29" t="s">
        <v>71</v>
      </c>
    </row>
    <row r="18" spans="2:9" ht="15.75" customHeight="1" x14ac:dyDescent="0.25">
      <c r="B18" s="29"/>
      <c r="C18" s="30"/>
      <c r="D18" s="29"/>
      <c r="E18" s="5">
        <f t="shared" si="0"/>
        <v>0</v>
      </c>
      <c r="F18" s="29"/>
      <c r="G18" s="29"/>
      <c r="H18" s="29"/>
      <c r="I18" s="29"/>
    </row>
    <row r="19" spans="2:9" ht="15.75" customHeight="1" x14ac:dyDescent="0.25">
      <c r="B19" s="29"/>
      <c r="C19" s="30"/>
      <c r="D19" s="29"/>
      <c r="E19" s="5">
        <f t="shared" si="0"/>
        <v>0</v>
      </c>
      <c r="F19" s="29"/>
      <c r="G19" s="29"/>
      <c r="H19" s="29"/>
      <c r="I19" s="29"/>
    </row>
    <row r="20" spans="2:9" ht="15.75" customHeight="1" x14ac:dyDescent="0.25">
      <c r="B20" s="29"/>
      <c r="C20" s="30"/>
      <c r="D20" s="29"/>
      <c r="E20" s="5">
        <f t="shared" si="0"/>
        <v>0</v>
      </c>
      <c r="F20" s="29"/>
      <c r="G20" s="29"/>
      <c r="H20" s="29"/>
      <c r="I20" s="29"/>
    </row>
    <row r="21" spans="2:9" ht="15.75" customHeight="1" x14ac:dyDescent="0.25">
      <c r="B21" s="29"/>
      <c r="C21" s="30"/>
      <c r="D21" s="29"/>
      <c r="E21" s="5">
        <f t="shared" si="0"/>
        <v>0</v>
      </c>
      <c r="F21" s="29"/>
      <c r="G21" s="29"/>
      <c r="H21" s="29"/>
      <c r="I21" s="29"/>
    </row>
    <row r="22" spans="2:9" ht="15.75" customHeight="1" x14ac:dyDescent="0.25">
      <c r="B22" s="29"/>
      <c r="C22" s="30"/>
      <c r="D22" s="29"/>
      <c r="E22" s="5">
        <f t="shared" si="0"/>
        <v>0</v>
      </c>
      <c r="F22" s="29"/>
      <c r="G22" s="29"/>
      <c r="H22" s="29"/>
      <c r="I22" s="29"/>
    </row>
    <row r="23" spans="2:9" ht="15.75" customHeight="1" x14ac:dyDescent="0.25">
      <c r="B23" s="29"/>
      <c r="C23" s="30"/>
      <c r="D23" s="29"/>
      <c r="E23" s="5">
        <f t="shared" si="0"/>
        <v>0</v>
      </c>
      <c r="F23" s="29"/>
      <c r="G23" s="29"/>
      <c r="H23" s="29"/>
      <c r="I23" s="29"/>
    </row>
    <row r="24" spans="2:9" ht="15.75" customHeight="1" x14ac:dyDescent="0.25">
      <c r="B24" s="29"/>
      <c r="C24" s="30"/>
      <c r="D24" s="29"/>
      <c r="E24" s="5">
        <f t="shared" si="0"/>
        <v>0</v>
      </c>
      <c r="F24" s="29"/>
      <c r="G24" s="29"/>
      <c r="H24" s="29"/>
      <c r="I24" s="29"/>
    </row>
    <row r="25" spans="2:9" ht="15.75" customHeight="1" x14ac:dyDescent="0.25">
      <c r="B25" s="29"/>
      <c r="C25" s="30"/>
      <c r="D25" s="29"/>
      <c r="E25" s="5">
        <f t="shared" si="0"/>
        <v>0</v>
      </c>
      <c r="F25" s="29"/>
      <c r="G25" s="29"/>
      <c r="H25" s="29"/>
      <c r="I25" s="29"/>
    </row>
    <row r="26" spans="2:9" ht="15.75" customHeight="1" x14ac:dyDescent="0.25">
      <c r="B26" s="29"/>
      <c r="C26" s="30"/>
      <c r="D26" s="29"/>
      <c r="E26" s="5">
        <f t="shared" si="0"/>
        <v>0</v>
      </c>
      <c r="F26" s="29"/>
      <c r="G26" s="29"/>
      <c r="H26" s="29"/>
      <c r="I26" s="29"/>
    </row>
    <row r="27" spans="2:9" ht="15.75" customHeight="1" x14ac:dyDescent="0.25">
      <c r="B27" s="29"/>
      <c r="C27" s="30"/>
      <c r="D27" s="29"/>
      <c r="E27" s="5">
        <f t="shared" si="0"/>
        <v>0</v>
      </c>
      <c r="F27" s="29"/>
      <c r="G27" s="29"/>
      <c r="H27" s="29"/>
      <c r="I27" s="29"/>
    </row>
    <row r="28" spans="2:9" ht="15.75" customHeight="1" x14ac:dyDescent="0.25">
      <c r="B28" s="29"/>
      <c r="C28" s="30"/>
      <c r="D28" s="29"/>
      <c r="E28" s="5">
        <f t="shared" si="0"/>
        <v>0</v>
      </c>
      <c r="F28" s="29"/>
      <c r="G28" s="29"/>
      <c r="H28" s="29"/>
      <c r="I28" s="29"/>
    </row>
    <row r="29" spans="2:9" ht="15.75" customHeight="1" x14ac:dyDescent="0.25">
      <c r="B29" s="29"/>
      <c r="C29" s="30"/>
      <c r="D29" s="29"/>
      <c r="E29" s="5">
        <f t="shared" si="0"/>
        <v>0</v>
      </c>
      <c r="F29" s="29"/>
      <c r="G29" s="29"/>
      <c r="H29" s="29"/>
      <c r="I29" s="29"/>
    </row>
    <row r="30" spans="2:9" ht="15.75" customHeight="1" x14ac:dyDescent="0.25">
      <c r="B30" s="29"/>
      <c r="C30" s="30"/>
      <c r="D30" s="29"/>
      <c r="E30" s="5">
        <f t="shared" si="0"/>
        <v>0</v>
      </c>
      <c r="F30" s="29"/>
      <c r="G30" s="29"/>
      <c r="H30" s="29"/>
      <c r="I30" s="29"/>
    </row>
    <row r="31" spans="2:9" ht="15.75" customHeight="1" x14ac:dyDescent="0.25"/>
    <row r="32" spans="2: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2">
    <mergeCell ref="D3:F3"/>
    <mergeCell ref="G3:H3"/>
    <mergeCell ref="D4:F4"/>
    <mergeCell ref="G4:H4"/>
    <mergeCell ref="D5:F5"/>
    <mergeCell ref="G5:H5"/>
    <mergeCell ref="I8:I10"/>
    <mergeCell ref="H9:H10"/>
    <mergeCell ref="B8:G8"/>
    <mergeCell ref="B9:B10"/>
    <mergeCell ref="C9:F9"/>
    <mergeCell ref="G9:G10"/>
  </mergeCells>
  <dataValidations count="1">
    <dataValidation type="list" allowBlank="1" showErrorMessage="1" sqref="I11:I30">
      <formula1>"Previsto,Em Andamento,Concluído,Cancelado"</formula1>
    </dataValidation>
  </dataValidations>
  <pageMargins left="0.511811024" right="0.511811024" top="0.78740157499999996" bottom="0.78740157499999996"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showGridLines="0" topLeftCell="A9" workbookViewId="0">
      <selection activeCell="C14" sqref="C14"/>
    </sheetView>
  </sheetViews>
  <sheetFormatPr defaultColWidth="11.25" defaultRowHeight="15" customHeight="1" x14ac:dyDescent="0.25"/>
  <cols>
    <col min="1" max="1" width="3.375" customWidth="1"/>
    <col min="2" max="2" width="30.75" customWidth="1"/>
    <col min="3" max="3" width="10.75" customWidth="1"/>
    <col min="4" max="4" width="14" customWidth="1"/>
    <col min="5" max="5" width="12.75" bestFit="1" customWidth="1"/>
    <col min="6" max="6" width="12.375" customWidth="1"/>
    <col min="7" max="7" width="20.75" customWidth="1"/>
    <col min="8" max="8" width="58.875" customWidth="1"/>
    <col min="9" max="9" width="16.75" customWidth="1"/>
    <col min="10" max="10" width="4" customWidth="1"/>
  </cols>
  <sheetData>
    <row r="1" spans="1:10" ht="15.75" customHeight="1" x14ac:dyDescent="0.25">
      <c r="A1" s="32"/>
      <c r="B1" s="32"/>
      <c r="C1" s="32"/>
      <c r="D1" s="32"/>
      <c r="E1" s="32"/>
      <c r="F1" s="32"/>
      <c r="G1" s="32"/>
      <c r="H1" s="32"/>
      <c r="I1" s="32"/>
      <c r="J1" s="32"/>
    </row>
    <row r="2" spans="1:10" ht="15.75" customHeight="1" x14ac:dyDescent="0.25">
      <c r="A2" s="32"/>
      <c r="B2" s="34"/>
      <c r="C2" s="1"/>
      <c r="D2" s="1"/>
      <c r="E2" s="1"/>
      <c r="F2" s="1"/>
      <c r="G2" s="1"/>
      <c r="H2" s="34"/>
      <c r="I2" s="32"/>
      <c r="J2" s="32"/>
    </row>
    <row r="3" spans="1:10" ht="15.75" customHeight="1" x14ac:dyDescent="0.25">
      <c r="A3" s="32"/>
      <c r="B3" s="32"/>
      <c r="C3" s="2"/>
      <c r="D3" s="58" t="str">
        <f>Equipe!A10</f>
        <v>Título do Plano de Inovação:</v>
      </c>
      <c r="E3" s="69"/>
      <c r="F3" s="69"/>
      <c r="G3" s="60" t="str">
        <f>Equipe!B10</f>
        <v>Cogeração Elétrica em Ambientes de Datacenters</v>
      </c>
      <c r="H3" s="50"/>
      <c r="I3" s="32"/>
      <c r="J3" s="32"/>
    </row>
    <row r="4" spans="1:10" ht="15.75" customHeight="1" x14ac:dyDescent="0.25">
      <c r="A4" s="32"/>
      <c r="B4" s="32"/>
      <c r="C4" s="2"/>
      <c r="D4" s="58" t="str">
        <f>Equipe!A11</f>
        <v>Nome Completo do Pesquisador-Proponente:</v>
      </c>
      <c r="E4" s="69"/>
      <c r="F4" s="69"/>
      <c r="G4" s="60" t="str">
        <f>Equipe!B11</f>
        <v>Fabiano Stingelin Cardoso</v>
      </c>
      <c r="H4" s="50"/>
      <c r="I4" s="32"/>
      <c r="J4" s="32"/>
    </row>
    <row r="5" spans="1:10" ht="15.75" customHeight="1" x14ac:dyDescent="0.25">
      <c r="A5" s="32"/>
      <c r="B5" s="32"/>
      <c r="C5" s="2"/>
      <c r="D5" s="58" t="s">
        <v>34</v>
      </c>
      <c r="E5" s="69"/>
      <c r="F5" s="69"/>
      <c r="G5" s="60">
        <f>Equipe!B24</f>
        <v>0</v>
      </c>
      <c r="H5" s="50"/>
      <c r="I5" s="38"/>
      <c r="J5" s="32"/>
    </row>
    <row r="6" spans="1:10" ht="15.75" customHeight="1" x14ac:dyDescent="0.25">
      <c r="A6" s="32"/>
      <c r="B6" s="36"/>
      <c r="C6" s="32"/>
      <c r="D6" s="32"/>
      <c r="E6" s="32"/>
      <c r="F6" s="32"/>
      <c r="G6" s="32"/>
      <c r="H6" s="32"/>
      <c r="I6" s="32"/>
      <c r="J6" s="32"/>
    </row>
    <row r="7" spans="1:10" ht="15.75" customHeight="1" x14ac:dyDescent="0.25"/>
    <row r="8" spans="1:10" ht="15.75" customHeight="1" x14ac:dyDescent="0.25">
      <c r="B8" s="45" t="s">
        <v>35</v>
      </c>
      <c r="C8" s="56"/>
      <c r="D8" s="56"/>
      <c r="E8" s="56"/>
      <c r="F8" s="56"/>
      <c r="G8" s="46"/>
      <c r="H8" s="6" t="s">
        <v>36</v>
      </c>
      <c r="I8" s="67" t="s">
        <v>37</v>
      </c>
    </row>
    <row r="9" spans="1:10" ht="15.75" customHeight="1" x14ac:dyDescent="0.25">
      <c r="B9" s="66" t="s">
        <v>23</v>
      </c>
      <c r="C9" s="57" t="s">
        <v>27</v>
      </c>
      <c r="D9" s="56"/>
      <c r="E9" s="56"/>
      <c r="F9" s="46"/>
      <c r="G9" s="66" t="s">
        <v>28</v>
      </c>
      <c r="H9" s="68" t="s">
        <v>38</v>
      </c>
      <c r="I9" s="55"/>
    </row>
    <row r="10" spans="1:10" ht="15.75" customHeight="1" x14ac:dyDescent="0.25">
      <c r="B10" s="65"/>
      <c r="C10" s="4" t="s">
        <v>30</v>
      </c>
      <c r="D10" s="4" t="s">
        <v>31</v>
      </c>
      <c r="E10" s="4" t="s">
        <v>32</v>
      </c>
      <c r="F10" s="4" t="s">
        <v>33</v>
      </c>
      <c r="G10" s="65"/>
      <c r="H10" s="65"/>
      <c r="I10" s="44"/>
    </row>
    <row r="11" spans="1:10" ht="15.75" customHeight="1" x14ac:dyDescent="0.25">
      <c r="B11" s="29"/>
      <c r="C11" s="30"/>
      <c r="D11" s="29"/>
      <c r="E11" s="5">
        <f t="shared" ref="E11:E30" si="0">C11+D11</f>
        <v>0</v>
      </c>
      <c r="F11" s="29"/>
      <c r="G11" s="29"/>
      <c r="H11" s="29"/>
      <c r="I11" s="29"/>
    </row>
    <row r="12" spans="1:10" ht="15.75" customHeight="1" x14ac:dyDescent="0.25">
      <c r="B12" s="29"/>
      <c r="C12" s="30"/>
      <c r="D12" s="29"/>
      <c r="E12" s="5">
        <f t="shared" si="0"/>
        <v>0</v>
      </c>
      <c r="F12" s="29"/>
      <c r="G12" s="29"/>
      <c r="H12" s="29"/>
      <c r="I12" s="29"/>
    </row>
    <row r="13" spans="1:10" ht="15.75" customHeight="1" x14ac:dyDescent="0.25">
      <c r="B13" s="29"/>
      <c r="C13" s="30"/>
      <c r="D13" s="29"/>
      <c r="E13" s="5">
        <f t="shared" si="0"/>
        <v>0</v>
      </c>
      <c r="F13" s="29"/>
      <c r="G13" s="29"/>
      <c r="H13" s="29"/>
      <c r="I13" s="29"/>
    </row>
    <row r="14" spans="1:10" ht="15.75" customHeight="1" x14ac:dyDescent="0.25">
      <c r="B14" s="29"/>
      <c r="C14" s="30"/>
      <c r="D14" s="29"/>
      <c r="E14" s="5">
        <f t="shared" si="0"/>
        <v>0</v>
      </c>
      <c r="F14" s="29"/>
      <c r="G14" s="29"/>
      <c r="H14" s="29"/>
      <c r="I14" s="29"/>
    </row>
    <row r="15" spans="1:10" ht="15.75" customHeight="1" x14ac:dyDescent="0.25">
      <c r="B15" s="29"/>
      <c r="C15" s="30"/>
      <c r="D15" s="29"/>
      <c r="E15" s="5">
        <f t="shared" si="0"/>
        <v>0</v>
      </c>
      <c r="F15" s="29"/>
      <c r="G15" s="29"/>
      <c r="H15" s="29"/>
      <c r="I15" s="29"/>
    </row>
    <row r="16" spans="1:10" ht="15.75" customHeight="1" x14ac:dyDescent="0.25">
      <c r="B16" s="29"/>
      <c r="C16" s="30"/>
      <c r="D16" s="29"/>
      <c r="E16" s="5">
        <f t="shared" si="0"/>
        <v>0</v>
      </c>
      <c r="F16" s="29"/>
      <c r="G16" s="29"/>
      <c r="H16" s="29"/>
      <c r="I16" s="29"/>
    </row>
    <row r="17" spans="2:9" ht="15.75" customHeight="1" x14ac:dyDescent="0.25">
      <c r="B17" s="29"/>
      <c r="C17" s="30"/>
      <c r="D17" s="29"/>
      <c r="E17" s="5">
        <f t="shared" si="0"/>
        <v>0</v>
      </c>
      <c r="F17" s="29"/>
      <c r="G17" s="29"/>
      <c r="H17" s="29"/>
      <c r="I17" s="29"/>
    </row>
    <row r="18" spans="2:9" ht="15.75" customHeight="1" x14ac:dyDescent="0.25">
      <c r="B18" s="29"/>
      <c r="C18" s="30"/>
      <c r="D18" s="29"/>
      <c r="E18" s="5">
        <f t="shared" si="0"/>
        <v>0</v>
      </c>
      <c r="F18" s="29"/>
      <c r="G18" s="29"/>
      <c r="H18" s="29"/>
      <c r="I18" s="29"/>
    </row>
    <row r="19" spans="2:9" ht="15.75" customHeight="1" x14ac:dyDescent="0.25">
      <c r="B19" s="29"/>
      <c r="C19" s="30"/>
      <c r="D19" s="29"/>
      <c r="E19" s="5">
        <f t="shared" si="0"/>
        <v>0</v>
      </c>
      <c r="F19" s="29"/>
      <c r="G19" s="29"/>
      <c r="H19" s="29"/>
      <c r="I19" s="29"/>
    </row>
    <row r="20" spans="2:9" ht="15.75" customHeight="1" x14ac:dyDescent="0.25">
      <c r="B20" s="29"/>
      <c r="C20" s="30"/>
      <c r="D20" s="29"/>
      <c r="E20" s="5">
        <f t="shared" si="0"/>
        <v>0</v>
      </c>
      <c r="F20" s="29"/>
      <c r="G20" s="29"/>
      <c r="H20" s="29"/>
      <c r="I20" s="29"/>
    </row>
    <row r="21" spans="2:9" ht="15.75" customHeight="1" x14ac:dyDescent="0.25">
      <c r="B21" s="29"/>
      <c r="C21" s="30"/>
      <c r="D21" s="29"/>
      <c r="E21" s="5">
        <f t="shared" si="0"/>
        <v>0</v>
      </c>
      <c r="F21" s="29"/>
      <c r="G21" s="29"/>
      <c r="H21" s="29"/>
      <c r="I21" s="29"/>
    </row>
    <row r="22" spans="2:9" ht="15.75" customHeight="1" x14ac:dyDescent="0.25">
      <c r="B22" s="29"/>
      <c r="C22" s="30"/>
      <c r="D22" s="29"/>
      <c r="E22" s="5">
        <f t="shared" si="0"/>
        <v>0</v>
      </c>
      <c r="F22" s="29"/>
      <c r="G22" s="29"/>
      <c r="H22" s="29"/>
      <c r="I22" s="29"/>
    </row>
    <row r="23" spans="2:9" ht="15.75" customHeight="1" x14ac:dyDescent="0.25">
      <c r="B23" s="29"/>
      <c r="C23" s="30"/>
      <c r="D23" s="29"/>
      <c r="E23" s="5">
        <f t="shared" si="0"/>
        <v>0</v>
      </c>
      <c r="F23" s="29"/>
      <c r="G23" s="29"/>
      <c r="H23" s="29"/>
      <c r="I23" s="29"/>
    </row>
    <row r="24" spans="2:9" ht="15.75" customHeight="1" x14ac:dyDescent="0.25">
      <c r="B24" s="29"/>
      <c r="C24" s="30"/>
      <c r="D24" s="29"/>
      <c r="E24" s="5">
        <f t="shared" si="0"/>
        <v>0</v>
      </c>
      <c r="F24" s="29"/>
      <c r="G24" s="29"/>
      <c r="H24" s="29"/>
      <c r="I24" s="29"/>
    </row>
    <row r="25" spans="2:9" ht="15.75" customHeight="1" x14ac:dyDescent="0.25">
      <c r="B25" s="29"/>
      <c r="C25" s="30"/>
      <c r="D25" s="29"/>
      <c r="E25" s="5">
        <f t="shared" si="0"/>
        <v>0</v>
      </c>
      <c r="F25" s="29"/>
      <c r="G25" s="29"/>
      <c r="H25" s="29"/>
      <c r="I25" s="29"/>
    </row>
    <row r="26" spans="2:9" ht="15.75" customHeight="1" x14ac:dyDescent="0.25">
      <c r="B26" s="29"/>
      <c r="C26" s="30"/>
      <c r="D26" s="29"/>
      <c r="E26" s="5">
        <f t="shared" si="0"/>
        <v>0</v>
      </c>
      <c r="F26" s="29"/>
      <c r="G26" s="29"/>
      <c r="H26" s="29"/>
      <c r="I26" s="29"/>
    </row>
    <row r="27" spans="2:9" ht="15.75" customHeight="1" x14ac:dyDescent="0.25">
      <c r="B27" s="29"/>
      <c r="C27" s="30"/>
      <c r="D27" s="29"/>
      <c r="E27" s="5">
        <f t="shared" si="0"/>
        <v>0</v>
      </c>
      <c r="F27" s="29"/>
      <c r="G27" s="29"/>
      <c r="H27" s="29"/>
      <c r="I27" s="29"/>
    </row>
    <row r="28" spans="2:9" ht="15.75" customHeight="1" x14ac:dyDescent="0.25">
      <c r="B28" s="29"/>
      <c r="C28" s="30"/>
      <c r="D28" s="29"/>
      <c r="E28" s="5">
        <f t="shared" si="0"/>
        <v>0</v>
      </c>
      <c r="F28" s="29"/>
      <c r="G28" s="29"/>
      <c r="H28" s="29"/>
      <c r="I28" s="29"/>
    </row>
    <row r="29" spans="2:9" ht="15.75" customHeight="1" x14ac:dyDescent="0.25">
      <c r="B29" s="29"/>
      <c r="C29" s="30"/>
      <c r="D29" s="29"/>
      <c r="E29" s="5">
        <f t="shared" si="0"/>
        <v>0</v>
      </c>
      <c r="F29" s="29"/>
      <c r="G29" s="29"/>
      <c r="H29" s="29"/>
      <c r="I29" s="29"/>
    </row>
    <row r="30" spans="2:9" ht="15.75" customHeight="1" x14ac:dyDescent="0.25">
      <c r="B30" s="29"/>
      <c r="C30" s="30"/>
      <c r="D30" s="29"/>
      <c r="E30" s="5">
        <f t="shared" si="0"/>
        <v>0</v>
      </c>
      <c r="F30" s="29"/>
      <c r="G30" s="29"/>
      <c r="H30" s="29"/>
      <c r="I30" s="29"/>
    </row>
    <row r="31" spans="2:9" ht="15.75" customHeight="1" x14ac:dyDescent="0.25"/>
    <row r="32" spans="2: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sheetProtection algorithmName="SHA-512" hashValue="MwvAxF4pmCCFuQOY6ANx1wpDkhOUeYvWg0k2EXAE/K/cFccNO8a75lk/FD53uNhAEFjA6RcRfFfJnPLnUOB6bg==" saltValue="9XbSTtQEgmbi5YS1lSpZ2g==" spinCount="100000" sheet="1" objects="1" scenarios="1"/>
  <mergeCells count="12">
    <mergeCell ref="D3:F3"/>
    <mergeCell ref="G3:H3"/>
    <mergeCell ref="D4:F4"/>
    <mergeCell ref="G4:H4"/>
    <mergeCell ref="D5:F5"/>
    <mergeCell ref="G5:H5"/>
    <mergeCell ref="I8:I10"/>
    <mergeCell ref="H9:H10"/>
    <mergeCell ref="B8:G8"/>
    <mergeCell ref="B9:B10"/>
    <mergeCell ref="C9:F9"/>
    <mergeCell ref="G9:G10"/>
  </mergeCells>
  <dataValidations count="2">
    <dataValidation type="list" allowBlank="1" showErrorMessage="1" sqref="I11:I30">
      <formula1>"Previsto,Em Andamento,Concluído,Cancelado"</formula1>
    </dataValidation>
    <dataValidation type="list" allowBlank="1" showErrorMessage="1" sqref="H11">
      <formula1>"Opção 1,Opção 2"</formula1>
    </dataValidation>
  </dataValidations>
  <pageMargins left="0.511811024" right="0.511811024" top="0.78740157499999996" bottom="0.78740157499999996"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Equipe</vt:lpstr>
      <vt:lpstr>Plano de Ação</vt:lpstr>
      <vt:lpstr>Plano de Trabalho_PesquisadorPr</vt:lpstr>
      <vt:lpstr>Plano de Trabalho_Bolsista01</vt:lpstr>
      <vt:lpstr>Plano de Trabalho_Bolsista02</vt:lpstr>
      <vt:lpstr>Plano de Trabalho_Bolsista03</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Paula Andressa</dc:creator>
  <cp:keywords/>
  <dc:description/>
  <cp:lastModifiedBy>dell</cp:lastModifiedBy>
  <cp:revision/>
  <dcterms:created xsi:type="dcterms:W3CDTF">2025-03-27T15:18:36Z</dcterms:created>
  <dcterms:modified xsi:type="dcterms:W3CDTF">2025-07-19T02:14:44Z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0x0101000DA854A0EF2FB14DB79024EC13583E7F</vt:lpwstr>
  </property>
</Properties>
</file>