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FACHRUL ALAM\00000000000000000_Persiapan Kerja\Pendukung Portofolio\Projek\Analisis regresi pengetahuan investasi\"/>
    </mc:Choice>
  </mc:AlternateContent>
  <xr:revisionPtr revIDLastSave="0" documentId="13_ncr:1_{B055A1CB-31DE-416E-970A-D480587F13E1}" xr6:coauthVersionLast="47" xr6:coauthVersionMax="47" xr10:uidLastSave="{00000000-0000-0000-0000-000000000000}"/>
  <bookViews>
    <workbookView xWindow="-120" yWindow="-120" windowWidth="20730" windowHeight="11160" xr2:uid="{C623CAA0-7A6A-44AD-AD48-7A690454ACF4}"/>
  </bookViews>
  <sheets>
    <sheet name="Distribusi Jawaban Responden" sheetId="4" r:id="rId1"/>
    <sheet name="TABEL X1" sheetId="1" r:id="rId2"/>
    <sheet name="TABEL X2" sheetId="2" r:id="rId3"/>
    <sheet name="TABEL 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3" l="1"/>
  <c r="J6" i="3"/>
  <c r="J7" i="3"/>
  <c r="K7" i="3" s="1"/>
  <c r="J8" i="3"/>
  <c r="J9" i="3"/>
  <c r="J10" i="3"/>
  <c r="J11" i="3"/>
  <c r="K11" i="3" s="1"/>
  <c r="J5" i="2"/>
  <c r="J6" i="2"/>
  <c r="J7" i="2"/>
  <c r="K7" i="2" s="1"/>
  <c r="J8" i="2"/>
  <c r="J9" i="2"/>
  <c r="K9" i="2" s="1"/>
  <c r="J10" i="2"/>
  <c r="K5" i="1"/>
  <c r="K6" i="1"/>
  <c r="K7" i="1"/>
  <c r="K8" i="1"/>
  <c r="K9" i="1"/>
  <c r="K10" i="1"/>
  <c r="K11" i="1"/>
  <c r="K5" i="2"/>
  <c r="K6" i="2"/>
  <c r="L11" i="1"/>
  <c r="L5" i="1"/>
  <c r="L12" i="1" s="1"/>
  <c r="K6" i="3"/>
  <c r="K8" i="3"/>
  <c r="K9" i="3"/>
  <c r="K10" i="3"/>
  <c r="K5" i="3"/>
  <c r="K8" i="2"/>
  <c r="K10" i="2"/>
  <c r="L7" i="1"/>
  <c r="L8" i="1"/>
  <c r="L9" i="1"/>
  <c r="L10" i="1"/>
  <c r="L6" i="1"/>
  <c r="K12" i="3" l="1"/>
  <c r="K11" i="2"/>
</calcChain>
</file>

<file path=xl/sharedStrings.xml><?xml version="1.0" encoding="utf-8"?>
<sst xmlns="http://schemas.openxmlformats.org/spreadsheetml/2006/main" count="82" uniqueCount="67">
  <si>
    <t>INDIKATOR</t>
  </si>
  <si>
    <t>1. Pentingnya Pengetahuan Dasar Investasi</t>
  </si>
  <si>
    <t>3. Sekolah Pasar Modal</t>
  </si>
  <si>
    <t>4. Mata Kuliah Yang Berkaitan</t>
  </si>
  <si>
    <t>5. Pemahaman Dasar Investasi</t>
  </si>
  <si>
    <t>6. Analisis</t>
  </si>
  <si>
    <t>X1.1  Sebagai calon investor, pengetahuan dasar tentang investasi sangat penting.</t>
  </si>
  <si>
    <t>X1.2 Pengetahuan dasar investasi bertujuan agar calon investor terhindar dari praktik-praktik investasi bodong.</t>
  </si>
  <si>
    <t>X1.3 Sekolah pasar modal membantu investor untuk menambah pengetahuan investasi.</t>
  </si>
  <si>
    <t>X1.4 Mata Kuliah yang berkaitan dengan investasi membantu saya dalam memahami jenis investasi.</t>
  </si>
  <si>
    <t>X1.5 Pemahaman tentang pengetahuan dasar investasi wajib dikuasai sebelum melakukan investasi.</t>
  </si>
  <si>
    <t>X1.6 Mengukur tingkat resiko membantu investor dalam meminimalisir terjadinya kerugian.</t>
  </si>
  <si>
    <t>Pengetahuan Investasi (X1)</t>
  </si>
  <si>
    <t>ITEM</t>
  </si>
  <si>
    <t>VARIABEL</t>
  </si>
  <si>
    <t>FREKUENSI JAWABAN RESPONDEN</t>
  </si>
  <si>
    <t>TOTAL</t>
  </si>
  <si>
    <t>MEAN</t>
  </si>
  <si>
    <t>Manfaat Investasi (X2)</t>
  </si>
  <si>
    <t>1. Keuntungan Yang Menarik</t>
  </si>
  <si>
    <t>2. Manfaat Pada Masa Depan</t>
  </si>
  <si>
    <t>3. Melatih Bertanggung Jawab Dan Pengambilan Keputusan</t>
  </si>
  <si>
    <t>4. Bagian Dari Pemilik Perusahaan</t>
  </si>
  <si>
    <t>5. Penghasilan Tetap</t>
  </si>
  <si>
    <t>6. Meningkatkan Kesejahteraan</t>
  </si>
  <si>
    <t>X2.1 Dengan berinvestasi di pasar modal memberikan keuntungan yang menarik.</t>
  </si>
  <si>
    <t>X2.2 Saya meyakini bahwa dengan berinvestasi di pasar modal akan memberikan manfaat dimasa yang akan datang.</t>
  </si>
  <si>
    <t>X2.3 Dengan berinvestasi melatih saya bertanggung jawab dan belajar mengambil keputusan.</t>
  </si>
  <si>
    <t>X2.4 Dengan berinvestasi di pasar modal (saham), berarti saya memiliki perusahaan dimana saya berinvestasi.</t>
  </si>
  <si>
    <t>X2.5 Menurut saya investasi saham dapat meningkatkan kesejahteraan.</t>
  </si>
  <si>
    <t xml:space="preserve">X2.6 Dengan berinvestasi penghasilan menjadi bertambah. </t>
  </si>
  <si>
    <t>Minat Investasi (Y)</t>
  </si>
  <si>
    <t>1. Informasi Investasi</t>
  </si>
  <si>
    <t>2. Mata Kuliah Berkaitan</t>
  </si>
  <si>
    <t>3. Investasi Yang Menarik</t>
  </si>
  <si>
    <t>4. Berbagai Manfaat</t>
  </si>
  <si>
    <t>5. Menjanjikan Return</t>
  </si>
  <si>
    <t>2. Menghindari Praktik-Praktik Investasi Bodong</t>
  </si>
  <si>
    <t>X1.7 Saya melakukan analisis perhitungan untuk mengetahui return yang akan diperoleh sebelum memilih perusahaan untuk diinvestasikan.</t>
  </si>
  <si>
    <t>Y1 Saya sering melihat berita mengenai investasi di berbagai media sebagai bahan pertimbangan pengambilan keputusan.</t>
  </si>
  <si>
    <t>Y2 Sebelum saya berinvestasi, saya mencari tahu terlebih dahulu informasi mengenai kelebihan dan kekurangan dari jenis investasi yang akan saya ambil.</t>
  </si>
  <si>
    <t>Y3 Saya antusias dan tertarik dalam mengikuti mata kuliah yang berkaitan dengan investasi.</t>
  </si>
  <si>
    <t>Y4 Saya tertarik berinvestasi di pasar modal karena berbagai informasi menarik mengenai kelebihan dari jenis investasi yang di tawarkan.</t>
  </si>
  <si>
    <t>Y5 Saya tertarik dengan pasar modal karena berbagai manfaat yang bisa saya dapatkan.</t>
  </si>
  <si>
    <t>Y6 Saya tertarik berinvestasi di pasar modal dengan harapan dapat menambah penghasilan.</t>
  </si>
  <si>
    <t>Y7 Saya tertarik berinvestasi di pasar modal agar merdeka secara finansial</t>
  </si>
  <si>
    <t>Responden</t>
  </si>
  <si>
    <t>X1.1</t>
  </si>
  <si>
    <t>X1.2</t>
  </si>
  <si>
    <t>X1.3</t>
  </si>
  <si>
    <t>X1.4</t>
  </si>
  <si>
    <t>X1.5</t>
  </si>
  <si>
    <t>X1.6</t>
  </si>
  <si>
    <t>X1.7</t>
  </si>
  <si>
    <t>X2.1</t>
  </si>
  <si>
    <t>X2.2</t>
  </si>
  <si>
    <t>X2.3</t>
  </si>
  <si>
    <t>X2.4</t>
  </si>
  <si>
    <t>X2.5</t>
  </si>
  <si>
    <t>X2.6</t>
  </si>
  <si>
    <t>Y2</t>
  </si>
  <si>
    <t>Y3</t>
  </si>
  <si>
    <t>Y4</t>
  </si>
  <si>
    <t>Y7</t>
  </si>
  <si>
    <t>Y1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</si>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</sst>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0" fontId="0" fillId="0" borderId="3" xfId="0" applyNumberFormat="1" applyBorder="1" applyAlignment="1">
      <alignment horizontal="left" vertical="center" wrapText="1"/>
    </xf>
    <xf numFmtId="20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FDD3-5395-4FE7-AE96-9AC6DB2B79FC}">
  <dimension ref="B2:V53"/>
  <sheetViews>
    <sheetView tabSelected="1" zoomScale="70" zoomScaleNormal="70" zoomScaleSheetLayoutView="50" workbookViewId="0">
      <selection activeCell="Z38" sqref="Z38"/>
    </sheetView>
  </sheetViews>
  <sheetFormatPr defaultRowHeight="15" x14ac:dyDescent="0.25"/>
  <cols>
    <col min="2" max="2" width="12.28515625" bestFit="1" customWidth="1"/>
    <col min="3" max="13" width="5" bestFit="1" customWidth="1"/>
    <col min="14" max="15" width="5" customWidth="1"/>
    <col min="16" max="22" width="3.42578125" bestFit="1" customWidth="1"/>
  </cols>
  <sheetData>
    <row r="2" spans="2:22" x14ac:dyDescent="0.25"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10" t="s">
        <v>54</v>
      </c>
      <c r="K2" s="10" t="s">
        <v>55</v>
      </c>
      <c r="L2" s="10" t="s">
        <v>56</v>
      </c>
      <c r="M2" s="10" t="s">
        <v>57</v>
      </c>
      <c r="N2" s="10" t="s">
        <v>58</v>
      </c>
      <c r="O2" s="10" t="s">
        <v>59</v>
      </c>
      <c r="P2" s="10" t="s">
        <v>64</v>
      </c>
      <c r="Q2" s="10" t="s">
        <v>60</v>
      </c>
      <c r="R2" s="10" t="s">
        <v>61</v>
      </c>
      <c r="S2" s="10" t="s">
        <v>62</v>
      </c>
      <c r="T2" s="10" t="s">
        <v>65</v>
      </c>
      <c r="U2" s="10" t="s">
        <v>66</v>
      </c>
      <c r="V2" s="10" t="s">
        <v>63</v>
      </c>
    </row>
    <row r="3" spans="2:22" x14ac:dyDescent="0.25">
      <c r="B3" s="4">
        <v>1</v>
      </c>
      <c r="C3" s="4">
        <v>5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10">
        <v>5</v>
      </c>
      <c r="K3" s="10">
        <v>4</v>
      </c>
      <c r="L3" s="10">
        <v>4</v>
      </c>
      <c r="M3" s="10">
        <v>4</v>
      </c>
      <c r="N3" s="10">
        <v>5</v>
      </c>
      <c r="O3" s="10">
        <v>4</v>
      </c>
      <c r="P3" s="10">
        <v>4</v>
      </c>
      <c r="Q3" s="10">
        <v>4</v>
      </c>
      <c r="R3" s="10">
        <v>5</v>
      </c>
      <c r="S3" s="10">
        <v>4</v>
      </c>
      <c r="T3" s="10">
        <v>5</v>
      </c>
      <c r="U3" s="10">
        <v>4</v>
      </c>
      <c r="V3" s="10">
        <v>5</v>
      </c>
    </row>
    <row r="4" spans="2:22" x14ac:dyDescent="0.25">
      <c r="B4" s="4">
        <v>2</v>
      </c>
      <c r="C4" s="4">
        <v>4</v>
      </c>
      <c r="D4" s="4">
        <v>5</v>
      </c>
      <c r="E4" s="4">
        <v>5</v>
      </c>
      <c r="F4" s="4">
        <v>4</v>
      </c>
      <c r="G4" s="4">
        <v>3</v>
      </c>
      <c r="H4" s="4">
        <v>5</v>
      </c>
      <c r="I4" s="4">
        <v>4</v>
      </c>
      <c r="J4" s="10">
        <v>4</v>
      </c>
      <c r="K4" s="10">
        <v>5</v>
      </c>
      <c r="L4" s="10">
        <v>5</v>
      </c>
      <c r="M4" s="10">
        <v>5</v>
      </c>
      <c r="N4" s="10">
        <v>3</v>
      </c>
      <c r="O4" s="10">
        <v>4</v>
      </c>
      <c r="P4" s="10">
        <v>5</v>
      </c>
      <c r="Q4" s="10">
        <v>5</v>
      </c>
      <c r="R4" s="10">
        <v>3</v>
      </c>
      <c r="S4" s="10">
        <v>3</v>
      </c>
      <c r="T4" s="10">
        <v>4</v>
      </c>
      <c r="U4" s="10">
        <v>5</v>
      </c>
      <c r="V4" s="10">
        <v>4</v>
      </c>
    </row>
    <row r="5" spans="2:22" x14ac:dyDescent="0.25">
      <c r="B5" s="4">
        <v>3</v>
      </c>
      <c r="C5" s="4">
        <v>4</v>
      </c>
      <c r="D5" s="4">
        <v>4</v>
      </c>
      <c r="E5" s="4">
        <v>4</v>
      </c>
      <c r="F5" s="4">
        <v>4</v>
      </c>
      <c r="G5" s="4">
        <v>3</v>
      </c>
      <c r="H5" s="4">
        <v>3</v>
      </c>
      <c r="I5" s="4">
        <v>3</v>
      </c>
      <c r="J5" s="10">
        <v>3</v>
      </c>
      <c r="K5" s="10">
        <v>3</v>
      </c>
      <c r="L5" s="10">
        <v>4</v>
      </c>
      <c r="M5" s="10">
        <v>3</v>
      </c>
      <c r="N5" s="10">
        <v>4</v>
      </c>
      <c r="O5" s="10">
        <v>3</v>
      </c>
      <c r="P5" s="10">
        <v>3</v>
      </c>
      <c r="Q5" s="10">
        <v>3</v>
      </c>
      <c r="R5" s="10">
        <v>3</v>
      </c>
      <c r="S5" s="10">
        <v>3</v>
      </c>
      <c r="T5" s="10">
        <v>3</v>
      </c>
      <c r="U5" s="10">
        <v>4</v>
      </c>
      <c r="V5" s="10">
        <v>3</v>
      </c>
    </row>
    <row r="6" spans="2:22" x14ac:dyDescent="0.25">
      <c r="B6" s="4">
        <v>4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3</v>
      </c>
      <c r="J6" s="10">
        <v>4</v>
      </c>
      <c r="K6" s="10">
        <v>5</v>
      </c>
      <c r="L6" s="10">
        <v>5</v>
      </c>
      <c r="M6" s="10">
        <v>5</v>
      </c>
      <c r="N6" s="10">
        <v>4</v>
      </c>
      <c r="O6" s="10">
        <v>4</v>
      </c>
      <c r="P6" s="10">
        <v>4</v>
      </c>
      <c r="Q6" s="10">
        <v>4</v>
      </c>
      <c r="R6" s="10">
        <v>4</v>
      </c>
      <c r="S6" s="10">
        <v>4</v>
      </c>
      <c r="T6" s="10">
        <v>4</v>
      </c>
      <c r="U6" s="10">
        <v>4</v>
      </c>
      <c r="V6" s="10">
        <v>4</v>
      </c>
    </row>
    <row r="7" spans="2:22" x14ac:dyDescent="0.25"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10">
        <v>4</v>
      </c>
      <c r="K7" s="10">
        <v>5</v>
      </c>
      <c r="L7" s="10">
        <v>5</v>
      </c>
      <c r="M7" s="10">
        <v>4</v>
      </c>
      <c r="N7" s="10">
        <v>4</v>
      </c>
      <c r="O7" s="10">
        <v>4</v>
      </c>
      <c r="P7" s="10">
        <v>4</v>
      </c>
      <c r="Q7" s="10">
        <v>5</v>
      </c>
      <c r="R7" s="10">
        <v>5</v>
      </c>
      <c r="S7" s="10">
        <v>4</v>
      </c>
      <c r="T7" s="10">
        <v>4</v>
      </c>
      <c r="U7" s="10">
        <v>5</v>
      </c>
      <c r="V7" s="10">
        <v>4</v>
      </c>
    </row>
    <row r="8" spans="2:22" x14ac:dyDescent="0.25">
      <c r="B8" s="4">
        <v>6</v>
      </c>
      <c r="C8" s="4">
        <v>5</v>
      </c>
      <c r="D8" s="4">
        <v>4</v>
      </c>
      <c r="E8" s="4">
        <v>4</v>
      </c>
      <c r="F8" s="4">
        <v>3</v>
      </c>
      <c r="G8" s="4">
        <v>4</v>
      </c>
      <c r="H8" s="4">
        <v>4</v>
      </c>
      <c r="I8" s="4">
        <v>4</v>
      </c>
      <c r="J8" s="10">
        <v>4</v>
      </c>
      <c r="K8" s="10">
        <v>4</v>
      </c>
      <c r="L8" s="10">
        <v>5</v>
      </c>
      <c r="M8" s="10">
        <v>3</v>
      </c>
      <c r="N8" s="10">
        <v>4</v>
      </c>
      <c r="O8" s="10">
        <v>3</v>
      </c>
      <c r="P8" s="10">
        <v>4</v>
      </c>
      <c r="Q8" s="10">
        <v>5</v>
      </c>
      <c r="R8" s="10">
        <v>4</v>
      </c>
      <c r="S8" s="10">
        <v>5</v>
      </c>
      <c r="T8" s="10">
        <v>4</v>
      </c>
      <c r="U8" s="10">
        <v>4</v>
      </c>
      <c r="V8" s="10">
        <v>4</v>
      </c>
    </row>
    <row r="9" spans="2:22" x14ac:dyDescent="0.25">
      <c r="B9" s="4">
        <v>7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4</v>
      </c>
      <c r="J9" s="10">
        <v>4</v>
      </c>
      <c r="K9" s="10">
        <v>4</v>
      </c>
      <c r="L9" s="10">
        <v>5</v>
      </c>
      <c r="M9" s="10">
        <v>3</v>
      </c>
      <c r="N9" s="10">
        <v>4</v>
      </c>
      <c r="O9" s="10">
        <v>4</v>
      </c>
      <c r="P9" s="10">
        <v>5</v>
      </c>
      <c r="Q9" s="10">
        <v>5</v>
      </c>
      <c r="R9" s="10">
        <v>4</v>
      </c>
      <c r="S9" s="10">
        <v>4</v>
      </c>
      <c r="T9" s="10">
        <v>4</v>
      </c>
      <c r="U9" s="10">
        <v>4</v>
      </c>
      <c r="V9" s="10">
        <v>4</v>
      </c>
    </row>
    <row r="10" spans="2:22" x14ac:dyDescent="0.25">
      <c r="B10" s="4">
        <v>8</v>
      </c>
      <c r="C10" s="4">
        <v>5</v>
      </c>
      <c r="D10" s="4">
        <v>5</v>
      </c>
      <c r="E10" s="4">
        <v>4</v>
      </c>
      <c r="F10" s="4">
        <v>4</v>
      </c>
      <c r="G10" s="4">
        <v>5</v>
      </c>
      <c r="H10" s="4">
        <v>3</v>
      </c>
      <c r="I10" s="4">
        <v>4</v>
      </c>
      <c r="J10" s="10">
        <v>4</v>
      </c>
      <c r="K10" s="10">
        <v>5</v>
      </c>
      <c r="L10" s="10">
        <v>4</v>
      </c>
      <c r="M10" s="10">
        <v>4</v>
      </c>
      <c r="N10" s="10">
        <v>3</v>
      </c>
      <c r="O10" s="10">
        <v>3</v>
      </c>
      <c r="P10" s="10">
        <v>4</v>
      </c>
      <c r="Q10" s="10">
        <v>4</v>
      </c>
      <c r="R10" s="10">
        <v>4</v>
      </c>
      <c r="S10" s="10">
        <v>4</v>
      </c>
      <c r="T10" s="10">
        <v>4</v>
      </c>
      <c r="U10" s="10">
        <v>2</v>
      </c>
      <c r="V10" s="10">
        <v>3</v>
      </c>
    </row>
    <row r="11" spans="2:22" x14ac:dyDescent="0.25">
      <c r="B11" s="4">
        <v>9</v>
      </c>
      <c r="C11" s="4">
        <v>5</v>
      </c>
      <c r="D11" s="4">
        <v>5</v>
      </c>
      <c r="E11" s="4">
        <v>5</v>
      </c>
      <c r="F11" s="4">
        <v>4</v>
      </c>
      <c r="G11" s="4">
        <v>4</v>
      </c>
      <c r="H11" s="4">
        <v>5</v>
      </c>
      <c r="I11" s="4">
        <v>3</v>
      </c>
      <c r="J11" s="10">
        <v>4</v>
      </c>
      <c r="K11" s="10">
        <v>5</v>
      </c>
      <c r="L11" s="10">
        <v>4</v>
      </c>
      <c r="M11" s="10">
        <v>5</v>
      </c>
      <c r="N11" s="10">
        <v>4</v>
      </c>
      <c r="O11" s="10">
        <v>5</v>
      </c>
      <c r="P11" s="10">
        <v>4</v>
      </c>
      <c r="Q11" s="10">
        <v>3</v>
      </c>
      <c r="R11" s="10">
        <v>4</v>
      </c>
      <c r="S11" s="10">
        <v>3</v>
      </c>
      <c r="T11" s="10">
        <v>5</v>
      </c>
      <c r="U11" s="10">
        <v>3</v>
      </c>
      <c r="V11" s="10">
        <v>4</v>
      </c>
    </row>
    <row r="12" spans="2:22" x14ac:dyDescent="0.25">
      <c r="B12" s="4">
        <v>10</v>
      </c>
      <c r="C12" s="4">
        <v>5</v>
      </c>
      <c r="D12" s="4">
        <v>5</v>
      </c>
      <c r="E12" s="4">
        <v>4</v>
      </c>
      <c r="F12" s="4">
        <v>2</v>
      </c>
      <c r="G12" s="4">
        <v>4</v>
      </c>
      <c r="H12" s="4">
        <v>3</v>
      </c>
      <c r="I12" s="4">
        <v>1</v>
      </c>
      <c r="J12" s="10">
        <v>4</v>
      </c>
      <c r="K12" s="10">
        <v>4</v>
      </c>
      <c r="L12" s="10">
        <v>4</v>
      </c>
      <c r="M12" s="10">
        <v>5</v>
      </c>
      <c r="N12" s="10">
        <v>5</v>
      </c>
      <c r="O12" s="10">
        <v>4</v>
      </c>
      <c r="P12" s="10">
        <v>4</v>
      </c>
      <c r="Q12" s="10">
        <v>5</v>
      </c>
      <c r="R12" s="10">
        <v>3</v>
      </c>
      <c r="S12" s="10">
        <v>5</v>
      </c>
      <c r="T12" s="10">
        <v>4</v>
      </c>
      <c r="U12" s="10">
        <v>5</v>
      </c>
      <c r="V12" s="10">
        <v>4</v>
      </c>
    </row>
    <row r="13" spans="2:22" x14ac:dyDescent="0.25">
      <c r="B13" s="4">
        <v>11</v>
      </c>
      <c r="C13" s="4">
        <v>4</v>
      </c>
      <c r="D13" s="4">
        <v>4</v>
      </c>
      <c r="E13" s="4">
        <v>3</v>
      </c>
      <c r="F13" s="4">
        <v>3</v>
      </c>
      <c r="G13" s="4">
        <v>4</v>
      </c>
      <c r="H13" s="4">
        <v>5</v>
      </c>
      <c r="I13" s="4">
        <v>4</v>
      </c>
      <c r="J13" s="10">
        <v>4</v>
      </c>
      <c r="K13" s="10">
        <v>4</v>
      </c>
      <c r="L13" s="10">
        <v>4</v>
      </c>
      <c r="M13" s="10">
        <v>3</v>
      </c>
      <c r="N13" s="10">
        <v>3</v>
      </c>
      <c r="O13" s="10">
        <v>3</v>
      </c>
      <c r="P13" s="10">
        <v>3</v>
      </c>
      <c r="Q13" s="10">
        <v>4</v>
      </c>
      <c r="R13" s="10">
        <v>3</v>
      </c>
      <c r="S13" s="10">
        <v>3</v>
      </c>
      <c r="T13" s="10">
        <v>3</v>
      </c>
      <c r="U13" s="10">
        <v>4</v>
      </c>
      <c r="V13" s="10">
        <v>3</v>
      </c>
    </row>
    <row r="14" spans="2:22" x14ac:dyDescent="0.25">
      <c r="B14" s="4">
        <v>12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10">
        <v>4</v>
      </c>
      <c r="K14" s="10">
        <v>5</v>
      </c>
      <c r="L14" s="10">
        <v>5</v>
      </c>
      <c r="M14" s="10">
        <v>5</v>
      </c>
      <c r="N14" s="10">
        <v>5</v>
      </c>
      <c r="O14" s="10">
        <v>3</v>
      </c>
      <c r="P14" s="10">
        <v>4</v>
      </c>
      <c r="Q14" s="10">
        <v>5</v>
      </c>
      <c r="R14" s="10">
        <v>3</v>
      </c>
      <c r="S14" s="10">
        <v>4</v>
      </c>
      <c r="T14" s="10">
        <v>4</v>
      </c>
      <c r="U14" s="10">
        <v>4</v>
      </c>
      <c r="V14" s="10">
        <v>4</v>
      </c>
    </row>
    <row r="15" spans="2:22" x14ac:dyDescent="0.25">
      <c r="B15" s="4">
        <v>13</v>
      </c>
      <c r="C15" s="4">
        <v>5</v>
      </c>
      <c r="D15" s="4">
        <v>5</v>
      </c>
      <c r="E15" s="4">
        <v>4</v>
      </c>
      <c r="F15" s="4">
        <v>4</v>
      </c>
      <c r="G15" s="4">
        <v>4</v>
      </c>
      <c r="H15" s="4">
        <v>5</v>
      </c>
      <c r="I15" s="4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3</v>
      </c>
      <c r="Q15" s="10">
        <v>4</v>
      </c>
      <c r="R15" s="10">
        <v>3</v>
      </c>
      <c r="S15" s="10">
        <v>3</v>
      </c>
      <c r="T15" s="10">
        <v>3</v>
      </c>
      <c r="U15" s="10">
        <v>3</v>
      </c>
      <c r="V15" s="10">
        <v>3</v>
      </c>
    </row>
    <row r="16" spans="2:22" x14ac:dyDescent="0.25">
      <c r="B16" s="4">
        <v>14</v>
      </c>
      <c r="C16" s="4">
        <v>5</v>
      </c>
      <c r="D16" s="4">
        <v>5</v>
      </c>
      <c r="E16" s="4">
        <v>4</v>
      </c>
      <c r="F16" s="4">
        <v>4</v>
      </c>
      <c r="G16" s="4">
        <v>5</v>
      </c>
      <c r="H16" s="4">
        <v>5</v>
      </c>
      <c r="I16" s="4">
        <v>4</v>
      </c>
      <c r="J16" s="10">
        <v>5</v>
      </c>
      <c r="K16" s="10">
        <v>4</v>
      </c>
      <c r="L16" s="10">
        <v>5</v>
      </c>
      <c r="M16" s="10">
        <v>4</v>
      </c>
      <c r="N16" s="10">
        <v>5</v>
      </c>
      <c r="O16" s="10">
        <v>4</v>
      </c>
      <c r="P16" s="10">
        <v>4</v>
      </c>
      <c r="Q16" s="10">
        <v>5</v>
      </c>
      <c r="R16" s="10">
        <v>4</v>
      </c>
      <c r="S16" s="10">
        <v>5</v>
      </c>
      <c r="T16" s="10">
        <v>5</v>
      </c>
      <c r="U16" s="10">
        <v>5</v>
      </c>
      <c r="V16" s="10">
        <v>4</v>
      </c>
    </row>
    <row r="17" spans="2:22" x14ac:dyDescent="0.25">
      <c r="B17" s="4">
        <v>15</v>
      </c>
      <c r="C17" s="4">
        <v>4</v>
      </c>
      <c r="D17" s="4">
        <v>5</v>
      </c>
      <c r="E17" s="4">
        <v>4</v>
      </c>
      <c r="F17" s="4">
        <v>3</v>
      </c>
      <c r="G17" s="4">
        <v>4</v>
      </c>
      <c r="H17" s="4">
        <v>4</v>
      </c>
      <c r="I17" s="4">
        <v>3</v>
      </c>
      <c r="J17" s="10">
        <v>3</v>
      </c>
      <c r="K17" s="10">
        <v>4</v>
      </c>
      <c r="L17" s="10">
        <v>3</v>
      </c>
      <c r="M17" s="10">
        <v>3</v>
      </c>
      <c r="N17" s="10">
        <v>3</v>
      </c>
      <c r="O17" s="10">
        <v>3</v>
      </c>
      <c r="P17" s="10">
        <v>4</v>
      </c>
      <c r="Q17" s="10">
        <v>4</v>
      </c>
      <c r="R17" s="10">
        <v>3</v>
      </c>
      <c r="S17" s="10">
        <v>3</v>
      </c>
      <c r="T17" s="10">
        <v>3</v>
      </c>
      <c r="U17" s="10">
        <v>3</v>
      </c>
      <c r="V17" s="10">
        <v>3</v>
      </c>
    </row>
    <row r="18" spans="2:22" x14ac:dyDescent="0.25">
      <c r="B18" s="4">
        <v>16</v>
      </c>
      <c r="C18" s="4">
        <v>5</v>
      </c>
      <c r="D18" s="4">
        <v>5</v>
      </c>
      <c r="E18" s="4">
        <v>4</v>
      </c>
      <c r="F18" s="4">
        <v>5</v>
      </c>
      <c r="G18" s="4">
        <v>5</v>
      </c>
      <c r="H18" s="4">
        <v>4</v>
      </c>
      <c r="I18" s="4">
        <v>5</v>
      </c>
      <c r="J18" s="10">
        <v>5</v>
      </c>
      <c r="K18" s="10">
        <v>5</v>
      </c>
      <c r="L18" s="10">
        <v>4</v>
      </c>
      <c r="M18" s="10">
        <v>3</v>
      </c>
      <c r="N18" s="10">
        <v>4</v>
      </c>
      <c r="O18" s="10">
        <v>5</v>
      </c>
      <c r="P18" s="10">
        <v>5</v>
      </c>
      <c r="Q18" s="10">
        <v>5</v>
      </c>
      <c r="R18" s="10">
        <v>4</v>
      </c>
      <c r="S18" s="10">
        <v>5</v>
      </c>
      <c r="T18" s="10">
        <v>5</v>
      </c>
      <c r="U18" s="10">
        <v>4</v>
      </c>
      <c r="V18" s="10">
        <v>5</v>
      </c>
    </row>
    <row r="19" spans="2:22" x14ac:dyDescent="0.25">
      <c r="B19" s="4">
        <v>17</v>
      </c>
      <c r="C19" s="4">
        <v>5</v>
      </c>
      <c r="D19" s="4">
        <v>5</v>
      </c>
      <c r="E19" s="4">
        <v>5</v>
      </c>
      <c r="F19" s="4">
        <v>4</v>
      </c>
      <c r="G19" s="4">
        <v>5</v>
      </c>
      <c r="H19" s="4">
        <v>4</v>
      </c>
      <c r="I19" s="4">
        <v>4</v>
      </c>
      <c r="J19" s="10">
        <v>4</v>
      </c>
      <c r="K19" s="10">
        <v>5</v>
      </c>
      <c r="L19" s="10">
        <v>5</v>
      </c>
      <c r="M19" s="10">
        <v>3</v>
      </c>
      <c r="N19" s="10">
        <v>3</v>
      </c>
      <c r="O19" s="10">
        <v>3</v>
      </c>
      <c r="P19" s="10">
        <v>5</v>
      </c>
      <c r="Q19" s="10">
        <v>5</v>
      </c>
      <c r="R19" s="10">
        <v>5</v>
      </c>
      <c r="S19" s="10">
        <v>5</v>
      </c>
      <c r="T19" s="10">
        <v>4</v>
      </c>
      <c r="U19" s="10">
        <v>5</v>
      </c>
      <c r="V19" s="10">
        <v>3</v>
      </c>
    </row>
    <row r="20" spans="2:22" x14ac:dyDescent="0.25">
      <c r="B20" s="4">
        <v>18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4</v>
      </c>
      <c r="J20" s="10">
        <v>4</v>
      </c>
      <c r="K20" s="10">
        <v>4</v>
      </c>
      <c r="L20" s="10">
        <v>4</v>
      </c>
      <c r="M20" s="10">
        <v>4</v>
      </c>
      <c r="N20" s="10">
        <v>4</v>
      </c>
      <c r="O20" s="10">
        <v>4</v>
      </c>
      <c r="P20" s="10">
        <v>4</v>
      </c>
      <c r="Q20" s="9">
        <v>5</v>
      </c>
      <c r="R20" s="10">
        <v>4</v>
      </c>
      <c r="S20" s="10">
        <v>4</v>
      </c>
      <c r="T20" s="10">
        <v>4</v>
      </c>
      <c r="U20" s="10">
        <v>4</v>
      </c>
      <c r="V20" s="10">
        <v>4</v>
      </c>
    </row>
    <row r="21" spans="2:22" x14ac:dyDescent="0.25">
      <c r="B21" s="4">
        <v>19</v>
      </c>
      <c r="C21" s="4">
        <v>5</v>
      </c>
      <c r="D21" s="4">
        <v>5</v>
      </c>
      <c r="E21" s="4">
        <v>4</v>
      </c>
      <c r="F21" s="4">
        <v>5</v>
      </c>
      <c r="G21" s="4">
        <v>5</v>
      </c>
      <c r="H21" s="4">
        <v>5</v>
      </c>
      <c r="I21" s="4">
        <v>4</v>
      </c>
      <c r="J21" s="10">
        <v>5</v>
      </c>
      <c r="K21" s="10">
        <v>4</v>
      </c>
      <c r="L21" s="10">
        <v>4</v>
      </c>
      <c r="M21" s="10">
        <v>5</v>
      </c>
      <c r="N21" s="10">
        <v>4</v>
      </c>
      <c r="O21" s="10">
        <v>3</v>
      </c>
      <c r="P21" s="10">
        <v>4</v>
      </c>
      <c r="Q21" s="10">
        <v>5</v>
      </c>
      <c r="R21" s="10">
        <v>3</v>
      </c>
      <c r="S21" s="10">
        <v>3</v>
      </c>
      <c r="T21" s="10">
        <v>4</v>
      </c>
      <c r="U21" s="10">
        <v>3</v>
      </c>
      <c r="V21" s="10">
        <v>3</v>
      </c>
    </row>
    <row r="22" spans="2:22" x14ac:dyDescent="0.25">
      <c r="B22" s="4">
        <v>20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4</v>
      </c>
      <c r="J22" s="10">
        <v>5</v>
      </c>
      <c r="K22" s="10">
        <v>5</v>
      </c>
      <c r="L22" s="10">
        <v>5</v>
      </c>
      <c r="M22" s="10">
        <v>4</v>
      </c>
      <c r="N22" s="10">
        <v>4</v>
      </c>
      <c r="O22" s="10">
        <v>4</v>
      </c>
      <c r="P22" s="10">
        <v>4</v>
      </c>
      <c r="Q22" s="10">
        <v>4</v>
      </c>
      <c r="R22" s="10">
        <v>5</v>
      </c>
      <c r="S22" s="10">
        <v>4</v>
      </c>
      <c r="T22" s="10">
        <v>4</v>
      </c>
      <c r="U22" s="10">
        <v>5</v>
      </c>
      <c r="V22" s="10">
        <v>5</v>
      </c>
    </row>
    <row r="23" spans="2:22" x14ac:dyDescent="0.25">
      <c r="B23" s="4">
        <v>21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10">
        <v>5</v>
      </c>
      <c r="K23" s="10">
        <v>5</v>
      </c>
      <c r="L23" s="10">
        <v>5</v>
      </c>
      <c r="M23" s="10">
        <v>5</v>
      </c>
      <c r="N23" s="10">
        <v>5</v>
      </c>
      <c r="O23" s="10">
        <v>5</v>
      </c>
      <c r="P23" s="10">
        <v>5</v>
      </c>
      <c r="Q23" s="10">
        <v>5</v>
      </c>
      <c r="R23" s="10">
        <v>5</v>
      </c>
      <c r="S23" s="10">
        <v>4</v>
      </c>
      <c r="T23" s="10">
        <v>4</v>
      </c>
      <c r="U23" s="10">
        <v>4</v>
      </c>
      <c r="V23" s="10">
        <v>4</v>
      </c>
    </row>
    <row r="24" spans="2:22" x14ac:dyDescent="0.25">
      <c r="B24" s="4">
        <v>22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4</v>
      </c>
      <c r="I24" s="4">
        <v>4</v>
      </c>
      <c r="J24" s="10">
        <v>4</v>
      </c>
      <c r="K24" s="10">
        <v>4</v>
      </c>
      <c r="L24" s="10">
        <v>5</v>
      </c>
      <c r="M24" s="10">
        <v>5</v>
      </c>
      <c r="N24" s="10">
        <v>4</v>
      </c>
      <c r="O24" s="10">
        <v>5</v>
      </c>
      <c r="P24" s="10">
        <v>5</v>
      </c>
      <c r="Q24" s="10">
        <v>5</v>
      </c>
      <c r="R24" s="10">
        <v>4</v>
      </c>
      <c r="S24" s="10">
        <v>4</v>
      </c>
      <c r="T24" s="10">
        <v>4</v>
      </c>
      <c r="U24" s="10">
        <v>4</v>
      </c>
      <c r="V24" s="10">
        <v>4</v>
      </c>
    </row>
    <row r="25" spans="2:22" x14ac:dyDescent="0.25">
      <c r="B25" s="4">
        <v>23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2</v>
      </c>
      <c r="J25" s="10">
        <v>5</v>
      </c>
      <c r="K25" s="10">
        <v>5</v>
      </c>
      <c r="L25" s="10">
        <v>5</v>
      </c>
      <c r="M25" s="10">
        <v>5</v>
      </c>
      <c r="N25" s="10">
        <v>5</v>
      </c>
      <c r="O25" s="10">
        <v>5</v>
      </c>
      <c r="P25" s="10">
        <v>3</v>
      </c>
      <c r="Q25" s="10">
        <v>4</v>
      </c>
      <c r="R25" s="10">
        <v>4</v>
      </c>
      <c r="S25" s="10">
        <v>4</v>
      </c>
      <c r="T25" s="10">
        <v>4</v>
      </c>
      <c r="U25" s="10">
        <v>4</v>
      </c>
      <c r="V25" s="10">
        <v>4</v>
      </c>
    </row>
    <row r="26" spans="2:22" x14ac:dyDescent="0.25">
      <c r="B26" s="4">
        <v>24</v>
      </c>
      <c r="C26" s="4">
        <v>5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  <c r="I26" s="4">
        <v>4</v>
      </c>
      <c r="J26" s="10">
        <v>4</v>
      </c>
      <c r="K26" s="10">
        <v>4</v>
      </c>
      <c r="L26" s="10">
        <v>4</v>
      </c>
      <c r="M26" s="10">
        <v>4</v>
      </c>
      <c r="N26" s="10">
        <v>3</v>
      </c>
      <c r="O26" s="10">
        <v>3</v>
      </c>
      <c r="P26" s="10">
        <v>4</v>
      </c>
      <c r="Q26" s="10">
        <v>4</v>
      </c>
      <c r="R26" s="10">
        <v>3</v>
      </c>
      <c r="S26" s="10">
        <v>4</v>
      </c>
      <c r="T26" s="10">
        <v>4</v>
      </c>
      <c r="U26" s="10">
        <v>4</v>
      </c>
      <c r="V26" s="10">
        <v>3</v>
      </c>
    </row>
    <row r="27" spans="2:22" x14ac:dyDescent="0.25">
      <c r="B27" s="4">
        <v>25</v>
      </c>
      <c r="C27" s="4">
        <v>5</v>
      </c>
      <c r="D27" s="4">
        <v>5</v>
      </c>
      <c r="E27" s="4">
        <v>5</v>
      </c>
      <c r="F27" s="4">
        <v>5</v>
      </c>
      <c r="G27" s="4">
        <v>4</v>
      </c>
      <c r="H27" s="4">
        <v>5</v>
      </c>
      <c r="I27" s="4">
        <v>3</v>
      </c>
      <c r="J27" s="10">
        <v>4</v>
      </c>
      <c r="K27" s="10">
        <v>4</v>
      </c>
      <c r="L27" s="10">
        <v>5</v>
      </c>
      <c r="M27" s="10">
        <v>4</v>
      </c>
      <c r="N27" s="10">
        <v>4</v>
      </c>
      <c r="O27" s="10">
        <v>4</v>
      </c>
      <c r="P27" s="10">
        <v>5</v>
      </c>
      <c r="Q27" s="10">
        <v>4</v>
      </c>
      <c r="R27" s="10">
        <v>4</v>
      </c>
      <c r="S27" s="10">
        <v>4</v>
      </c>
      <c r="T27" s="10">
        <v>4</v>
      </c>
      <c r="U27" s="10">
        <v>4</v>
      </c>
      <c r="V27" s="10">
        <v>4</v>
      </c>
    </row>
    <row r="28" spans="2:22" x14ac:dyDescent="0.25">
      <c r="B28" s="4">
        <v>26</v>
      </c>
      <c r="C28" s="4">
        <v>5</v>
      </c>
      <c r="D28" s="4">
        <v>4</v>
      </c>
      <c r="E28" s="4">
        <v>4</v>
      </c>
      <c r="F28" s="4">
        <v>4</v>
      </c>
      <c r="G28" s="4">
        <v>5</v>
      </c>
      <c r="H28" s="4">
        <v>5</v>
      </c>
      <c r="I28" s="4">
        <v>5</v>
      </c>
      <c r="J28" s="10">
        <v>4</v>
      </c>
      <c r="K28" s="10">
        <v>4</v>
      </c>
      <c r="L28" s="10">
        <v>5</v>
      </c>
      <c r="M28" s="10">
        <v>3</v>
      </c>
      <c r="N28" s="10">
        <v>4</v>
      </c>
      <c r="O28" s="10">
        <v>4</v>
      </c>
      <c r="P28" s="10">
        <v>4</v>
      </c>
      <c r="Q28" s="10">
        <v>5</v>
      </c>
      <c r="R28" s="10">
        <v>3</v>
      </c>
      <c r="S28" s="10">
        <v>4</v>
      </c>
      <c r="T28" s="10">
        <v>4</v>
      </c>
      <c r="U28" s="10">
        <v>4</v>
      </c>
      <c r="V28" s="10">
        <v>4</v>
      </c>
    </row>
    <row r="29" spans="2:22" x14ac:dyDescent="0.25">
      <c r="B29" s="4">
        <v>27</v>
      </c>
      <c r="C29" s="4">
        <v>5</v>
      </c>
      <c r="D29" s="4">
        <v>5</v>
      </c>
      <c r="E29" s="4">
        <v>5</v>
      </c>
      <c r="F29" s="4">
        <v>4</v>
      </c>
      <c r="G29" s="4">
        <v>5</v>
      </c>
      <c r="H29" s="4">
        <v>5</v>
      </c>
      <c r="I29" s="4">
        <v>4</v>
      </c>
      <c r="J29" s="10">
        <v>4</v>
      </c>
      <c r="K29" s="10">
        <v>5</v>
      </c>
      <c r="L29" s="10">
        <v>5</v>
      </c>
      <c r="M29" s="10">
        <v>5</v>
      </c>
      <c r="N29" s="10">
        <v>3</v>
      </c>
      <c r="O29" s="10">
        <v>3</v>
      </c>
      <c r="P29" s="10">
        <v>5</v>
      </c>
      <c r="Q29" s="10">
        <v>5</v>
      </c>
      <c r="R29" s="10">
        <v>3</v>
      </c>
      <c r="S29" s="10">
        <v>3</v>
      </c>
      <c r="T29" s="10">
        <v>3</v>
      </c>
      <c r="U29" s="10">
        <v>3</v>
      </c>
      <c r="V29" s="10">
        <v>5</v>
      </c>
    </row>
    <row r="30" spans="2:22" x14ac:dyDescent="0.25">
      <c r="B30" s="4">
        <v>28</v>
      </c>
      <c r="C30" s="4">
        <v>4</v>
      </c>
      <c r="D30" s="4">
        <v>5</v>
      </c>
      <c r="E30" s="4">
        <v>3</v>
      </c>
      <c r="F30" s="4">
        <v>3</v>
      </c>
      <c r="G30" s="4">
        <v>5</v>
      </c>
      <c r="H30" s="4">
        <v>5</v>
      </c>
      <c r="I30" s="4">
        <v>4</v>
      </c>
      <c r="J30" s="10">
        <v>4</v>
      </c>
      <c r="K30" s="10">
        <v>3</v>
      </c>
      <c r="L30" s="10">
        <v>4</v>
      </c>
      <c r="M30" s="10">
        <v>5</v>
      </c>
      <c r="N30" s="10">
        <v>3</v>
      </c>
      <c r="O30" s="10">
        <v>3</v>
      </c>
      <c r="P30" s="10">
        <v>4</v>
      </c>
      <c r="Q30" s="10">
        <v>5</v>
      </c>
      <c r="R30" s="10">
        <v>4</v>
      </c>
      <c r="S30" s="10">
        <v>4</v>
      </c>
      <c r="T30" s="10">
        <v>4</v>
      </c>
      <c r="U30" s="10">
        <v>5</v>
      </c>
      <c r="V30" s="10">
        <v>4</v>
      </c>
    </row>
    <row r="31" spans="2:22" x14ac:dyDescent="0.25">
      <c r="B31" s="4">
        <v>29</v>
      </c>
      <c r="C31" s="4">
        <v>5</v>
      </c>
      <c r="D31" s="4">
        <v>5</v>
      </c>
      <c r="E31" s="4">
        <v>5</v>
      </c>
      <c r="F31" s="4">
        <v>3</v>
      </c>
      <c r="G31" s="4">
        <v>4</v>
      </c>
      <c r="H31" s="4">
        <v>4</v>
      </c>
      <c r="I31" s="4">
        <v>2</v>
      </c>
      <c r="J31" s="10">
        <v>4</v>
      </c>
      <c r="K31" s="10">
        <v>4</v>
      </c>
      <c r="L31" s="10">
        <v>4</v>
      </c>
      <c r="M31" s="10">
        <v>4</v>
      </c>
      <c r="N31" s="10">
        <v>3</v>
      </c>
      <c r="O31" s="10">
        <v>3</v>
      </c>
      <c r="P31" s="10">
        <v>4</v>
      </c>
      <c r="Q31" s="10">
        <v>5</v>
      </c>
      <c r="R31" s="10">
        <v>3</v>
      </c>
      <c r="S31" s="10">
        <v>3</v>
      </c>
      <c r="T31" s="10">
        <v>4</v>
      </c>
      <c r="U31" s="10">
        <v>4</v>
      </c>
      <c r="V31" s="10">
        <v>4</v>
      </c>
    </row>
    <row r="32" spans="2:22" x14ac:dyDescent="0.25">
      <c r="B32" s="4">
        <v>30</v>
      </c>
      <c r="C32" s="4">
        <v>5</v>
      </c>
      <c r="D32" s="4">
        <v>5</v>
      </c>
      <c r="E32" s="4">
        <v>4</v>
      </c>
      <c r="F32" s="4">
        <v>4</v>
      </c>
      <c r="G32" s="4">
        <v>5</v>
      </c>
      <c r="H32" s="4">
        <v>5</v>
      </c>
      <c r="I32" s="4">
        <v>4</v>
      </c>
      <c r="J32" s="10">
        <v>4</v>
      </c>
      <c r="K32" s="10">
        <v>4</v>
      </c>
      <c r="L32" s="10">
        <v>5</v>
      </c>
      <c r="M32" s="10">
        <v>4</v>
      </c>
      <c r="N32" s="10">
        <v>4</v>
      </c>
      <c r="O32" s="10">
        <v>4</v>
      </c>
      <c r="P32" s="10">
        <v>4</v>
      </c>
      <c r="Q32" s="10">
        <v>5</v>
      </c>
      <c r="R32" s="10">
        <v>4</v>
      </c>
      <c r="S32" s="10">
        <v>4</v>
      </c>
      <c r="T32" s="10">
        <v>4</v>
      </c>
      <c r="U32" s="10">
        <v>5</v>
      </c>
      <c r="V32" s="10">
        <v>4</v>
      </c>
    </row>
    <row r="33" spans="2:22" x14ac:dyDescent="0.25">
      <c r="B33" s="4">
        <v>31</v>
      </c>
      <c r="C33" s="4">
        <v>5</v>
      </c>
      <c r="D33" s="4">
        <v>5</v>
      </c>
      <c r="E33" s="4">
        <v>5</v>
      </c>
      <c r="F33" s="4">
        <v>5</v>
      </c>
      <c r="G33" s="4">
        <v>4</v>
      </c>
      <c r="H33" s="4">
        <v>4</v>
      </c>
      <c r="I33" s="4">
        <v>4</v>
      </c>
      <c r="J33" s="10">
        <v>4</v>
      </c>
      <c r="K33" s="10">
        <v>5</v>
      </c>
      <c r="L33" s="10">
        <v>5</v>
      </c>
      <c r="M33" s="10">
        <v>5</v>
      </c>
      <c r="N33" s="10">
        <v>5</v>
      </c>
      <c r="O33" s="10">
        <v>4</v>
      </c>
      <c r="P33" s="10">
        <v>5</v>
      </c>
      <c r="Q33" s="10">
        <v>4</v>
      </c>
      <c r="R33" s="10">
        <v>4</v>
      </c>
      <c r="S33" s="10">
        <v>4</v>
      </c>
      <c r="T33" s="10">
        <v>4</v>
      </c>
      <c r="U33" s="10">
        <v>4</v>
      </c>
      <c r="V33" s="10">
        <v>4</v>
      </c>
    </row>
    <row r="34" spans="2:22" x14ac:dyDescent="0.25">
      <c r="B34" s="4">
        <v>32</v>
      </c>
      <c r="C34" s="4">
        <v>5</v>
      </c>
      <c r="D34" s="4">
        <v>5</v>
      </c>
      <c r="E34" s="4">
        <v>4</v>
      </c>
      <c r="F34" s="4">
        <v>4</v>
      </c>
      <c r="G34" s="4">
        <v>5</v>
      </c>
      <c r="H34" s="4">
        <v>5</v>
      </c>
      <c r="I34" s="4">
        <v>3</v>
      </c>
      <c r="J34" s="10">
        <v>4</v>
      </c>
      <c r="K34" s="10">
        <v>5</v>
      </c>
      <c r="L34" s="10">
        <v>5</v>
      </c>
      <c r="M34" s="10">
        <v>5</v>
      </c>
      <c r="N34" s="10">
        <v>4</v>
      </c>
      <c r="O34" s="10">
        <v>4</v>
      </c>
      <c r="P34" s="10">
        <v>5</v>
      </c>
      <c r="Q34" s="10">
        <v>5</v>
      </c>
      <c r="R34" s="10">
        <v>4</v>
      </c>
      <c r="S34" s="10">
        <v>5</v>
      </c>
      <c r="T34" s="10">
        <v>4</v>
      </c>
      <c r="U34" s="10">
        <v>5</v>
      </c>
      <c r="V34" s="10">
        <v>5</v>
      </c>
    </row>
    <row r="35" spans="2:22" x14ac:dyDescent="0.25">
      <c r="B35" s="4">
        <v>33</v>
      </c>
      <c r="C35" s="4">
        <v>5</v>
      </c>
      <c r="D35" s="4">
        <v>5</v>
      </c>
      <c r="E35" s="4">
        <v>5</v>
      </c>
      <c r="F35" s="4">
        <v>4</v>
      </c>
      <c r="G35" s="4">
        <v>5</v>
      </c>
      <c r="H35" s="4">
        <v>5</v>
      </c>
      <c r="I35" s="4">
        <v>3</v>
      </c>
      <c r="J35" s="10">
        <v>4</v>
      </c>
      <c r="K35" s="10">
        <v>5</v>
      </c>
      <c r="L35" s="10">
        <v>5</v>
      </c>
      <c r="M35" s="10">
        <v>5</v>
      </c>
      <c r="N35" s="10">
        <v>5</v>
      </c>
      <c r="O35" s="10">
        <v>5</v>
      </c>
      <c r="P35" s="10">
        <v>5</v>
      </c>
      <c r="Q35" s="10">
        <v>5</v>
      </c>
      <c r="R35" s="10">
        <v>5</v>
      </c>
      <c r="S35" s="10">
        <v>4</v>
      </c>
      <c r="T35" s="10">
        <v>4</v>
      </c>
      <c r="U35" s="10">
        <v>4</v>
      </c>
      <c r="V35" s="10">
        <v>3</v>
      </c>
    </row>
    <row r="36" spans="2:22" x14ac:dyDescent="0.25">
      <c r="B36" s="4">
        <v>34</v>
      </c>
      <c r="C36" s="4">
        <v>5</v>
      </c>
      <c r="D36" s="4">
        <v>5</v>
      </c>
      <c r="E36" s="4">
        <v>4</v>
      </c>
      <c r="F36" s="4">
        <v>4</v>
      </c>
      <c r="G36" s="4">
        <v>5</v>
      </c>
      <c r="H36" s="4">
        <v>4</v>
      </c>
      <c r="I36" s="4">
        <v>4</v>
      </c>
      <c r="J36" s="10">
        <v>4</v>
      </c>
      <c r="K36" s="10">
        <v>4</v>
      </c>
      <c r="L36" s="10">
        <v>4</v>
      </c>
      <c r="M36" s="10">
        <v>4</v>
      </c>
      <c r="N36" s="10">
        <v>3</v>
      </c>
      <c r="O36" s="10">
        <v>3</v>
      </c>
      <c r="P36" s="10">
        <v>4</v>
      </c>
      <c r="Q36" s="10">
        <v>5</v>
      </c>
      <c r="R36" s="10">
        <v>4</v>
      </c>
      <c r="S36" s="10">
        <v>4</v>
      </c>
      <c r="T36" s="10">
        <v>4</v>
      </c>
      <c r="U36" s="10">
        <v>4</v>
      </c>
      <c r="V36" s="10">
        <v>5</v>
      </c>
    </row>
    <row r="37" spans="2:22" x14ac:dyDescent="0.25">
      <c r="B37" s="4">
        <v>35</v>
      </c>
      <c r="C37" s="4">
        <v>5</v>
      </c>
      <c r="D37" s="4">
        <v>5</v>
      </c>
      <c r="E37" s="4">
        <v>4</v>
      </c>
      <c r="F37" s="4">
        <v>4</v>
      </c>
      <c r="G37" s="4">
        <v>5</v>
      </c>
      <c r="H37" s="4">
        <v>5</v>
      </c>
      <c r="I37" s="4">
        <v>4</v>
      </c>
      <c r="J37" s="10">
        <v>4</v>
      </c>
      <c r="K37" s="10">
        <v>5</v>
      </c>
      <c r="L37" s="10">
        <v>4</v>
      </c>
      <c r="M37" s="10">
        <v>4</v>
      </c>
      <c r="N37" s="10">
        <v>4</v>
      </c>
      <c r="O37" s="10">
        <v>4</v>
      </c>
      <c r="P37" s="10">
        <v>5</v>
      </c>
      <c r="Q37" s="10">
        <v>5</v>
      </c>
      <c r="R37" s="10">
        <v>4</v>
      </c>
      <c r="S37" s="10">
        <v>4</v>
      </c>
      <c r="T37" s="10">
        <v>4</v>
      </c>
      <c r="U37" s="10">
        <v>4</v>
      </c>
      <c r="V37" s="10">
        <v>4</v>
      </c>
    </row>
    <row r="38" spans="2:22" x14ac:dyDescent="0.25">
      <c r="B38" s="4">
        <v>36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10">
        <v>5</v>
      </c>
      <c r="K38" s="10">
        <v>5</v>
      </c>
      <c r="L38" s="10">
        <v>4</v>
      </c>
      <c r="M38" s="10">
        <v>5</v>
      </c>
      <c r="N38" s="10">
        <v>4</v>
      </c>
      <c r="O38" s="10">
        <v>5</v>
      </c>
      <c r="P38" s="10">
        <v>4</v>
      </c>
      <c r="Q38" s="10">
        <v>5</v>
      </c>
      <c r="R38" s="10">
        <v>5</v>
      </c>
      <c r="S38" s="10">
        <v>4</v>
      </c>
      <c r="T38" s="10">
        <v>4</v>
      </c>
      <c r="U38" s="10">
        <v>4</v>
      </c>
      <c r="V38" s="10">
        <v>3</v>
      </c>
    </row>
    <row r="39" spans="2:22" x14ac:dyDescent="0.25">
      <c r="B39" s="4">
        <v>37</v>
      </c>
      <c r="C39" s="4">
        <v>4</v>
      </c>
      <c r="D39" s="4">
        <v>5</v>
      </c>
      <c r="E39" s="4">
        <v>5</v>
      </c>
      <c r="F39" s="4">
        <v>5</v>
      </c>
      <c r="G39" s="4">
        <v>5</v>
      </c>
      <c r="H39" s="4">
        <v>5</v>
      </c>
      <c r="I39" s="4">
        <v>5</v>
      </c>
      <c r="J39" s="10">
        <v>4</v>
      </c>
      <c r="K39" s="10">
        <v>4</v>
      </c>
      <c r="L39" s="10">
        <v>4</v>
      </c>
      <c r="M39" s="10">
        <v>5</v>
      </c>
      <c r="N39" s="10">
        <v>3</v>
      </c>
      <c r="O39" s="10">
        <v>3</v>
      </c>
      <c r="P39" s="10">
        <v>4</v>
      </c>
      <c r="Q39" s="10">
        <v>3</v>
      </c>
      <c r="R39" s="10">
        <v>3</v>
      </c>
      <c r="S39" s="10">
        <v>4</v>
      </c>
      <c r="T39" s="10">
        <v>3</v>
      </c>
      <c r="U39" s="10">
        <v>4</v>
      </c>
      <c r="V39" s="10">
        <v>4</v>
      </c>
    </row>
    <row r="40" spans="2:22" x14ac:dyDescent="0.25">
      <c r="B40" s="4">
        <v>38</v>
      </c>
      <c r="C40" s="4">
        <v>5</v>
      </c>
      <c r="D40" s="4">
        <v>5</v>
      </c>
      <c r="E40" s="4">
        <v>5</v>
      </c>
      <c r="F40" s="4">
        <v>5</v>
      </c>
      <c r="G40" s="4">
        <v>3</v>
      </c>
      <c r="H40" s="4">
        <v>5</v>
      </c>
      <c r="I40" s="4">
        <v>5</v>
      </c>
      <c r="J40" s="10">
        <v>5</v>
      </c>
      <c r="K40" s="10">
        <v>5</v>
      </c>
      <c r="L40" s="10">
        <v>5</v>
      </c>
      <c r="M40" s="10">
        <v>5</v>
      </c>
      <c r="N40" s="10">
        <v>5</v>
      </c>
      <c r="O40" s="10">
        <v>5</v>
      </c>
      <c r="P40" s="10">
        <v>5</v>
      </c>
      <c r="Q40" s="10">
        <v>5</v>
      </c>
      <c r="R40" s="10">
        <v>3</v>
      </c>
      <c r="S40" s="10">
        <v>5</v>
      </c>
      <c r="T40" s="10">
        <v>5</v>
      </c>
      <c r="U40" s="10">
        <v>5</v>
      </c>
      <c r="V40" s="10">
        <v>5</v>
      </c>
    </row>
    <row r="41" spans="2:22" x14ac:dyDescent="0.25">
      <c r="B41" s="4">
        <v>39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10">
        <v>4</v>
      </c>
      <c r="K41" s="10">
        <v>4</v>
      </c>
      <c r="L41" s="10">
        <v>4</v>
      </c>
      <c r="M41" s="10">
        <v>5</v>
      </c>
      <c r="N41" s="10">
        <v>4</v>
      </c>
      <c r="O41" s="10">
        <v>4</v>
      </c>
      <c r="P41" s="10">
        <v>4</v>
      </c>
      <c r="Q41" s="10">
        <v>4</v>
      </c>
      <c r="R41" s="10">
        <v>5</v>
      </c>
      <c r="S41" s="10">
        <v>4</v>
      </c>
      <c r="T41" s="10">
        <v>4</v>
      </c>
      <c r="U41" s="10">
        <v>3</v>
      </c>
      <c r="V41" s="10">
        <v>3</v>
      </c>
    </row>
    <row r="42" spans="2:22" x14ac:dyDescent="0.25">
      <c r="B42" s="4">
        <v>40</v>
      </c>
      <c r="C42" s="4">
        <v>5</v>
      </c>
      <c r="D42" s="4">
        <v>5</v>
      </c>
      <c r="E42" s="4">
        <v>5</v>
      </c>
      <c r="F42" s="4">
        <v>5</v>
      </c>
      <c r="G42" s="4">
        <v>5</v>
      </c>
      <c r="H42" s="4">
        <v>4</v>
      </c>
      <c r="I42" s="4">
        <v>5</v>
      </c>
      <c r="J42" s="10">
        <v>3</v>
      </c>
      <c r="K42" s="10">
        <v>5</v>
      </c>
      <c r="L42" s="10">
        <v>4</v>
      </c>
      <c r="M42" s="10">
        <v>5</v>
      </c>
      <c r="N42" s="10">
        <v>3</v>
      </c>
      <c r="O42" s="10">
        <v>3</v>
      </c>
      <c r="P42" s="10">
        <v>4</v>
      </c>
      <c r="Q42" s="10">
        <v>4</v>
      </c>
      <c r="R42" s="10">
        <v>3</v>
      </c>
      <c r="S42" s="10">
        <v>3</v>
      </c>
      <c r="T42" s="10">
        <v>5</v>
      </c>
      <c r="U42" s="10">
        <v>5</v>
      </c>
      <c r="V42" s="10">
        <v>4</v>
      </c>
    </row>
    <row r="43" spans="2:22" x14ac:dyDescent="0.25">
      <c r="B43" s="4">
        <v>41</v>
      </c>
      <c r="C43" s="4">
        <v>5</v>
      </c>
      <c r="D43" s="4">
        <v>5</v>
      </c>
      <c r="E43" s="4">
        <v>3</v>
      </c>
      <c r="F43" s="4">
        <v>4</v>
      </c>
      <c r="G43" s="4">
        <v>5</v>
      </c>
      <c r="H43" s="4">
        <v>5</v>
      </c>
      <c r="I43" s="4">
        <v>4</v>
      </c>
      <c r="J43" s="10">
        <v>4</v>
      </c>
      <c r="K43" s="10">
        <v>4</v>
      </c>
      <c r="L43" s="10">
        <v>4</v>
      </c>
      <c r="M43" s="10">
        <v>3</v>
      </c>
      <c r="N43" s="10">
        <v>3</v>
      </c>
      <c r="O43" s="10">
        <v>4</v>
      </c>
      <c r="P43" s="10">
        <v>5</v>
      </c>
      <c r="Q43" s="10">
        <v>5</v>
      </c>
      <c r="R43" s="10">
        <v>5</v>
      </c>
      <c r="S43" s="10">
        <v>3</v>
      </c>
      <c r="T43" s="10">
        <v>3</v>
      </c>
      <c r="U43" s="10">
        <v>4</v>
      </c>
      <c r="V43" s="10">
        <v>4</v>
      </c>
    </row>
    <row r="44" spans="2:22" x14ac:dyDescent="0.25">
      <c r="B44" s="4">
        <v>42</v>
      </c>
      <c r="C44" s="4">
        <v>5</v>
      </c>
      <c r="D44" s="4">
        <v>5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10">
        <v>4</v>
      </c>
      <c r="K44" s="10">
        <v>5</v>
      </c>
      <c r="L44" s="10">
        <v>4</v>
      </c>
      <c r="M44" s="10">
        <v>4</v>
      </c>
      <c r="N44" s="10">
        <v>3</v>
      </c>
      <c r="O44" s="10">
        <v>3</v>
      </c>
      <c r="P44" s="10">
        <v>5</v>
      </c>
      <c r="Q44" s="10">
        <v>5</v>
      </c>
      <c r="R44" s="10">
        <v>4</v>
      </c>
      <c r="S44" s="10">
        <v>4</v>
      </c>
      <c r="T44" s="10">
        <v>4</v>
      </c>
      <c r="U44" s="10">
        <v>4</v>
      </c>
      <c r="V44" s="10">
        <v>3</v>
      </c>
    </row>
    <row r="45" spans="2:22" x14ac:dyDescent="0.25">
      <c r="B45" s="4">
        <v>43</v>
      </c>
      <c r="C45" s="4">
        <v>4</v>
      </c>
      <c r="D45" s="4">
        <v>5</v>
      </c>
      <c r="E45" s="4">
        <v>5</v>
      </c>
      <c r="F45" s="4">
        <v>4</v>
      </c>
      <c r="G45" s="4">
        <v>5</v>
      </c>
      <c r="H45" s="4">
        <v>4</v>
      </c>
      <c r="I45" s="4">
        <v>3</v>
      </c>
      <c r="J45" s="10">
        <v>4</v>
      </c>
      <c r="K45" s="10">
        <v>4</v>
      </c>
      <c r="L45" s="10">
        <v>5</v>
      </c>
      <c r="M45" s="10">
        <v>3</v>
      </c>
      <c r="N45" s="10">
        <v>3</v>
      </c>
      <c r="O45" s="10">
        <v>3</v>
      </c>
      <c r="P45" s="10">
        <v>4</v>
      </c>
      <c r="Q45" s="10">
        <v>4</v>
      </c>
      <c r="R45" s="10">
        <v>4</v>
      </c>
      <c r="S45" s="10">
        <v>4</v>
      </c>
      <c r="T45" s="10">
        <v>4</v>
      </c>
      <c r="U45" s="10">
        <v>4</v>
      </c>
      <c r="V45" s="10">
        <v>3</v>
      </c>
    </row>
    <row r="46" spans="2:22" x14ac:dyDescent="0.25">
      <c r="B46" s="4">
        <v>44</v>
      </c>
      <c r="C46" s="4">
        <v>5</v>
      </c>
      <c r="D46" s="4">
        <v>5</v>
      </c>
      <c r="E46" s="4">
        <v>5</v>
      </c>
      <c r="F46" s="4">
        <v>5</v>
      </c>
      <c r="G46" s="4">
        <v>3</v>
      </c>
      <c r="H46" s="4">
        <v>5</v>
      </c>
      <c r="I46" s="4">
        <v>5</v>
      </c>
      <c r="J46" s="10">
        <v>5</v>
      </c>
      <c r="K46" s="10">
        <v>5</v>
      </c>
      <c r="L46" s="10">
        <v>4</v>
      </c>
      <c r="M46" s="10">
        <v>5</v>
      </c>
      <c r="N46" s="10">
        <v>3</v>
      </c>
      <c r="O46" s="10">
        <v>5</v>
      </c>
      <c r="P46" s="10">
        <v>4</v>
      </c>
      <c r="Q46" s="10">
        <v>5</v>
      </c>
      <c r="R46" s="10">
        <v>3</v>
      </c>
      <c r="S46" s="10">
        <v>5</v>
      </c>
      <c r="T46" s="10">
        <v>5</v>
      </c>
      <c r="U46" s="10">
        <v>5</v>
      </c>
      <c r="V46" s="10">
        <v>5</v>
      </c>
    </row>
    <row r="47" spans="2:22" x14ac:dyDescent="0.25">
      <c r="B47" s="4">
        <v>45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4">
        <v>5</v>
      </c>
      <c r="I47" s="4">
        <v>4</v>
      </c>
      <c r="J47" s="10">
        <v>3</v>
      </c>
      <c r="K47" s="10">
        <v>5</v>
      </c>
      <c r="L47" s="10">
        <v>4</v>
      </c>
      <c r="M47" s="10">
        <v>3</v>
      </c>
      <c r="N47" s="10">
        <v>2</v>
      </c>
      <c r="O47" s="10">
        <v>3</v>
      </c>
      <c r="P47" s="10">
        <v>4</v>
      </c>
      <c r="Q47" s="10">
        <v>5</v>
      </c>
      <c r="R47" s="10">
        <v>5</v>
      </c>
      <c r="S47" s="10">
        <v>2</v>
      </c>
      <c r="T47" s="10">
        <v>2</v>
      </c>
      <c r="U47" s="10">
        <v>3</v>
      </c>
      <c r="V47" s="10">
        <v>2</v>
      </c>
    </row>
    <row r="48" spans="2:22" x14ac:dyDescent="0.25">
      <c r="B48" s="4">
        <v>46</v>
      </c>
      <c r="C48" s="4">
        <v>4</v>
      </c>
      <c r="D48" s="4">
        <v>5</v>
      </c>
      <c r="E48" s="4">
        <v>5</v>
      </c>
      <c r="F48" s="4">
        <v>4</v>
      </c>
      <c r="G48" s="4">
        <v>4</v>
      </c>
      <c r="H48" s="4">
        <v>5</v>
      </c>
      <c r="I48" s="4">
        <v>4</v>
      </c>
      <c r="J48" s="10">
        <v>4</v>
      </c>
      <c r="K48" s="10">
        <v>4</v>
      </c>
      <c r="L48" s="10">
        <v>5</v>
      </c>
      <c r="M48" s="10">
        <v>4</v>
      </c>
      <c r="N48" s="10">
        <v>4</v>
      </c>
      <c r="O48" s="10">
        <v>4</v>
      </c>
      <c r="P48" s="10">
        <v>4</v>
      </c>
      <c r="Q48" s="10">
        <v>5</v>
      </c>
      <c r="R48" s="10">
        <v>3</v>
      </c>
      <c r="S48" s="10">
        <v>4</v>
      </c>
      <c r="T48" s="10">
        <v>3</v>
      </c>
      <c r="U48" s="10">
        <v>4</v>
      </c>
      <c r="V48" s="10">
        <v>4</v>
      </c>
    </row>
    <row r="49" spans="2:22" x14ac:dyDescent="0.25">
      <c r="B49" s="4">
        <v>47</v>
      </c>
      <c r="C49" s="4">
        <v>5</v>
      </c>
      <c r="D49" s="4">
        <v>5</v>
      </c>
      <c r="E49" s="4">
        <v>5</v>
      </c>
      <c r="F49" s="4">
        <v>4</v>
      </c>
      <c r="G49" s="4">
        <v>5</v>
      </c>
      <c r="H49" s="4">
        <v>5</v>
      </c>
      <c r="I49" s="4">
        <v>4</v>
      </c>
      <c r="J49" s="10">
        <v>4</v>
      </c>
      <c r="K49" s="10">
        <v>4</v>
      </c>
      <c r="L49" s="10">
        <v>4</v>
      </c>
      <c r="M49" s="10">
        <v>4</v>
      </c>
      <c r="N49" s="10">
        <v>3</v>
      </c>
      <c r="O49" s="10">
        <v>3</v>
      </c>
      <c r="P49" s="10">
        <v>4</v>
      </c>
      <c r="Q49" s="10">
        <v>5</v>
      </c>
      <c r="R49" s="10">
        <v>4</v>
      </c>
      <c r="S49" s="10">
        <v>3</v>
      </c>
      <c r="T49" s="10">
        <v>4</v>
      </c>
      <c r="U49" s="10">
        <v>4</v>
      </c>
      <c r="V49" s="10">
        <v>4</v>
      </c>
    </row>
    <row r="50" spans="2:22" x14ac:dyDescent="0.25">
      <c r="B50" s="4">
        <v>48</v>
      </c>
      <c r="C50" s="4">
        <v>5</v>
      </c>
      <c r="D50" s="4">
        <v>5</v>
      </c>
      <c r="E50" s="4">
        <v>5</v>
      </c>
      <c r="F50" s="4">
        <v>5</v>
      </c>
      <c r="G50" s="4">
        <v>5</v>
      </c>
      <c r="H50" s="4">
        <v>5</v>
      </c>
      <c r="I50" s="4">
        <v>5</v>
      </c>
      <c r="J50" s="10">
        <v>5</v>
      </c>
      <c r="K50" s="10">
        <v>5</v>
      </c>
      <c r="L50" s="10">
        <v>5</v>
      </c>
      <c r="M50" s="10">
        <v>5</v>
      </c>
      <c r="N50" s="10">
        <v>5</v>
      </c>
      <c r="O50" s="10">
        <v>5</v>
      </c>
      <c r="P50" s="10">
        <v>5</v>
      </c>
      <c r="Q50" s="10">
        <v>5</v>
      </c>
      <c r="R50" s="10">
        <v>5</v>
      </c>
      <c r="S50" s="10">
        <v>4</v>
      </c>
      <c r="T50" s="10">
        <v>4</v>
      </c>
      <c r="U50" s="10">
        <v>4</v>
      </c>
      <c r="V50" s="10">
        <v>4</v>
      </c>
    </row>
    <row r="51" spans="2:22" x14ac:dyDescent="0.25">
      <c r="B51" s="4">
        <v>49</v>
      </c>
      <c r="C51" s="4">
        <v>4</v>
      </c>
      <c r="D51" s="4">
        <v>4</v>
      </c>
      <c r="E51" s="4">
        <v>4</v>
      </c>
      <c r="F51" s="4">
        <v>3</v>
      </c>
      <c r="G51" s="4">
        <v>3</v>
      </c>
      <c r="H51" s="4">
        <v>4</v>
      </c>
      <c r="I51" s="4">
        <v>4</v>
      </c>
      <c r="J51" s="10">
        <v>4</v>
      </c>
      <c r="K51" s="10">
        <v>4</v>
      </c>
      <c r="L51" s="10">
        <v>4</v>
      </c>
      <c r="M51" s="10">
        <v>4</v>
      </c>
      <c r="N51" s="10">
        <v>4</v>
      </c>
      <c r="O51" s="10">
        <v>4</v>
      </c>
      <c r="P51" s="10">
        <v>4</v>
      </c>
      <c r="Q51" s="10">
        <v>4</v>
      </c>
      <c r="R51" s="10">
        <v>3</v>
      </c>
      <c r="S51" s="10">
        <v>4</v>
      </c>
      <c r="T51" s="10">
        <v>4</v>
      </c>
      <c r="U51" s="10">
        <v>4</v>
      </c>
      <c r="V51" s="10">
        <v>4</v>
      </c>
    </row>
    <row r="52" spans="2:22" x14ac:dyDescent="0.25">
      <c r="B52" s="4">
        <v>50</v>
      </c>
      <c r="C52" s="4">
        <v>5</v>
      </c>
      <c r="D52" s="4">
        <v>5</v>
      </c>
      <c r="E52" s="4">
        <v>4</v>
      </c>
      <c r="F52" s="4">
        <v>5</v>
      </c>
      <c r="G52" s="4">
        <v>5</v>
      </c>
      <c r="H52" s="4">
        <v>4</v>
      </c>
      <c r="I52" s="4">
        <v>4</v>
      </c>
      <c r="J52" s="10">
        <v>3</v>
      </c>
      <c r="K52" s="10">
        <v>4</v>
      </c>
      <c r="L52" s="10">
        <v>4</v>
      </c>
      <c r="M52" s="10">
        <v>4</v>
      </c>
      <c r="N52" s="10">
        <v>4</v>
      </c>
      <c r="O52" s="10">
        <v>4</v>
      </c>
      <c r="P52" s="10">
        <v>4</v>
      </c>
      <c r="Q52" s="10">
        <v>4</v>
      </c>
      <c r="R52" s="10">
        <v>4</v>
      </c>
      <c r="S52" s="10">
        <v>5</v>
      </c>
      <c r="T52" s="10">
        <v>4</v>
      </c>
      <c r="U52" s="10">
        <v>4</v>
      </c>
      <c r="V52" s="10">
        <v>3</v>
      </c>
    </row>
    <row r="53" spans="2:22" x14ac:dyDescent="0.25">
      <c r="B53" s="4">
        <v>51</v>
      </c>
      <c r="C53" s="4">
        <v>5</v>
      </c>
      <c r="D53" s="4">
        <v>4</v>
      </c>
      <c r="E53" s="4">
        <v>5</v>
      </c>
      <c r="F53" s="4">
        <v>4</v>
      </c>
      <c r="G53" s="4">
        <v>5</v>
      </c>
      <c r="H53" s="4">
        <v>4</v>
      </c>
      <c r="I53" s="4">
        <v>4</v>
      </c>
      <c r="J53" s="10">
        <v>5</v>
      </c>
      <c r="K53" s="10">
        <v>5</v>
      </c>
      <c r="L53" s="10">
        <v>5</v>
      </c>
      <c r="M53" s="10">
        <v>4</v>
      </c>
      <c r="N53" s="10">
        <v>4</v>
      </c>
      <c r="O53" s="10">
        <v>4</v>
      </c>
      <c r="P53" s="10">
        <v>4</v>
      </c>
      <c r="Q53" s="10">
        <v>5</v>
      </c>
      <c r="R53" s="10">
        <v>3</v>
      </c>
      <c r="S53" s="10">
        <v>4</v>
      </c>
      <c r="T53" s="10">
        <v>4</v>
      </c>
      <c r="U53" s="10">
        <v>4</v>
      </c>
      <c r="V53" s="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39B4-46B0-4DB5-9B0F-42076E8E3740}">
  <dimension ref="C2:L12"/>
  <sheetViews>
    <sheetView zoomScale="80" zoomScaleNormal="80" workbookViewId="0">
      <selection activeCell="Q9" sqref="Q9"/>
    </sheetView>
  </sheetViews>
  <sheetFormatPr defaultRowHeight="15" x14ac:dyDescent="0.25"/>
  <cols>
    <col min="3" max="3" width="13.7109375" customWidth="1"/>
    <col min="4" max="4" width="21.140625" customWidth="1"/>
    <col min="5" max="5" width="47.42578125" customWidth="1"/>
    <col min="6" max="10" width="4.42578125" customWidth="1"/>
    <col min="11" max="12" width="6" customWidth="1"/>
  </cols>
  <sheetData>
    <row r="2" spans="3:12" x14ac:dyDescent="0.25">
      <c r="C2" s="11" t="s">
        <v>14</v>
      </c>
      <c r="D2" s="11" t="s">
        <v>0</v>
      </c>
      <c r="E2" s="11" t="s">
        <v>13</v>
      </c>
      <c r="F2" s="18" t="s">
        <v>15</v>
      </c>
      <c r="G2" s="18"/>
      <c r="H2" s="18"/>
      <c r="I2" s="18"/>
      <c r="J2" s="18"/>
      <c r="K2" s="11" t="s">
        <v>16</v>
      </c>
      <c r="L2" s="11" t="s">
        <v>17</v>
      </c>
    </row>
    <row r="3" spans="3:12" x14ac:dyDescent="0.25">
      <c r="C3" s="11"/>
      <c r="D3" s="11"/>
      <c r="E3" s="11"/>
      <c r="F3" s="18"/>
      <c r="G3" s="18"/>
      <c r="H3" s="18"/>
      <c r="I3" s="18"/>
      <c r="J3" s="18"/>
      <c r="K3" s="11"/>
      <c r="L3" s="11"/>
    </row>
    <row r="4" spans="3:12" x14ac:dyDescent="0.25">
      <c r="C4" s="11"/>
      <c r="D4" s="11"/>
      <c r="E4" s="11"/>
      <c r="F4" s="1">
        <v>1</v>
      </c>
      <c r="G4" s="1">
        <v>2</v>
      </c>
      <c r="H4" s="1">
        <v>3</v>
      </c>
      <c r="I4" s="1">
        <v>4</v>
      </c>
      <c r="J4" s="1">
        <v>5</v>
      </c>
      <c r="K4" s="11"/>
      <c r="L4" s="11"/>
    </row>
    <row r="5" spans="3:12" ht="45" customHeight="1" x14ac:dyDescent="0.25">
      <c r="C5" s="12" t="s">
        <v>12</v>
      </c>
      <c r="D5" s="6" t="s">
        <v>1</v>
      </c>
      <c r="E5" s="3" t="s">
        <v>6</v>
      </c>
      <c r="F5" s="1">
        <v>0</v>
      </c>
      <c r="G5" s="1">
        <v>0</v>
      </c>
      <c r="H5" s="1">
        <v>0</v>
      </c>
      <c r="I5" s="1">
        <v>9</v>
      </c>
      <c r="J5" s="1">
        <v>42</v>
      </c>
      <c r="K5" s="5">
        <f>SUM(F5:J5)</f>
        <v>51</v>
      </c>
      <c r="L5" s="5">
        <f>(SUM(F5*$F$4+G5*$G$4+H5*$H$4+I5*$I$4+J5*$J$4))/K5</f>
        <v>4.8235294117647056</v>
      </c>
    </row>
    <row r="6" spans="3:12" ht="45" customHeight="1" x14ac:dyDescent="0.25">
      <c r="C6" s="13"/>
      <c r="D6" s="6" t="s">
        <v>37</v>
      </c>
      <c r="E6" s="3" t="s">
        <v>7</v>
      </c>
      <c r="F6" s="1">
        <v>0</v>
      </c>
      <c r="G6" s="1">
        <v>0</v>
      </c>
      <c r="H6" s="1">
        <v>0</v>
      </c>
      <c r="I6" s="1">
        <v>8</v>
      </c>
      <c r="J6" s="1">
        <v>43</v>
      </c>
      <c r="K6" s="5">
        <f>SUM(F6:J6)</f>
        <v>51</v>
      </c>
      <c r="L6" s="5">
        <f>(SUM(F6*$F$4+G6*$G$4+H6*$H$4+I6*$I$4+J6*$J$4))/K6</f>
        <v>4.8431372549019605</v>
      </c>
    </row>
    <row r="7" spans="3:12" ht="45" customHeight="1" x14ac:dyDescent="0.25">
      <c r="C7" s="13"/>
      <c r="D7" s="3" t="s">
        <v>2</v>
      </c>
      <c r="E7" s="3" t="s">
        <v>8</v>
      </c>
      <c r="F7" s="1">
        <v>0</v>
      </c>
      <c r="G7" s="1">
        <v>0</v>
      </c>
      <c r="H7" s="1">
        <v>3</v>
      </c>
      <c r="I7" s="1">
        <v>18</v>
      </c>
      <c r="J7" s="1">
        <v>30</v>
      </c>
      <c r="K7" s="5">
        <f t="shared" ref="K7:K11" si="0">SUM(F7:J7)</f>
        <v>51</v>
      </c>
      <c r="L7" s="5">
        <f t="shared" ref="L7:L10" si="1">(SUM(F7*$F$4+G7*$G$4+H7*$H$4+I7*$I$4+J7*$J$4))/K7</f>
        <v>4.5294117647058822</v>
      </c>
    </row>
    <row r="8" spans="3:12" ht="45" customHeight="1" x14ac:dyDescent="0.25">
      <c r="C8" s="13"/>
      <c r="D8" s="3" t="s">
        <v>3</v>
      </c>
      <c r="E8" s="3" t="s">
        <v>9</v>
      </c>
      <c r="F8" s="1">
        <v>0</v>
      </c>
      <c r="G8" s="1">
        <v>1</v>
      </c>
      <c r="H8" s="1">
        <v>6</v>
      </c>
      <c r="I8" s="1">
        <v>21</v>
      </c>
      <c r="J8" s="1">
        <v>23</v>
      </c>
      <c r="K8" s="5">
        <f t="shared" si="0"/>
        <v>51</v>
      </c>
      <c r="L8" s="5">
        <f t="shared" si="1"/>
        <v>4.2941176470588234</v>
      </c>
    </row>
    <row r="9" spans="3:12" ht="45" customHeight="1" x14ac:dyDescent="0.25">
      <c r="C9" s="13"/>
      <c r="D9" s="3" t="s">
        <v>4</v>
      </c>
      <c r="E9" s="3" t="s">
        <v>10</v>
      </c>
      <c r="F9" s="1">
        <v>0</v>
      </c>
      <c r="G9" s="1">
        <v>0</v>
      </c>
      <c r="H9" s="1">
        <v>5</v>
      </c>
      <c r="I9" s="1">
        <v>12</v>
      </c>
      <c r="J9" s="1">
        <v>34</v>
      </c>
      <c r="K9" s="5">
        <f t="shared" si="0"/>
        <v>51</v>
      </c>
      <c r="L9" s="5">
        <f t="shared" si="1"/>
        <v>4.5686274509803919</v>
      </c>
    </row>
    <row r="10" spans="3:12" ht="45" customHeight="1" x14ac:dyDescent="0.25">
      <c r="C10" s="13"/>
      <c r="D10" s="7" t="s">
        <v>5</v>
      </c>
      <c r="E10" s="3" t="s">
        <v>11</v>
      </c>
      <c r="F10" s="1">
        <v>0</v>
      </c>
      <c r="G10" s="1">
        <v>0</v>
      </c>
      <c r="H10" s="1">
        <v>3</v>
      </c>
      <c r="I10" s="1">
        <v>15</v>
      </c>
      <c r="J10" s="1">
        <v>33</v>
      </c>
      <c r="K10" s="5">
        <f t="shared" si="0"/>
        <v>51</v>
      </c>
      <c r="L10" s="5">
        <f t="shared" si="1"/>
        <v>4.5882352941176467</v>
      </c>
    </row>
    <row r="11" spans="3:12" ht="59.25" customHeight="1" x14ac:dyDescent="0.25">
      <c r="C11" s="14"/>
      <c r="D11" s="7"/>
      <c r="E11" s="3" t="s">
        <v>38</v>
      </c>
      <c r="F11" s="1">
        <v>1</v>
      </c>
      <c r="G11" s="1">
        <v>2</v>
      </c>
      <c r="H11" s="1">
        <v>8</v>
      </c>
      <c r="I11" s="1">
        <v>26</v>
      </c>
      <c r="J11" s="1">
        <v>14</v>
      </c>
      <c r="K11" s="5">
        <f t="shared" si="0"/>
        <v>51</v>
      </c>
      <c r="L11" s="5">
        <f>(SUM(F11*$F$4+G11*$G$4+H11*$H$4+I11*$I$4+J11*$J$4))/K11</f>
        <v>3.9803921568627452</v>
      </c>
    </row>
    <row r="12" spans="3:12" x14ac:dyDescent="0.25">
      <c r="C12" s="15" t="s">
        <v>17</v>
      </c>
      <c r="D12" s="16"/>
      <c r="E12" s="16"/>
      <c r="F12" s="16"/>
      <c r="G12" s="16"/>
      <c r="H12" s="16"/>
      <c r="I12" s="16"/>
      <c r="J12" s="16"/>
      <c r="K12" s="17"/>
      <c r="L12" s="4">
        <f>AVERAGE(L5:L11)</f>
        <v>4.5182072829131643</v>
      </c>
    </row>
  </sheetData>
  <mergeCells count="8">
    <mergeCell ref="L2:L4"/>
    <mergeCell ref="C5:C11"/>
    <mergeCell ref="C12:K12"/>
    <mergeCell ref="C2:C4"/>
    <mergeCell ref="D2:D4"/>
    <mergeCell ref="E2:E4"/>
    <mergeCell ref="F2:J3"/>
    <mergeCell ref="K2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793-C491-4E50-BFB5-6CC7CDDBA218}">
  <dimension ref="B2:K11"/>
  <sheetViews>
    <sheetView zoomScale="80" zoomScaleNormal="80" workbookViewId="0">
      <selection activeCell="E5" sqref="E5:J10"/>
    </sheetView>
  </sheetViews>
  <sheetFormatPr defaultRowHeight="15" x14ac:dyDescent="0.25"/>
  <cols>
    <col min="2" max="2" width="10.5703125" customWidth="1"/>
    <col min="3" max="3" width="15.85546875" customWidth="1"/>
    <col min="4" max="4" width="37" customWidth="1"/>
    <col min="5" max="9" width="4.42578125" customWidth="1"/>
    <col min="10" max="11" width="6.28515625" customWidth="1"/>
    <col min="12" max="12" width="104.7109375" customWidth="1"/>
  </cols>
  <sheetData>
    <row r="2" spans="2:11" ht="15" customHeight="1" x14ac:dyDescent="0.25">
      <c r="B2" s="22" t="s">
        <v>14</v>
      </c>
      <c r="C2" s="22" t="s">
        <v>0</v>
      </c>
      <c r="D2" s="22" t="s">
        <v>13</v>
      </c>
      <c r="E2" s="25" t="s">
        <v>15</v>
      </c>
      <c r="F2" s="26"/>
      <c r="G2" s="26"/>
      <c r="H2" s="26"/>
      <c r="I2" s="27"/>
      <c r="J2" s="22" t="s">
        <v>16</v>
      </c>
      <c r="K2" s="22" t="s">
        <v>17</v>
      </c>
    </row>
    <row r="3" spans="2:11" x14ac:dyDescent="0.25">
      <c r="B3" s="23"/>
      <c r="C3" s="23"/>
      <c r="D3" s="23"/>
      <c r="E3" s="28"/>
      <c r="F3" s="29"/>
      <c r="G3" s="29"/>
      <c r="H3" s="29"/>
      <c r="I3" s="30"/>
      <c r="J3" s="23"/>
      <c r="K3" s="23"/>
    </row>
    <row r="4" spans="2:11" ht="15.75" customHeight="1" x14ac:dyDescent="0.25">
      <c r="B4" s="24"/>
      <c r="C4" s="24"/>
      <c r="D4" s="24"/>
      <c r="E4" s="1">
        <v>1</v>
      </c>
      <c r="F4" s="1">
        <v>2</v>
      </c>
      <c r="G4" s="1">
        <v>3</v>
      </c>
      <c r="H4" s="1">
        <v>4</v>
      </c>
      <c r="I4" s="1">
        <v>5</v>
      </c>
      <c r="J4" s="24"/>
      <c r="K4" s="24"/>
    </row>
    <row r="5" spans="2:11" ht="57" customHeight="1" x14ac:dyDescent="0.25">
      <c r="B5" s="18" t="s">
        <v>18</v>
      </c>
      <c r="C5" s="2" t="s">
        <v>19</v>
      </c>
      <c r="D5" s="2" t="s">
        <v>25</v>
      </c>
      <c r="E5" s="1">
        <v>0</v>
      </c>
      <c r="F5" s="1">
        <v>0</v>
      </c>
      <c r="G5" s="1">
        <v>5</v>
      </c>
      <c r="H5" s="1">
        <v>33</v>
      </c>
      <c r="I5" s="1">
        <v>13</v>
      </c>
      <c r="J5" s="5">
        <f>SUM(E5:I5)</f>
        <v>51</v>
      </c>
      <c r="K5" s="5">
        <f>(SUM(E5*$E$4+F5*$F$4+G5*$G$4+H5*$H$4+I5*$I$4)/J5)</f>
        <v>4.1568627450980395</v>
      </c>
    </row>
    <row r="6" spans="2:11" ht="57" customHeight="1" x14ac:dyDescent="0.25">
      <c r="B6" s="18"/>
      <c r="C6" s="2" t="s">
        <v>20</v>
      </c>
      <c r="D6" s="2" t="s">
        <v>26</v>
      </c>
      <c r="E6" s="1">
        <v>0</v>
      </c>
      <c r="F6" s="1">
        <v>0</v>
      </c>
      <c r="G6" s="1">
        <v>2</v>
      </c>
      <c r="H6" s="1">
        <v>24</v>
      </c>
      <c r="I6" s="1">
        <v>25</v>
      </c>
      <c r="J6" s="5">
        <f>SUM(E6:I6)</f>
        <v>51</v>
      </c>
      <c r="K6" s="5">
        <f t="shared" ref="K6:K10" si="0">(SUM(E6*$E$4+F6*$F$4+G6*$G$4+H6*$H$4+I6*$I$4)/J6)</f>
        <v>4.4509803921568629</v>
      </c>
    </row>
    <row r="7" spans="2:11" ht="57" customHeight="1" x14ac:dyDescent="0.25">
      <c r="B7" s="18"/>
      <c r="C7" s="3" t="s">
        <v>21</v>
      </c>
      <c r="D7" s="2" t="s">
        <v>27</v>
      </c>
      <c r="E7" s="1">
        <v>0</v>
      </c>
      <c r="F7" s="1">
        <v>0</v>
      </c>
      <c r="G7" s="1">
        <v>1</v>
      </c>
      <c r="H7" s="1">
        <v>25</v>
      </c>
      <c r="I7" s="1">
        <v>25</v>
      </c>
      <c r="J7" s="5">
        <f t="shared" ref="J7:J10" si="1">SUM(E7:I7)</f>
        <v>51</v>
      </c>
      <c r="K7" s="5">
        <f t="shared" si="0"/>
        <v>4.4705882352941178</v>
      </c>
    </row>
    <row r="8" spans="2:11" ht="57" customHeight="1" x14ac:dyDescent="0.25">
      <c r="B8" s="18"/>
      <c r="C8" s="7" t="s">
        <v>22</v>
      </c>
      <c r="D8" s="2" t="s">
        <v>28</v>
      </c>
      <c r="E8" s="1">
        <v>0</v>
      </c>
      <c r="F8" s="1">
        <v>0</v>
      </c>
      <c r="G8" s="1">
        <v>11</v>
      </c>
      <c r="H8" s="1">
        <v>18</v>
      </c>
      <c r="I8" s="1">
        <v>22</v>
      </c>
      <c r="J8" s="5">
        <f t="shared" si="1"/>
        <v>51</v>
      </c>
      <c r="K8" s="5">
        <f t="shared" si="0"/>
        <v>4.215686274509804</v>
      </c>
    </row>
    <row r="9" spans="2:11" ht="57" customHeight="1" x14ac:dyDescent="0.25">
      <c r="B9" s="18"/>
      <c r="C9" s="3" t="s">
        <v>23</v>
      </c>
      <c r="D9" s="2" t="s">
        <v>29</v>
      </c>
      <c r="E9" s="1">
        <v>0</v>
      </c>
      <c r="F9" s="1">
        <v>1</v>
      </c>
      <c r="G9" s="1">
        <v>17</v>
      </c>
      <c r="H9" s="1">
        <v>22</v>
      </c>
      <c r="I9" s="1">
        <v>11</v>
      </c>
      <c r="J9" s="5">
        <f t="shared" si="1"/>
        <v>51</v>
      </c>
      <c r="K9" s="5">
        <f t="shared" si="0"/>
        <v>3.8431372549019609</v>
      </c>
    </row>
    <row r="10" spans="2:11" ht="57" customHeight="1" x14ac:dyDescent="0.25">
      <c r="B10" s="18"/>
      <c r="C10" s="8" t="s">
        <v>24</v>
      </c>
      <c r="D10" s="2" t="s">
        <v>30</v>
      </c>
      <c r="E10" s="1">
        <v>0</v>
      </c>
      <c r="F10" s="1">
        <v>0</v>
      </c>
      <c r="G10" s="1">
        <v>19</v>
      </c>
      <c r="H10" s="1">
        <v>21</v>
      </c>
      <c r="I10" s="1">
        <v>11</v>
      </c>
      <c r="J10" s="5">
        <f t="shared" si="1"/>
        <v>51</v>
      </c>
      <c r="K10" s="5">
        <f t="shared" si="0"/>
        <v>3.8431372549019609</v>
      </c>
    </row>
    <row r="11" spans="2:11" ht="18.75" customHeight="1" x14ac:dyDescent="0.25">
      <c r="B11" s="19" t="s">
        <v>17</v>
      </c>
      <c r="C11" s="20"/>
      <c r="D11" s="20"/>
      <c r="E11" s="20"/>
      <c r="F11" s="20"/>
      <c r="G11" s="20"/>
      <c r="H11" s="20"/>
      <c r="I11" s="20"/>
      <c r="J11" s="21"/>
      <c r="K11" s="4">
        <f>AVERAGE(K5:K10)</f>
        <v>4.1633986928104578</v>
      </c>
    </row>
  </sheetData>
  <mergeCells count="8">
    <mergeCell ref="B5:B10"/>
    <mergeCell ref="B11:J11"/>
    <mergeCell ref="K2:K4"/>
    <mergeCell ref="B2:B4"/>
    <mergeCell ref="C2:C4"/>
    <mergeCell ref="D2:D4"/>
    <mergeCell ref="E2:I3"/>
    <mergeCell ref="J2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2297-A1BA-463B-BAEE-130B18A61E33}">
  <dimension ref="B2:K12"/>
  <sheetViews>
    <sheetView zoomScale="66" zoomScaleNormal="66" workbookViewId="0">
      <selection activeCell="E5" sqref="E5:J11"/>
    </sheetView>
  </sheetViews>
  <sheetFormatPr defaultRowHeight="15" x14ac:dyDescent="0.25"/>
  <cols>
    <col min="2" max="2" width="10.42578125" customWidth="1"/>
    <col min="3" max="3" width="20.42578125" customWidth="1"/>
    <col min="4" max="4" width="35" customWidth="1"/>
    <col min="5" max="9" width="4.5703125" customWidth="1"/>
    <col min="10" max="11" width="6.42578125" customWidth="1"/>
  </cols>
  <sheetData>
    <row r="2" spans="2:11" ht="12.75" customHeight="1" x14ac:dyDescent="0.25">
      <c r="B2" s="11" t="s">
        <v>14</v>
      </c>
      <c r="C2" s="11" t="s">
        <v>0</v>
      </c>
      <c r="D2" s="11" t="s">
        <v>13</v>
      </c>
      <c r="E2" s="18" t="s">
        <v>15</v>
      </c>
      <c r="F2" s="18"/>
      <c r="G2" s="18"/>
      <c r="H2" s="18"/>
      <c r="I2" s="18"/>
      <c r="J2" s="11" t="s">
        <v>16</v>
      </c>
      <c r="K2" s="11" t="s">
        <v>17</v>
      </c>
    </row>
    <row r="3" spans="2:11" x14ac:dyDescent="0.25">
      <c r="B3" s="11"/>
      <c r="C3" s="11"/>
      <c r="D3" s="11"/>
      <c r="E3" s="18"/>
      <c r="F3" s="18"/>
      <c r="G3" s="18"/>
      <c r="H3" s="18"/>
      <c r="I3" s="18"/>
      <c r="J3" s="11"/>
      <c r="K3" s="11"/>
    </row>
    <row r="4" spans="2:11" x14ac:dyDescent="0.25">
      <c r="B4" s="11"/>
      <c r="C4" s="11"/>
      <c r="D4" s="11"/>
      <c r="E4" s="1">
        <v>1</v>
      </c>
      <c r="F4" s="1">
        <v>2</v>
      </c>
      <c r="G4" s="1">
        <v>3</v>
      </c>
      <c r="H4" s="1">
        <v>4</v>
      </c>
      <c r="I4" s="1">
        <v>5</v>
      </c>
      <c r="J4" s="11"/>
      <c r="K4" s="11"/>
    </row>
    <row r="5" spans="2:11" ht="71.25" customHeight="1" x14ac:dyDescent="0.25">
      <c r="B5" s="12" t="s">
        <v>31</v>
      </c>
      <c r="C5" s="2" t="s">
        <v>32</v>
      </c>
      <c r="D5" s="2" t="s">
        <v>39</v>
      </c>
      <c r="E5" s="1">
        <v>0</v>
      </c>
      <c r="F5" s="1">
        <v>0</v>
      </c>
      <c r="G5" s="1">
        <v>4</v>
      </c>
      <c r="H5" s="1">
        <v>31</v>
      </c>
      <c r="I5" s="1">
        <v>16</v>
      </c>
      <c r="J5" s="1">
        <f>SUM(E5:I5)</f>
        <v>51</v>
      </c>
      <c r="K5" s="1">
        <f>(SUM(E5*$E$4+F5*$F$4+G5*$G$4+H5*$H$4+I5*$I$4)/J5)</f>
        <v>4.2352941176470589</v>
      </c>
    </row>
    <row r="6" spans="2:11" ht="59.25" customHeight="1" x14ac:dyDescent="0.25">
      <c r="B6" s="13"/>
      <c r="C6" s="2" t="s">
        <v>33</v>
      </c>
      <c r="D6" s="2" t="s">
        <v>40</v>
      </c>
      <c r="E6" s="1">
        <v>0</v>
      </c>
      <c r="F6" s="1">
        <v>0</v>
      </c>
      <c r="G6" s="1">
        <v>3</v>
      </c>
      <c r="H6" s="1">
        <v>16</v>
      </c>
      <c r="I6" s="1">
        <v>32</v>
      </c>
      <c r="J6" s="1">
        <f t="shared" ref="J6:J9" si="0">SUM(E6:I6)</f>
        <v>51</v>
      </c>
      <c r="K6" s="1">
        <f t="shared" ref="K6:K10" si="1">(SUM(E6*$E$4+F6*$F$4+G6*$G$4+H6*$H$4+I6*$I$4)/J6)</f>
        <v>4.5686274509803919</v>
      </c>
    </row>
    <row r="7" spans="2:11" ht="49.5" customHeight="1" x14ac:dyDescent="0.25">
      <c r="B7" s="13"/>
      <c r="C7" s="3" t="s">
        <v>34</v>
      </c>
      <c r="D7" s="2" t="s">
        <v>41</v>
      </c>
      <c r="E7" s="1">
        <v>0</v>
      </c>
      <c r="F7" s="1">
        <v>0</v>
      </c>
      <c r="G7" s="1">
        <v>19</v>
      </c>
      <c r="H7" s="1">
        <v>21</v>
      </c>
      <c r="I7" s="1">
        <v>11</v>
      </c>
      <c r="J7" s="1">
        <f t="shared" si="0"/>
        <v>51</v>
      </c>
      <c r="K7" s="1">
        <f>(SUM(E7*$E$4+F7*$F$4+G7*$G$4+H7*$H$4+I7*$I$4)/J7)</f>
        <v>3.8431372549019609</v>
      </c>
    </row>
    <row r="8" spans="2:11" ht="59.25" customHeight="1" x14ac:dyDescent="0.25">
      <c r="B8" s="13"/>
      <c r="C8" s="3" t="s">
        <v>35</v>
      </c>
      <c r="D8" s="2" t="s">
        <v>42</v>
      </c>
      <c r="E8" s="1">
        <v>0</v>
      </c>
      <c r="F8" s="1">
        <v>1</v>
      </c>
      <c r="G8" s="1">
        <v>12</v>
      </c>
      <c r="H8" s="1">
        <v>29</v>
      </c>
      <c r="I8" s="1">
        <v>9</v>
      </c>
      <c r="J8" s="1">
        <f t="shared" si="0"/>
        <v>51</v>
      </c>
      <c r="K8" s="1">
        <f t="shared" si="1"/>
        <v>3.9019607843137254</v>
      </c>
    </row>
    <row r="9" spans="2:11" ht="59.25" customHeight="1" x14ac:dyDescent="0.25">
      <c r="B9" s="13"/>
      <c r="C9" s="3" t="s">
        <v>36</v>
      </c>
      <c r="D9" s="2" t="s">
        <v>43</v>
      </c>
      <c r="E9" s="1">
        <v>0</v>
      </c>
      <c r="F9" s="1">
        <v>1</v>
      </c>
      <c r="G9" s="1">
        <v>8</v>
      </c>
      <c r="H9" s="1">
        <v>35</v>
      </c>
      <c r="I9" s="1">
        <v>7</v>
      </c>
      <c r="J9" s="1">
        <f t="shared" si="0"/>
        <v>51</v>
      </c>
      <c r="K9" s="1">
        <f t="shared" si="1"/>
        <v>3.9411764705882355</v>
      </c>
    </row>
    <row r="10" spans="2:11" ht="51" customHeight="1" x14ac:dyDescent="0.25">
      <c r="B10" s="13"/>
      <c r="C10" s="31"/>
      <c r="D10" s="2" t="s">
        <v>44</v>
      </c>
      <c r="E10" s="1">
        <v>0</v>
      </c>
      <c r="F10" s="1">
        <v>1</v>
      </c>
      <c r="G10" s="1">
        <v>7</v>
      </c>
      <c r="H10" s="1">
        <v>31</v>
      </c>
      <c r="I10" s="1">
        <v>12</v>
      </c>
      <c r="J10" s="1">
        <f>SUM(E10:I10)</f>
        <v>51</v>
      </c>
      <c r="K10" s="1">
        <f t="shared" si="1"/>
        <v>4.0588235294117645</v>
      </c>
    </row>
    <row r="11" spans="2:11" ht="51" customHeight="1" x14ac:dyDescent="0.25">
      <c r="B11" s="14"/>
      <c r="C11" s="32"/>
      <c r="D11" s="2" t="s">
        <v>45</v>
      </c>
      <c r="E11" s="1">
        <v>0</v>
      </c>
      <c r="F11" s="1">
        <v>1</v>
      </c>
      <c r="G11" s="1">
        <v>14</v>
      </c>
      <c r="H11" s="1">
        <v>27</v>
      </c>
      <c r="I11" s="1">
        <v>9</v>
      </c>
      <c r="J11" s="1">
        <f>SUM(E11:I11)</f>
        <v>51</v>
      </c>
      <c r="K11" s="1">
        <f>(SUM(E11*$E$4+F11*$F$4+G11*$G$4+H11*$H$4+I11*$I$4)/J11)</f>
        <v>3.8627450980392157</v>
      </c>
    </row>
    <row r="12" spans="2:11" x14ac:dyDescent="0.25">
      <c r="B12" s="15" t="s">
        <v>17</v>
      </c>
      <c r="C12" s="16"/>
      <c r="D12" s="16"/>
      <c r="E12" s="16"/>
      <c r="F12" s="16"/>
      <c r="G12" s="16"/>
      <c r="H12" s="16"/>
      <c r="I12" s="16"/>
      <c r="J12" s="17"/>
      <c r="K12" s="4">
        <f>AVERAGE(K5:K11)</f>
        <v>4.0588235294117654</v>
      </c>
    </row>
  </sheetData>
  <mergeCells count="9">
    <mergeCell ref="K2:K4"/>
    <mergeCell ref="B12:J12"/>
    <mergeCell ref="B2:B4"/>
    <mergeCell ref="C2:C4"/>
    <mergeCell ref="D2:D4"/>
    <mergeCell ref="E2:I3"/>
    <mergeCell ref="J2:J4"/>
    <mergeCell ref="B5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Distribusi Jawaban Responden</vt:lpstr>
      <vt:lpstr>TABEL X1</vt:lpstr>
      <vt:lpstr>TABEL X2</vt:lpstr>
      <vt:lpstr>TABEL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fachrulalam</cp:lastModifiedBy>
  <dcterms:created xsi:type="dcterms:W3CDTF">2022-05-31T07:05:45Z</dcterms:created>
  <dcterms:modified xsi:type="dcterms:W3CDTF">2024-02-25T01:49:20Z</dcterms:modified>
</cp:coreProperties>
</file>