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9084"/>
  </bookViews>
  <sheets>
    <sheet name="Frequency distribution table" sheetId="10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0" l="1"/>
  <c r="H24" i="10"/>
  <c r="H25" i="10"/>
  <c r="H26" i="10"/>
  <c r="H27" i="10"/>
  <c r="H23" i="10"/>
  <c r="G28" i="10"/>
  <c r="G27" i="10"/>
  <c r="G26" i="10"/>
  <c r="G25" i="10"/>
  <c r="G24" i="10"/>
  <c r="G23" i="10"/>
  <c r="G11" i="10"/>
  <c r="G10" i="10"/>
  <c r="G12" i="10"/>
  <c r="G13" i="10"/>
  <c r="G9" i="10"/>
  <c r="F20" i="10"/>
  <c r="F1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<sst xmlns="http://schemas.openxmlformats.org/spreadsheetml/2006/main" count="19" uniqueCount="13">
  <si>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</si>
  <si>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</si>
  <si>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</si>
  <si>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</si>
  <si>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</si>
  <si>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</si>
  <si>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</si>
  <si>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</si>
  <si>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</si>
  <si>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</si>
  <si>
    <t xml:space="preserve">Round </t>
  </si>
  <si>
    <t xml:space="preserve">Interval start 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</si>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</sst>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abSelected="1" topLeftCell="B1" zoomScale="102" zoomScaleNormal="102" workbookViewId="0">
      <selection activeCell="M15" sqref="M15"/>
    </sheetView>
  </sheetViews>
  <sheetFormatPr defaultRowHeight="11.4" x14ac:dyDescent="0.2"/>
  <cols>
    <col min="1" max="1" width="2" style="3" customWidth="1"/>
    <col min="2" max="2" width="8.88671875" style="3"/>
    <col min="3" max="3" width="9.109375" style="3" customWidth="1"/>
    <col min="4" max="4" width="25.77734375" style="3" customWidth="1"/>
    <col min="5" max="5" width="14.88671875" style="6" customWidth="1"/>
    <col min="6" max="6" width="10.21875" style="6" customWidth="1"/>
    <col min="7" max="7" width="9.109375" style="6" bestFit="1" customWidth="1"/>
    <col min="8" max="8" width="15.77734375" style="6" customWidth="1"/>
    <col min="9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8</v>
      </c>
    </row>
    <row r="2" spans="2:17" ht="12" x14ac:dyDescent="0.25">
      <c r="B2" s="5"/>
    </row>
    <row r="3" spans="2:17" ht="13.8" thickBot="1" x14ac:dyDescent="0.25">
      <c r="B3" s="13" t="s">
        <v>9</v>
      </c>
      <c r="C3" s="13" t="s">
        <v>2</v>
      </c>
      <c r="E3" s="9" t="s">
        <v>4</v>
      </c>
    </row>
    <row r="4" spans="2:17" x14ac:dyDescent="0.2">
      <c r="B4" s="3">
        <v>1</v>
      </c>
      <c r="C4" s="3">
        <f>COUNTIF($B$4:$B$24,"="&amp;B4)</f>
        <v>1</v>
      </c>
    </row>
    <row r="5" spans="2:17" ht="12" x14ac:dyDescent="0.2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ht="12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6" thickBot="1" x14ac:dyDescent="0.25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2">
      <c r="B11" s="3">
        <v>48</v>
      </c>
      <c r="C11" s="3">
        <f t="shared" si="0"/>
        <v>1</v>
      </c>
      <c r="E11" s="7">
        <v>41</v>
      </c>
      <c r="F11" s="7">
        <v>61</v>
      </c>
      <c r="G11" s="7">
        <f>COUNTIFS($B$4:$B$23,"&gt;"&amp;E11,$B$4:$B$23,"&lt;="&amp;F11)</f>
        <v>3</v>
      </c>
      <c r="H11" s="12">
        <f t="shared" si="1"/>
        <v>0.15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ref="G12:G13" si="2">COUNTIFS($B$4:$B$23,"&gt;"&amp;E12,$B$4:$B$23,"&lt;="&amp;F12)</f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ht="12" x14ac:dyDescent="0.25">
      <c r="B18" s="3">
        <v>79</v>
      </c>
      <c r="C18" s="3">
        <f t="shared" si="0"/>
        <v>1</v>
      </c>
      <c r="E18" s="20" t="s">
        <v>7</v>
      </c>
      <c r="F18" s="20">
        <v>5</v>
      </c>
      <c r="Q18" s="2"/>
    </row>
    <row r="19" spans="2:17" ht="12" x14ac:dyDescent="0.25">
      <c r="B19" s="3">
        <v>82</v>
      </c>
      <c r="C19" s="3">
        <f t="shared" si="0"/>
        <v>1</v>
      </c>
      <c r="E19" s="20" t="s">
        <v>5</v>
      </c>
      <c r="F19" s="20">
        <f xml:space="preserve"> (B23-B4)/F18</f>
        <v>19.8</v>
      </c>
    </row>
    <row r="20" spans="2:17" ht="12" x14ac:dyDescent="0.25">
      <c r="B20" s="3">
        <v>87</v>
      </c>
      <c r="C20" s="3">
        <f t="shared" si="0"/>
        <v>1</v>
      </c>
      <c r="E20" s="20" t="s">
        <v>10</v>
      </c>
      <c r="F20" s="20">
        <f xml:space="preserve"> ROUND(F19, 0)</f>
        <v>20</v>
      </c>
    </row>
    <row r="21" spans="2:17" x14ac:dyDescent="0.2">
      <c r="B21" s="3">
        <v>89</v>
      </c>
      <c r="C21" s="3">
        <f t="shared" si="0"/>
        <v>1</v>
      </c>
    </row>
    <row r="22" spans="2:17" ht="12.6" thickBot="1" x14ac:dyDescent="0.25">
      <c r="B22" s="3">
        <v>95</v>
      </c>
      <c r="C22" s="3">
        <f t="shared" si="0"/>
        <v>1</v>
      </c>
      <c r="E22" s="21" t="s">
        <v>11</v>
      </c>
      <c r="F22" s="21" t="s">
        <v>1</v>
      </c>
      <c r="G22" s="21" t="s">
        <v>2</v>
      </c>
      <c r="H22" s="21" t="s">
        <v>12</v>
      </c>
    </row>
    <row r="23" spans="2:17" x14ac:dyDescent="0.2">
      <c r="B23" s="10">
        <v>100</v>
      </c>
      <c r="C23" s="3">
        <f t="shared" si="0"/>
        <v>1</v>
      </c>
      <c r="E23" s="7">
        <v>1</v>
      </c>
      <c r="F23" s="8">
        <v>21</v>
      </c>
      <c r="G23" s="6">
        <f xml:space="preserve"> COUNTIFS(B4:B23,"&gt;="&amp;E23, $B$4:$B$23, "&lt;="&amp;F23)</f>
        <v>2</v>
      </c>
      <c r="H23" s="6">
        <f>G23/20</f>
        <v>0.1</v>
      </c>
    </row>
    <row r="24" spans="2:17" ht="12.6" thickBot="1" x14ac:dyDescent="0.3">
      <c r="B24" s="16" t="s">
        <v>6</v>
      </c>
      <c r="C24" s="17">
        <v>20</v>
      </c>
      <c r="E24" s="7">
        <v>21</v>
      </c>
      <c r="F24" s="7">
        <v>41</v>
      </c>
      <c r="G24" s="6">
        <f xml:space="preserve"> COUNTIFS($B$4:$B$23, "&gt;"&amp;E24, $B$4:$B$23, "&lt;="&amp;F24)</f>
        <v>4</v>
      </c>
      <c r="H24" s="6">
        <f t="shared" ref="H24:H27" si="3">G24/20</f>
        <v>0.2</v>
      </c>
    </row>
    <row r="25" spans="2:17" x14ac:dyDescent="0.2">
      <c r="E25" s="7">
        <v>41</v>
      </c>
      <c r="F25" s="7">
        <v>61</v>
      </c>
      <c r="G25" s="6">
        <f xml:space="preserve"> COUNTIFS($B$4:$B$23, "&gt;"&amp;E25, $B$4:$B$23, "&lt;="&amp;F25)</f>
        <v>3</v>
      </c>
      <c r="H25" s="6">
        <f t="shared" si="3"/>
        <v>0.15</v>
      </c>
    </row>
    <row r="26" spans="2:17" x14ac:dyDescent="0.2">
      <c r="E26" s="7">
        <v>61</v>
      </c>
      <c r="F26" s="7">
        <v>81</v>
      </c>
      <c r="G26" s="6">
        <f xml:space="preserve"> COUNTIFS($B$4:$B$23, "&gt;"&amp;E26, $B$4:$B$23, "&lt;="&amp;F26)</f>
        <v>6</v>
      </c>
      <c r="H26" s="6">
        <f t="shared" si="3"/>
        <v>0.3</v>
      </c>
    </row>
    <row r="27" spans="2:17" x14ac:dyDescent="0.2">
      <c r="E27" s="11">
        <v>81</v>
      </c>
      <c r="F27" s="11">
        <v>101</v>
      </c>
      <c r="G27" s="22">
        <f xml:space="preserve"> COUNTIFS($B$4:$B$23, "&gt;"&amp;E27, $B$4:$B$23, "&lt;="&amp;F27)</f>
        <v>5</v>
      </c>
      <c r="H27" s="22">
        <f t="shared" si="3"/>
        <v>0.25</v>
      </c>
    </row>
    <row r="28" spans="2:17" x14ac:dyDescent="0.2">
      <c r="F28" s="6" t="s">
        <v>6</v>
      </c>
      <c r="G28" s="6">
        <f>SUM(G23:G27)</f>
        <v>20</v>
      </c>
      <c r="H28" s="6">
        <f>SUM(H23:H27)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dcterms:created xsi:type="dcterms:W3CDTF">2017-04-19T06:27:11Z</dcterms:created>
  <dcterms:modified xsi:type="dcterms:W3CDTF">2024-09-18T13:03:46Z</dcterms:modified>
</cp:coreProperties>
</file>