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040" windowHeight="9084"/>
  </bookViews>
  <sheets>
    <sheet name="Frequency distribution table" sheetId="10" r:id="rId1"/>
  </sheets>
  <calcPr calcId="144525"/>
  <fileRecoveryPr autoRecover="0"/>
</workbook>
</file>

<file path=xl/calcChain.xml><?xml version="1.0" encoding="utf-8"?>
<calcChain xmlns="http://schemas.openxmlformats.org/spreadsheetml/2006/main">
  <c r="B36" i="10" l="1"/>
  <c r="J16" i="10"/>
  <c r="J20" i="10" s="1"/>
  <c r="F22" i="10"/>
  <c r="F23" i="10"/>
  <c r="F24" i="10"/>
  <c r="F25" i="10"/>
  <c r="F21" i="10"/>
  <c r="F20" i="10"/>
  <c r="E16" i="10"/>
  <c r="I21" i="10" l="1"/>
  <c r="J21" i="10" s="1"/>
  <c r="I22" i="10" s="1"/>
  <c r="K20" i="10"/>
  <c r="K21" i="10"/>
  <c r="L21" i="10" s="1"/>
  <c r="F26" i="10"/>
  <c r="G21" i="10" s="1"/>
  <c r="L20" i="10" l="1"/>
  <c r="J22" i="10"/>
  <c r="I23" i="10" s="1"/>
  <c r="G24" i="10"/>
  <c r="G23" i="10"/>
  <c r="G25" i="10"/>
  <c r="G20" i="10"/>
  <c r="G22" i="10"/>
  <c r="J23" i="10" l="1"/>
  <c r="I24" i="10" s="1"/>
  <c r="K22" i="10"/>
  <c r="G26" i="10"/>
  <c r="L22" i="10" l="1"/>
  <c r="K23" i="10"/>
  <c r="L23" i="10" s="1"/>
  <c r="J24" i="10"/>
  <c r="I25" i="10" s="1"/>
  <c r="J25" i="10" l="1"/>
  <c r="K25" i="10" s="1"/>
  <c r="L25" i="10" s="1"/>
  <c r="K24" i="10"/>
  <c r="L24" i="10" s="1"/>
  <c r="K26" i="10" l="1"/>
  <c r="L26" i="10" s="1"/>
</calcChain>
</file>

<file path=xl/sharedStrings.xml><?xml version="1.0" encoding="utf-8"?>
<sst xmlns="http://schemas.openxmlformats.org/spreadsheetml/2006/main" count="31" uniqueCount="25">
  <si>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</si>
  <si>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</si>
  <si>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</si>
  <si>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</si>
  <si>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</si>
  <si>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</si>
  <si>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</si>
  <si>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</si>
  <si>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</si>
  <si>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</si>
  <si>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</si>
  <si>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</si>
  <si>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</si>
  <si>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Desired Interval</t>
  </si>
  <si>
    <t>Interval width</t>
  </si>
  <si>
    <t>Interval Start</t>
  </si>
  <si>
    <t>Interval End</t>
  </si>
  <si>
    <t>Absolute Frequency</t>
  </si>
  <si>
    <t>Relative Frequency</t>
  </si>
  <si>
    <t>Task 1 and Task 2</t>
  </si>
  <si>
    <t>Interval Width</t>
  </si>
  <si>
    <t>(Rounded)</t>
  </si>
  <si>
    <t>Frequency Distribution Table</t>
  </si>
  <si>
    <t xml:space="preserve">Frequency Distribution Table </t>
  </si>
  <si>
    <t>(not 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</si>
</sst>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2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 vertical="center"/>
    </xf>
    <xf numFmtId="0" fontId="8" fillId="2" borderId="0" xfId="0" applyNumberFormat="1" applyFont="1" applyFill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2" xfId="0" applyNumberFormat="1" applyFont="1" applyFill="1" applyBorder="1" applyAlignment="1">
      <alignment horizontal="right" vertical="center"/>
    </xf>
    <xf numFmtId="0" fontId="8" fillId="2" borderId="0" xfId="0" applyNumberFormat="1" applyFont="1" applyFill="1" applyBorder="1" applyAlignment="1">
      <alignment horizontal="right" vertical="center"/>
    </xf>
    <xf numFmtId="2" fontId="8" fillId="2" borderId="0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right" vertical="center"/>
    </xf>
    <xf numFmtId="2" fontId="8" fillId="2" borderId="2" xfId="0" applyNumberFormat="1" applyFont="1" applyFill="1" applyBorder="1" applyAlignment="1">
      <alignment horizontal="right" vertical="center"/>
    </xf>
    <xf numFmtId="0" fontId="7" fillId="2" borderId="3" xfId="0" applyFont="1" applyFill="1" applyBorder="1"/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2" fontId="7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tabSelected="1" zoomScale="102" zoomScaleNormal="102" workbookViewId="0">
      <selection activeCell="I12" sqref="I12"/>
    </sheetView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10.33203125" style="5" bestFit="1" customWidth="1"/>
    <col min="6" max="6" width="16.5546875" style="5" bestFit="1" customWidth="1"/>
    <col min="7" max="7" width="15.77734375" style="5" bestFit="1" customWidth="1"/>
    <col min="8" max="8" width="15.77734375" style="5" customWidth="1"/>
    <col min="9" max="9" width="15.6640625" style="3" customWidth="1"/>
    <col min="10" max="10" width="11" style="3" bestFit="1" customWidth="1"/>
    <col min="11" max="11" width="16.5546875" style="3" bestFit="1" customWidth="1"/>
    <col min="12" max="12" width="15.7773437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0</v>
      </c>
    </row>
    <row r="3" spans="2:17" ht="12" x14ac:dyDescent="0.25">
      <c r="B3" s="8" t="s">
        <v>2</v>
      </c>
      <c r="C3" s="3" t="s">
        <v>3</v>
      </c>
    </row>
    <row r="4" spans="2:17" ht="12" x14ac:dyDescent="0.25">
      <c r="B4" s="8" t="s">
        <v>4</v>
      </c>
      <c r="C4" s="3" t="s">
        <v>12</v>
      </c>
    </row>
    <row r="5" spans="2:17" ht="12" x14ac:dyDescent="0.25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ht="12" x14ac:dyDescent="0.25">
      <c r="B9" s="8" t="s">
        <v>10</v>
      </c>
      <c r="C9" s="3" t="s">
        <v>11</v>
      </c>
      <c r="Q9" s="1"/>
    </row>
    <row r="10" spans="2:17" x14ac:dyDescent="0.2">
      <c r="Q10" s="1"/>
    </row>
    <row r="11" spans="2:17" s="16" customFormat="1" x14ac:dyDescent="0.2">
      <c r="B11" s="16" t="s">
        <v>21</v>
      </c>
      <c r="E11" s="17"/>
      <c r="F11" s="17"/>
      <c r="G11" s="17"/>
      <c r="H11" s="17"/>
      <c r="I11" s="16" t="s">
        <v>24</v>
      </c>
      <c r="Q11" s="15"/>
    </row>
    <row r="12" spans="2:17" s="16" customFormat="1" ht="13.2" x14ac:dyDescent="0.25">
      <c r="B12" s="35" t="s">
        <v>19</v>
      </c>
      <c r="C12" s="35"/>
      <c r="E12" s="17"/>
      <c r="F12" s="17"/>
      <c r="G12" s="17"/>
      <c r="H12" s="17"/>
      <c r="I12" s="20" t="s">
        <v>10</v>
      </c>
      <c r="Q12" s="15"/>
    </row>
    <row r="13" spans="2:17" s="16" customFormat="1" ht="13.2" x14ac:dyDescent="0.25">
      <c r="B13" s="31"/>
      <c r="C13" s="31"/>
      <c r="E13" s="17"/>
      <c r="F13" s="17"/>
      <c r="G13" s="17"/>
      <c r="H13" s="17"/>
      <c r="I13" s="20"/>
      <c r="Q13" s="15"/>
    </row>
    <row r="14" spans="2:17" ht="12" x14ac:dyDescent="0.2">
      <c r="D14" s="36" t="s">
        <v>22</v>
      </c>
      <c r="E14" s="36"/>
      <c r="F14" s="30"/>
      <c r="G14" s="30"/>
      <c r="H14" s="30"/>
      <c r="I14" s="36" t="s">
        <v>23</v>
      </c>
      <c r="J14" s="36"/>
      <c r="K14" s="37"/>
      <c r="Q14" s="1"/>
    </row>
    <row r="15" spans="2:17" ht="12.6" thickBot="1" x14ac:dyDescent="0.3">
      <c r="B15" s="6" t="s">
        <v>1</v>
      </c>
      <c r="D15" s="20" t="s">
        <v>13</v>
      </c>
      <c r="E15" s="30">
        <v>6</v>
      </c>
      <c r="I15" s="30" t="s">
        <v>13</v>
      </c>
      <c r="J15" s="30">
        <v>6</v>
      </c>
      <c r="Q15" s="1"/>
    </row>
    <row r="16" spans="2:17" ht="12" x14ac:dyDescent="0.25">
      <c r="B16" s="3">
        <v>8</v>
      </c>
      <c r="D16" s="20" t="s">
        <v>14</v>
      </c>
      <c r="E16" s="30">
        <f xml:space="preserve"> ROUND((B35-B16)/E15, 0)</f>
        <v>46</v>
      </c>
      <c r="I16" s="30" t="s">
        <v>20</v>
      </c>
      <c r="J16" s="38">
        <f xml:space="preserve"> (B35-B16)/J15</f>
        <v>45.666666666666664</v>
      </c>
      <c r="Q16" s="2"/>
    </row>
    <row r="17" spans="2:17" x14ac:dyDescent="0.2">
      <c r="B17" s="3">
        <v>30</v>
      </c>
      <c r="Q17" s="2"/>
    </row>
    <row r="18" spans="2:17" ht="12" x14ac:dyDescent="0.25">
      <c r="B18" s="3">
        <v>30</v>
      </c>
      <c r="D18" s="28"/>
      <c r="E18" s="19"/>
      <c r="F18" s="19"/>
      <c r="G18" s="19"/>
      <c r="I18" s="8"/>
      <c r="L18" s="18"/>
      <c r="Q18" s="2"/>
    </row>
    <row r="19" spans="2:17" ht="12" x14ac:dyDescent="0.2">
      <c r="B19" s="3">
        <v>50</v>
      </c>
      <c r="D19" s="29" t="s">
        <v>15</v>
      </c>
      <c r="E19" s="29" t="s">
        <v>16</v>
      </c>
      <c r="F19" s="29" t="s">
        <v>17</v>
      </c>
      <c r="G19" s="29" t="s">
        <v>18</v>
      </c>
      <c r="I19" s="29" t="s">
        <v>15</v>
      </c>
      <c r="J19" s="29" t="s">
        <v>16</v>
      </c>
      <c r="K19" s="29" t="s">
        <v>17</v>
      </c>
      <c r="L19" s="29" t="s">
        <v>18</v>
      </c>
      <c r="Q19" s="2"/>
    </row>
    <row r="20" spans="2:17" x14ac:dyDescent="0.2">
      <c r="B20" s="3">
        <v>86</v>
      </c>
      <c r="D20" s="21">
        <v>8</v>
      </c>
      <c r="E20" s="22">
        <v>54</v>
      </c>
      <c r="F20" s="23">
        <f xml:space="preserve"> COUNTIFS($B$16:$B$35, "&gt;="&amp;D20,$B$16:$B$35, "&lt;="&amp;E20)</f>
        <v>4</v>
      </c>
      <c r="G20" s="23">
        <f>F20/$F$26</f>
        <v>0.2</v>
      </c>
      <c r="H20" s="10"/>
      <c r="I20" s="32">
        <v>8</v>
      </c>
      <c r="J20" s="32">
        <f>I20+$J$16</f>
        <v>53.666666666666664</v>
      </c>
      <c r="K20" s="23">
        <f xml:space="preserve"> COUNTIFS($B$16:$B$35, "&gt;="&amp;I20, $B$16:$B$35, "&lt;="&amp;J20)</f>
        <v>4</v>
      </c>
      <c r="L20" s="27">
        <f>K20/$B$36</f>
        <v>0.2</v>
      </c>
      <c r="M20" s="9"/>
      <c r="N20" s="9"/>
      <c r="O20" s="9"/>
      <c r="Q20" s="2"/>
    </row>
    <row r="21" spans="2:17" x14ac:dyDescent="0.2">
      <c r="B21" s="3">
        <v>94</v>
      </c>
      <c r="D21" s="21">
        <v>54</v>
      </c>
      <c r="E21" s="22">
        <v>100</v>
      </c>
      <c r="F21" s="23">
        <f xml:space="preserve"> COUNTIFS($B$16:$B$35, "&gt;"&amp;D21,$B$16:$B$35, "&lt;="&amp;E21)</f>
        <v>2</v>
      </c>
      <c r="G21" s="23">
        <f t="shared" ref="G21:G25" si="0">F21/$F$26</f>
        <v>0.1</v>
      </c>
      <c r="H21" s="10"/>
      <c r="I21" s="32">
        <f>J20</f>
        <v>53.666666666666664</v>
      </c>
      <c r="J21" s="32">
        <f t="shared" ref="J21:J25" si="1">I21+$J$16</f>
        <v>99.333333333333329</v>
      </c>
      <c r="K21" s="23">
        <f xml:space="preserve"> COUNTIFS($B$16:$B$35, "&gt;"&amp;I21, $B$16:$B$35, "&lt;="&amp;J21)</f>
        <v>2</v>
      </c>
      <c r="L21" s="27">
        <f t="shared" ref="L21:L26" si="2">K21/$B$36</f>
        <v>0.1</v>
      </c>
      <c r="M21" s="9"/>
      <c r="N21" s="9"/>
      <c r="O21" s="9"/>
      <c r="Q21" s="2"/>
    </row>
    <row r="22" spans="2:17" ht="12" x14ac:dyDescent="0.2">
      <c r="B22" s="3">
        <v>102</v>
      </c>
      <c r="C22" s="7"/>
      <c r="D22" s="21">
        <v>100</v>
      </c>
      <c r="E22" s="22">
        <v>146</v>
      </c>
      <c r="F22" s="23">
        <f t="shared" ref="F22:F25" si="3" xml:space="preserve"> COUNTIFS($B$16:$B$35, "&gt;"&amp;D22,$B$16:$B$35, "&lt;="&amp;E22)</f>
        <v>2</v>
      </c>
      <c r="G22" s="23">
        <f t="shared" si="0"/>
        <v>0.1</v>
      </c>
      <c r="H22" s="10"/>
      <c r="I22" s="32">
        <f t="shared" ref="I22:I25" si="4">J21</f>
        <v>99.333333333333329</v>
      </c>
      <c r="J22" s="32">
        <f t="shared" si="1"/>
        <v>145</v>
      </c>
      <c r="K22" s="23">
        <f t="shared" ref="K22:K25" si="5" xml:space="preserve"> COUNTIFS($B$16:$B$35, "&gt;"&amp;I22, $B$16:$B$35, "&lt;="&amp;J22)</f>
        <v>2</v>
      </c>
      <c r="L22" s="27">
        <f t="shared" si="2"/>
        <v>0.1</v>
      </c>
      <c r="M22" s="9"/>
      <c r="N22" s="9"/>
      <c r="O22" s="9"/>
    </row>
    <row r="23" spans="2:17" x14ac:dyDescent="0.2">
      <c r="B23" s="3">
        <v>110</v>
      </c>
      <c r="C23" s="9"/>
      <c r="D23" s="21">
        <v>146</v>
      </c>
      <c r="E23" s="22">
        <v>192</v>
      </c>
      <c r="F23" s="23">
        <f t="shared" si="3"/>
        <v>3</v>
      </c>
      <c r="G23" s="23">
        <f t="shared" si="0"/>
        <v>0.15</v>
      </c>
      <c r="H23" s="10"/>
      <c r="I23" s="32">
        <f t="shared" si="4"/>
        <v>145</v>
      </c>
      <c r="J23" s="32">
        <f t="shared" si="1"/>
        <v>190.66666666666666</v>
      </c>
      <c r="K23" s="23">
        <f t="shared" si="5"/>
        <v>3</v>
      </c>
      <c r="L23" s="27">
        <f t="shared" si="2"/>
        <v>0.15</v>
      </c>
      <c r="M23" s="9"/>
      <c r="N23" s="9"/>
      <c r="O23" s="9"/>
    </row>
    <row r="24" spans="2:17" x14ac:dyDescent="0.2">
      <c r="B24" s="3">
        <v>169</v>
      </c>
      <c r="C24" s="9"/>
      <c r="D24" s="21">
        <v>192</v>
      </c>
      <c r="E24" s="22">
        <v>238</v>
      </c>
      <c r="F24" s="23">
        <f t="shared" si="3"/>
        <v>1</v>
      </c>
      <c r="G24" s="23">
        <f t="shared" si="0"/>
        <v>0.05</v>
      </c>
      <c r="H24" s="10"/>
      <c r="I24" s="32">
        <f t="shared" si="4"/>
        <v>190.66666666666666</v>
      </c>
      <c r="J24" s="32">
        <f t="shared" si="1"/>
        <v>236.33333333333331</v>
      </c>
      <c r="K24" s="23">
        <f t="shared" si="5"/>
        <v>1</v>
      </c>
      <c r="L24" s="27">
        <f t="shared" si="2"/>
        <v>0.05</v>
      </c>
      <c r="M24" s="9"/>
      <c r="N24" s="9"/>
      <c r="O24" s="9"/>
    </row>
    <row r="25" spans="2:17" x14ac:dyDescent="0.2">
      <c r="B25" s="3">
        <v>170</v>
      </c>
      <c r="C25" s="9"/>
      <c r="D25" s="24">
        <v>238</v>
      </c>
      <c r="E25" s="25">
        <v>284</v>
      </c>
      <c r="F25" s="24">
        <f t="shared" si="3"/>
        <v>8</v>
      </c>
      <c r="G25" s="24">
        <f t="shared" si="0"/>
        <v>0.4</v>
      </c>
      <c r="H25" s="10"/>
      <c r="I25" s="33">
        <f t="shared" si="4"/>
        <v>236.33333333333331</v>
      </c>
      <c r="J25" s="33">
        <f t="shared" si="1"/>
        <v>282</v>
      </c>
      <c r="K25" s="24">
        <f t="shared" si="5"/>
        <v>8</v>
      </c>
      <c r="L25" s="33">
        <f t="shared" si="2"/>
        <v>0.4</v>
      </c>
      <c r="M25" s="9"/>
      <c r="N25" s="9"/>
      <c r="O25" s="9"/>
    </row>
    <row r="26" spans="2:17" x14ac:dyDescent="0.2">
      <c r="B26" s="3">
        <v>176</v>
      </c>
      <c r="C26" s="9"/>
      <c r="D26" s="23"/>
      <c r="E26" s="26"/>
      <c r="F26" s="23">
        <f>SUM(F20:F25)</f>
        <v>20</v>
      </c>
      <c r="G26" s="27">
        <f>SUM(G20:G25)</f>
        <v>1</v>
      </c>
      <c r="H26" s="10"/>
      <c r="I26" s="13"/>
      <c r="J26" s="13"/>
      <c r="K26" s="11">
        <f>SUM(K20:K25)</f>
        <v>20</v>
      </c>
      <c r="L26" s="13">
        <f t="shared" si="2"/>
        <v>1</v>
      </c>
      <c r="M26" s="9"/>
      <c r="N26" s="9"/>
      <c r="O26" s="9"/>
    </row>
    <row r="27" spans="2:17" x14ac:dyDescent="0.2">
      <c r="B27" s="3">
        <v>236</v>
      </c>
      <c r="C27" s="9"/>
      <c r="D27" s="11"/>
      <c r="E27" s="12"/>
      <c r="F27" s="11"/>
      <c r="G27" s="13"/>
      <c r="H27" s="10"/>
      <c r="I27" s="13"/>
      <c r="J27" s="13"/>
      <c r="K27" s="11"/>
      <c r="L27" s="13"/>
      <c r="M27" s="9"/>
      <c r="N27" s="9"/>
      <c r="O27" s="9"/>
    </row>
    <row r="28" spans="2:17" x14ac:dyDescent="0.2">
      <c r="B28" s="3">
        <v>240</v>
      </c>
      <c r="C28" s="9"/>
      <c r="D28" s="11"/>
      <c r="E28" s="12"/>
      <c r="F28" s="11"/>
      <c r="G28" s="13"/>
      <c r="H28" s="10"/>
      <c r="I28" s="13"/>
      <c r="J28" s="13"/>
      <c r="K28" s="11"/>
      <c r="L28" s="13"/>
      <c r="M28" s="9"/>
      <c r="N28" s="9"/>
      <c r="O28" s="9"/>
    </row>
    <row r="29" spans="2:17" x14ac:dyDescent="0.2">
      <c r="B29" s="3">
        <v>241</v>
      </c>
      <c r="C29" s="9"/>
      <c r="D29" s="11"/>
      <c r="E29" s="12"/>
      <c r="F29" s="11"/>
      <c r="G29" s="13"/>
      <c r="H29" s="10"/>
      <c r="I29" s="13"/>
      <c r="J29" s="13"/>
      <c r="K29" s="11"/>
      <c r="L29" s="13"/>
      <c r="M29" s="9"/>
      <c r="N29" s="9"/>
      <c r="O29" s="9"/>
    </row>
    <row r="30" spans="2:17" x14ac:dyDescent="0.2">
      <c r="B30" s="3">
        <v>242</v>
      </c>
      <c r="C30" s="9"/>
      <c r="D30" s="11"/>
      <c r="E30" s="12"/>
      <c r="F30" s="11"/>
      <c r="G30" s="13"/>
      <c r="H30" s="10"/>
      <c r="I30" s="13"/>
      <c r="J30" s="13"/>
      <c r="K30" s="11"/>
      <c r="L30" s="13"/>
      <c r="M30" s="9"/>
      <c r="N30" s="9"/>
      <c r="O30" s="9"/>
    </row>
    <row r="31" spans="2:17" x14ac:dyDescent="0.2">
      <c r="B31" s="3">
        <v>255</v>
      </c>
      <c r="C31" s="9"/>
      <c r="D31" s="11"/>
      <c r="E31" s="12"/>
      <c r="F31" s="11"/>
      <c r="G31" s="13"/>
      <c r="H31" s="10"/>
      <c r="I31" s="13"/>
      <c r="J31" s="13"/>
      <c r="K31" s="11"/>
      <c r="L31" s="13"/>
      <c r="M31" s="9"/>
      <c r="N31" s="9"/>
      <c r="O31" s="9"/>
    </row>
    <row r="32" spans="2:17" x14ac:dyDescent="0.2">
      <c r="B32" s="3">
        <v>262</v>
      </c>
      <c r="C32" s="9"/>
      <c r="D32" s="9"/>
      <c r="E32" s="10"/>
      <c r="F32" s="10"/>
      <c r="G32" s="10"/>
      <c r="H32" s="10"/>
      <c r="I32" s="9"/>
      <c r="J32" s="9"/>
      <c r="K32" s="9"/>
      <c r="L32" s="9"/>
      <c r="M32" s="9"/>
      <c r="N32" s="9"/>
      <c r="O32" s="9"/>
    </row>
    <row r="33" spans="2:15" x14ac:dyDescent="0.2">
      <c r="B33" s="3">
        <v>276</v>
      </c>
      <c r="C33" s="9"/>
      <c r="D33" s="9"/>
      <c r="E33" s="10"/>
      <c r="F33" s="10"/>
      <c r="G33" s="10"/>
      <c r="H33" s="10"/>
      <c r="I33" s="9"/>
      <c r="J33" s="9"/>
      <c r="K33" s="9"/>
      <c r="L33" s="9"/>
      <c r="M33" s="9"/>
      <c r="N33" s="9"/>
      <c r="O33" s="9"/>
    </row>
    <row r="34" spans="2:15" x14ac:dyDescent="0.2">
      <c r="B34" s="3">
        <v>279</v>
      </c>
      <c r="C34" s="9"/>
      <c r="D34" s="9"/>
      <c r="E34" s="10"/>
      <c r="F34" s="10"/>
      <c r="G34" s="10"/>
      <c r="H34" s="10"/>
      <c r="I34" s="9"/>
      <c r="J34" s="9"/>
      <c r="K34" s="9"/>
      <c r="L34" s="9"/>
      <c r="M34" s="9"/>
      <c r="N34" s="9"/>
      <c r="O34" s="9"/>
    </row>
    <row r="35" spans="2:15" x14ac:dyDescent="0.2">
      <c r="B35" s="3">
        <v>282</v>
      </c>
      <c r="C35" s="9"/>
      <c r="D35" s="9"/>
      <c r="E35" s="10"/>
      <c r="F35" s="10"/>
      <c r="G35" s="10"/>
      <c r="H35" s="10"/>
      <c r="I35" s="9"/>
      <c r="J35" s="9"/>
      <c r="K35" s="9"/>
      <c r="L35" s="9"/>
      <c r="M35" s="9"/>
      <c r="N35" s="9"/>
      <c r="O35" s="9"/>
    </row>
    <row r="36" spans="2:15" ht="12" x14ac:dyDescent="0.25">
      <c r="B36" s="34">
        <f>COUNT(B16:B35)</f>
        <v>20</v>
      </c>
      <c r="C36" s="9"/>
      <c r="D36" s="9"/>
      <c r="E36" s="14"/>
      <c r="F36" s="10"/>
      <c r="G36" s="10"/>
      <c r="H36" s="10"/>
      <c r="I36" s="9"/>
      <c r="J36" s="9"/>
      <c r="K36" s="9"/>
      <c r="L36" s="9"/>
      <c r="M36" s="9"/>
      <c r="N36" s="9"/>
      <c r="O36" s="9"/>
    </row>
    <row r="37" spans="2:15" x14ac:dyDescent="0.2">
      <c r="C37" s="9"/>
      <c r="D37" s="9"/>
      <c r="E37" s="14"/>
      <c r="F37" s="10"/>
      <c r="G37" s="10"/>
      <c r="H37" s="10"/>
      <c r="I37" s="9"/>
      <c r="J37" s="9"/>
      <c r="K37" s="9"/>
      <c r="L37" s="9"/>
      <c r="M37" s="9"/>
      <c r="N37" s="9"/>
      <c r="O37" s="9"/>
    </row>
    <row r="38" spans="2:15" x14ac:dyDescent="0.2">
      <c r="C38" s="9"/>
      <c r="D38" s="9"/>
      <c r="E38" s="14"/>
      <c r="F38" s="10"/>
      <c r="G38" s="10"/>
      <c r="H38" s="10"/>
      <c r="I38" s="9"/>
      <c r="J38" s="9"/>
      <c r="K38" s="9"/>
      <c r="L38" s="9"/>
      <c r="M38" s="9"/>
      <c r="N38" s="9"/>
      <c r="O38" s="9"/>
    </row>
    <row r="39" spans="2:15" x14ac:dyDescent="0.2">
      <c r="C39" s="9"/>
      <c r="D39" s="9"/>
      <c r="E39" s="10"/>
      <c r="F39" s="10"/>
      <c r="G39" s="10"/>
      <c r="H39" s="10"/>
      <c r="I39" s="9"/>
      <c r="J39" s="9"/>
      <c r="K39" s="9"/>
      <c r="L39" s="9"/>
      <c r="M39" s="9"/>
      <c r="N39" s="9"/>
      <c r="O39" s="9"/>
    </row>
    <row r="40" spans="2:15" x14ac:dyDescent="0.2">
      <c r="C40" s="9"/>
      <c r="D40" s="9"/>
      <c r="E40" s="14"/>
      <c r="F40" s="10"/>
      <c r="G40" s="10"/>
      <c r="H40" s="10"/>
      <c r="I40" s="9"/>
      <c r="J40" s="9"/>
      <c r="K40" s="9"/>
      <c r="L40" s="9"/>
      <c r="M40" s="9"/>
      <c r="N40" s="9"/>
      <c r="O40" s="9"/>
    </row>
    <row r="41" spans="2:15" x14ac:dyDescent="0.2">
      <c r="D41" s="9"/>
      <c r="E41" s="14"/>
      <c r="F41" s="10"/>
      <c r="G41" s="10"/>
      <c r="H41" s="10"/>
      <c r="I41" s="9"/>
      <c r="J41" s="9"/>
      <c r="K41" s="9"/>
      <c r="L41" s="9"/>
      <c r="M41" s="9"/>
      <c r="N41" s="9"/>
      <c r="O41" s="9"/>
    </row>
    <row r="42" spans="2:15" x14ac:dyDescent="0.2">
      <c r="D42" s="9"/>
      <c r="E42" s="10"/>
      <c r="F42" s="10"/>
      <c r="G42" s="10"/>
      <c r="H42" s="10"/>
      <c r="I42" s="9"/>
      <c r="J42" s="9"/>
      <c r="K42" s="9"/>
      <c r="L42" s="9"/>
      <c r="M42" s="9"/>
      <c r="N42" s="9"/>
      <c r="O42" s="9"/>
    </row>
    <row r="43" spans="2:15" x14ac:dyDescent="0.2">
      <c r="D43" s="9"/>
      <c r="E43" s="10"/>
      <c r="F43" s="10"/>
      <c r="G43" s="10"/>
      <c r="H43" s="10"/>
      <c r="I43" s="9"/>
      <c r="J43" s="9"/>
      <c r="K43" s="9"/>
      <c r="L43" s="9"/>
      <c r="M43" s="9"/>
      <c r="N43" s="9"/>
      <c r="O43" s="9"/>
    </row>
    <row r="44" spans="2:15" x14ac:dyDescent="0.2">
      <c r="D44" s="9"/>
      <c r="E44" s="10"/>
      <c r="F44" s="10"/>
      <c r="G44" s="10"/>
      <c r="H44" s="10"/>
      <c r="I44" s="9"/>
      <c r="J44" s="9"/>
      <c r="K44" s="9"/>
      <c r="L44" s="9"/>
      <c r="M44" s="9"/>
      <c r="N44" s="9"/>
      <c r="O44" s="9"/>
    </row>
    <row r="45" spans="2:15" x14ac:dyDescent="0.2">
      <c r="D45" s="9"/>
      <c r="E45" s="10"/>
      <c r="F45" s="10"/>
      <c r="G45" s="10"/>
      <c r="H45" s="10"/>
      <c r="I45" s="9"/>
      <c r="J45" s="9"/>
      <c r="K45" s="9"/>
      <c r="L45" s="9"/>
      <c r="M45" s="9"/>
      <c r="N45" s="9"/>
      <c r="O45" s="9"/>
    </row>
    <row r="46" spans="2:15" x14ac:dyDescent="0.2">
      <c r="D46" s="9"/>
      <c r="E46" s="10"/>
      <c r="F46" s="10"/>
      <c r="G46" s="10"/>
      <c r="H46" s="10"/>
      <c r="I46" s="9"/>
      <c r="J46" s="9"/>
      <c r="K46" s="9"/>
      <c r="L46" s="9"/>
      <c r="M46" s="9"/>
      <c r="N46" s="9"/>
      <c r="O46" s="9"/>
    </row>
    <row r="47" spans="2:15" x14ac:dyDescent="0.2">
      <c r="D47" s="9"/>
      <c r="E47" s="10"/>
      <c r="F47" s="10"/>
      <c r="G47" s="10"/>
      <c r="H47" s="10"/>
      <c r="I47" s="9"/>
      <c r="J47" s="9"/>
      <c r="K47" s="9"/>
      <c r="L47" s="9"/>
      <c r="M47" s="9"/>
      <c r="N47" s="9"/>
      <c r="O47" s="9"/>
    </row>
    <row r="48" spans="2:15" x14ac:dyDescent="0.2">
      <c r="D48" s="9"/>
      <c r="E48" s="10"/>
      <c r="F48" s="10"/>
      <c r="G48" s="10"/>
      <c r="H48" s="10"/>
      <c r="I48" s="9"/>
      <c r="J48" s="9"/>
      <c r="K48" s="9"/>
      <c r="L48" s="9"/>
      <c r="M48" s="9"/>
      <c r="N48" s="9"/>
      <c r="O48" s="9"/>
    </row>
    <row r="49" spans="4:15" x14ac:dyDescent="0.2">
      <c r="D49" s="9"/>
      <c r="E49" s="10"/>
      <c r="F49" s="10"/>
      <c r="G49" s="10"/>
      <c r="H49" s="10"/>
      <c r="I49" s="9"/>
      <c r="J49" s="9"/>
      <c r="K49" s="9"/>
      <c r="L49" s="9"/>
      <c r="M49" s="9"/>
      <c r="N49" s="9"/>
      <c r="O49" s="9"/>
    </row>
  </sheetData>
  <sortState ref="B13:B32">
    <sortCondition ref="B13"/>
  </sortState>
  <mergeCells count="3">
    <mergeCell ref="B12:C12"/>
    <mergeCell ref="D14:E14"/>
    <mergeCell ref="I14:J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</cp:lastModifiedBy>
  <dcterms:created xsi:type="dcterms:W3CDTF">2017-04-19T06:27:11Z</dcterms:created>
  <dcterms:modified xsi:type="dcterms:W3CDTF">2024-09-18T14:51:45Z</dcterms:modified>
</cp:coreProperties>
</file>