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c84e1f40a1d74f/Desktop/statistics/"/>
    </mc:Choice>
  </mc:AlternateContent>
  <xr:revisionPtr revIDLastSave="0" documentId="8_{8255260C-DFFA-4002-93D2-F114F6B943D5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histogram'!$B$11:$B$30</definedName>
    <definedName name="_xlchart.v1.2" hidden="1">'The histogram'!$B$11:$B$30</definedName>
    <definedName name="_xlchart.v1.3" hidden="1">'The histogram'!$B$11:$B$30</definedName>
    <definedName name="_xlchart.v1.4" hidden="1">'The histogram'!$B$11:$B$30</definedName>
    <definedName name="_xlchart.v1.5" hidden="1">'The histogram'!$B$11:$B$30</definedName>
    <definedName name="_xlchart.v1.6" hidden="1">'The histogram'!$B$11:$B$30</definedName>
    <definedName name="_xlchart.v1.7" hidden="1">'The histogram'!$B$11:$B$30</definedName>
    <definedName name="_xlchart.v1.8" hidden="1">'Fr. distr. table'!$B$11:$B$30</definedName>
    <definedName name="_xlchart.v1.9" hidden="1">'Fr. distr. table'!$B$11:$B$30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G15" i="9"/>
  <c r="G16" i="9"/>
  <c r="G17" i="9"/>
  <c r="G18" i="9"/>
  <c r="G19" i="9"/>
  <c r="G20" i="9"/>
  <c r="G21" i="9"/>
  <c r="G22" i="9"/>
  <c r="G23" i="9"/>
  <c r="G14" i="9"/>
  <c r="E14" i="9"/>
  <c r="F24" i="9"/>
  <c r="F16" i="9"/>
  <c r="F17" i="9"/>
  <c r="F18" i="9"/>
  <c r="F19" i="9"/>
  <c r="F20" i="9"/>
  <c r="F21" i="9"/>
  <c r="F22" i="9"/>
  <c r="F23" i="9"/>
  <c r="F15" i="9"/>
  <c r="F1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1" i="9" l="1"/>
  <c r="K16" i="10" l="1"/>
  <c r="D16" i="10"/>
  <c r="E16" i="10" s="1"/>
  <c r="L13" i="10"/>
  <c r="L16" i="10" s="1"/>
  <c r="E13" i="10"/>
  <c r="D17" i="10" l="1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<sst xmlns="http://schemas.openxmlformats.org/spreadsheetml/2006/main" count="71" uniqueCount="24">
  <si>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</si>
  <si>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</si>
  <si>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</si>
  <si>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</si>
  <si>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</si>
  <si>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</si>
  <si>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</si>
  <si>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</si>
  <si>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</si>
  <si>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</si>
  <si>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</si>
  <si>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</si>
  <si>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</si>
  <si>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</si>
  <si>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</si>
  <si>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</si>
  <si>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</si>
  <si>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</si>
  <si>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Interval</t>
  </si>
  <si>
    <t>Interval Width</t>
  </si>
  <si>
    <t>Interval Start</t>
  </si>
  <si>
    <t>Interval End</t>
  </si>
  <si>
    <t>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</si>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</sst>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3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FFFBA44D-BE6C-4753-8A42-96B6C61A1FB0}">
          <cx:spPr>
            <a:solidFill>
              <a:schemeClr val="accent4">
                <a:lumMod val="5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x:spPr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99060</xdr:rowOff>
    </xdr:from>
    <xdr:to>
      <xdr:col>15</xdr:col>
      <xdr:colOff>53340</xdr:colOff>
      <xdr:row>23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96C624-F674-4451-B5B9-8DCE9A97C4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2640" y="906780"/>
              <a:ext cx="55168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zoomScaleNormal="100" workbookViewId="0">
      <selection activeCell="G30" sqref="G30"/>
    </sheetView>
  </sheetViews>
  <sheetFormatPr defaultRowHeight="11.4" x14ac:dyDescent="0.2"/>
  <cols>
    <col min="1" max="1" width="2" style="3" customWidth="1"/>
    <col min="2" max="2" width="11" style="3" customWidth="1"/>
    <col min="3" max="3" width="6.77734375" style="3" customWidth="1"/>
    <col min="4" max="4" width="13.33203125" style="6" bestFit="1" customWidth="1"/>
    <col min="5" max="5" width="10.21875" style="6" customWidth="1"/>
    <col min="6" max="6" width="16.109375" style="6" bestFit="1" customWidth="1"/>
    <col min="7" max="7" width="15.77734375" style="6" customWidth="1"/>
    <col min="8" max="10" width="8.88671875" style="3"/>
    <col min="11" max="11" width="12.5546875" style="3" customWidth="1"/>
    <col min="12" max="12" width="10.21875" style="3" bestFit="1" customWidth="1"/>
    <col min="13" max="13" width="16.109375" style="3" bestFit="1" customWidth="1"/>
    <col min="14" max="14" width="15.77734375" style="3" bestFit="1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8" t="s">
        <v>18</v>
      </c>
      <c r="E10" s="19">
        <v>10</v>
      </c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ht="13.2" x14ac:dyDescent="0.2">
      <c r="B11" s="3">
        <v>13</v>
      </c>
      <c r="D11" s="18" t="s">
        <v>19</v>
      </c>
      <c r="E11" s="19">
        <f>(B30-B11)/$E$10</f>
        <v>92.3</v>
      </c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ht="12" x14ac:dyDescent="0.25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ht="12" x14ac:dyDescent="0.25">
      <c r="B13" s="3">
        <v>165</v>
      </c>
      <c r="D13" s="34" t="s">
        <v>20</v>
      </c>
      <c r="E13" s="34" t="s">
        <v>21</v>
      </c>
      <c r="F13" s="34" t="s">
        <v>22</v>
      </c>
      <c r="G13" s="34" t="s">
        <v>23</v>
      </c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8">
        <v>13</v>
      </c>
      <c r="E14" s="28">
        <f>D14+E11</f>
        <v>105.3</v>
      </c>
      <c r="F14" s="28">
        <f>COUNTIFS($B$11:$B$30, "&gt;=" &amp;D14, B11:B30, "&lt;="&amp;E14)</f>
        <v>2</v>
      </c>
      <c r="G14" s="28">
        <f xml:space="preserve"> F14/$F$24</f>
        <v>0.1</v>
      </c>
      <c r="H14" s="20"/>
      <c r="I14" s="20"/>
      <c r="J14" s="20"/>
      <c r="K14" s="20"/>
      <c r="L14" s="20"/>
      <c r="M14" s="20"/>
      <c r="N14" s="20"/>
      <c r="O14" s="20"/>
    </row>
    <row r="15" spans="2:16" ht="12" x14ac:dyDescent="0.2">
      <c r="B15" s="3">
        <v>216</v>
      </c>
      <c r="D15" s="32">
        <f>E14</f>
        <v>105.3</v>
      </c>
      <c r="E15" s="32">
        <f>D15+E11</f>
        <v>197.6</v>
      </c>
      <c r="F15" s="32">
        <f>COUNTIFS($B$11:$B$30, "&gt;" &amp;D15, $B$11:$B$30, "&lt;="&amp;E15)</f>
        <v>2</v>
      </c>
      <c r="G15" s="28">
        <f t="shared" ref="G15:G23" si="0" xml:space="preserve"> F15/$F$24</f>
        <v>0.1</v>
      </c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28">
        <f>E15</f>
        <v>197.6</v>
      </c>
      <c r="E16" s="29">
        <f>D16+E11</f>
        <v>289.89999999999998</v>
      </c>
      <c r="F16" s="32">
        <f t="shared" ref="F16:F23" si="1">COUNTIFS($B$11:$B$30, "&gt;" &amp;D16, $B$11:$B$30, "&lt;="&amp;E16)</f>
        <v>2</v>
      </c>
      <c r="G16" s="28">
        <f t="shared" si="0"/>
        <v>0.1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8">
        <f>E16</f>
        <v>289.89999999999998</v>
      </c>
      <c r="E17" s="29">
        <f>D17+E11</f>
        <v>382.2</v>
      </c>
      <c r="F17" s="32">
        <f t="shared" si="1"/>
        <v>1</v>
      </c>
      <c r="G17" s="28">
        <f t="shared" si="0"/>
        <v>0.05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8">
        <f>E17</f>
        <v>382.2</v>
      </c>
      <c r="E18" s="29">
        <f>D18+E11</f>
        <v>474.5</v>
      </c>
      <c r="F18" s="32">
        <f t="shared" si="1"/>
        <v>1</v>
      </c>
      <c r="G18" s="28">
        <f t="shared" si="0"/>
        <v>0.05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8">
        <f>E18</f>
        <v>474.5</v>
      </c>
      <c r="E19" s="29">
        <f>D19+E11</f>
        <v>566.79999999999995</v>
      </c>
      <c r="F19" s="32">
        <f t="shared" si="1"/>
        <v>3</v>
      </c>
      <c r="G19" s="28">
        <f t="shared" si="0"/>
        <v>0.15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8">
        <f>E19</f>
        <v>566.79999999999995</v>
      </c>
      <c r="E20" s="29">
        <f>D20+E11</f>
        <v>659.09999999999991</v>
      </c>
      <c r="F20" s="32">
        <f t="shared" si="1"/>
        <v>2</v>
      </c>
      <c r="G20" s="28">
        <f t="shared" si="0"/>
        <v>0.1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8">
        <f>E20</f>
        <v>659.09999999999991</v>
      </c>
      <c r="E21" s="29">
        <f>D21+E11</f>
        <v>751.39999999999986</v>
      </c>
      <c r="F21" s="32">
        <f t="shared" si="1"/>
        <v>3</v>
      </c>
      <c r="G21" s="28">
        <f t="shared" si="0"/>
        <v>0.15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8">
        <f>E21</f>
        <v>751.39999999999986</v>
      </c>
      <c r="E22" s="29">
        <f>D22+E11</f>
        <v>843.69999999999982</v>
      </c>
      <c r="F22" s="32">
        <f t="shared" si="1"/>
        <v>1</v>
      </c>
      <c r="G22" s="28">
        <f t="shared" si="0"/>
        <v>0.05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30">
        <f>E22</f>
        <v>843.69999999999982</v>
      </c>
      <c r="E23" s="31">
        <f>D23+E11</f>
        <v>935.99999999999977</v>
      </c>
      <c r="F23" s="33">
        <f t="shared" si="1"/>
        <v>3</v>
      </c>
      <c r="G23" s="30">
        <f t="shared" si="0"/>
        <v>0.15</v>
      </c>
      <c r="H23" s="27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/>
      <c r="E24" s="24"/>
      <c r="F24" s="23">
        <f xml:space="preserve"> SUM(F14:F23)</f>
        <v>20</v>
      </c>
      <c r="G24" s="25">
        <f>SUM(G14:G23)</f>
        <v>1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="80" zoomScaleNormal="80" workbookViewId="0">
      <selection activeCell="E16" sqref="E16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ht="12" x14ac:dyDescent="0.2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dcterms:created xsi:type="dcterms:W3CDTF">2017-04-19T06:27:11Z</dcterms:created>
  <dcterms:modified xsi:type="dcterms:W3CDTF">2024-09-19T19:20:56Z</dcterms:modified>
</cp:coreProperties>
</file>