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doal\PycharmProjects\RegistroSpese\Registri\"/>
    </mc:Choice>
  </mc:AlternateContent>
  <xr:revisionPtr revIDLastSave="0" documentId="13_ncr:1_{91E29E36-EF88-4A2F-9378-9B4D4DED88A4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N6" i="1" s="1"/>
  <c r="N7" i="1" s="1"/>
  <c r="N8" i="1" s="1"/>
  <c r="N9" i="1" s="1"/>
  <c r="N10" i="1" s="1"/>
  <c r="N11" i="1" s="1"/>
  <c r="N12" i="1" s="1"/>
  <c r="N13" i="1" s="1"/>
  <c r="N3" i="1"/>
</calcChain>
</file>

<file path=xl/sharedStrings.xml><?xml version="1.0" encoding="utf-8"?>
<sst xmlns="http://schemas.openxmlformats.org/spreadsheetml/2006/main" count="86" uniqueCount="43">
  <si>
    <t>Entrate</t>
  </si>
  <si>
    <t>Mese</t>
  </si>
  <si>
    <t>Stipendio</t>
  </si>
  <si>
    <t>Altre Entrate</t>
  </si>
  <si>
    <t>Totale Spese</t>
  </si>
  <si>
    <t>Spese Previste</t>
  </si>
  <si>
    <t>Delta spese</t>
  </si>
  <si>
    <t>Saldo</t>
  </si>
  <si>
    <t>Actual</t>
  </si>
  <si>
    <t>Previsione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</si>
  <si>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</si>
  <si>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</si>
  <si>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</si>
  <si>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</si>
  <si>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</si>
  <si>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</si>
  <si>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</si>
  <si>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</si>
  <si>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</si>
  <si>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</si>
  <si>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</si>
  <si>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</si>
  <si>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Spese</t>
  </si>
  <si>
    <t>Spese Varie</t>
  </si>
  <si>
    <t>Bonifico 
conto condiviso</t>
  </si>
  <si>
    <t>Rata cofidis</t>
  </si>
  <si>
    <t>Costi fissi</t>
  </si>
  <si>
    <t>Somma</t>
  </si>
  <si>
    <t>Spese
carta di credito</t>
  </si>
  <si>
    <t>Rate</t>
  </si>
  <si>
    <t>Previsione 
Settimana 
bianca</t>
  </si>
  <si>
    <t>Hotel
rata x5 cc</t>
  </si>
  <si>
    <t>Skipass
rata x5 cc</t>
  </si>
  <si>
    <t>Noleggio 
Sci rata x3 cc</t>
  </si>
  <si>
    <t>Pedaggio
mamma (?)</t>
  </si>
  <si>
    <t xml:space="preserve">Benzina
</t>
  </si>
  <si>
    <t>Totale pers</t>
  </si>
  <si>
    <t>iliad</t>
  </si>
  <si>
    <t>fibra</t>
  </si>
  <si>
    <t>apple music</t>
  </si>
  <si>
    <t>icloud</t>
  </si>
  <si>
    <t>photoshop</t>
  </si>
  <si>
    <t>ultimo 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</si>
</sst>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e" xfId="0" builtinId="0"/>
  </cellStyles>
  <dxfs count="6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numFmt numFmtId="21" formatCode="dd\-m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4" displayName="Tabella4" ref="B1:E13" totalsRowShown="0">
  <autoFilter ref="B1:E13" xr:uid="{00000000-0009-0000-0100-000001000000}"/>
  <tableColumns count="4">
    <tableColumn id="1" xr3:uid="{00000000-0010-0000-0000-000001000000}" name="Entrate"/>
    <tableColumn id="2" xr3:uid="{00000000-0010-0000-0000-000002000000}" name="Mese"/>
    <tableColumn id="3" xr3:uid="{00000000-0010-0000-0000-000003000000}" name="Stipendio"/>
    <tableColumn id="4" xr3:uid="{00000000-0010-0000-0000-000004000000}" name="Altre Entrate" dataDxfId="5">
      <calculatedColumnFormula>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5" displayName="Tabella5" ref="G1:J13" totalsRowShown="0">
  <autoFilter ref="G1:J13" xr:uid="{00000000-0009-0000-0100-000002000000}"/>
  <tableColumns count="4">
    <tableColumn id="1" xr3:uid="{00000000-0010-0000-0100-000001000000}" name="Mese"/>
    <tableColumn id="2" xr3:uid="{00000000-0010-0000-0100-000002000000}" name="Totale Spese" dataDxfId="4">
      <calculatedColumnFormula>(SUM(17:17))-H17-N17</calculatedColumnFormula>
    </tableColumn>
    <tableColumn id="3" xr3:uid="{00000000-0010-0000-0100-000003000000}" name="Spese Previste"/>
    <tableColumn id="4" xr3:uid="{00000000-0010-0000-0100-000004000000}" name="Delta spese">
      <calculatedColumnFormula>H2+I2-D17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6" displayName="Tabella6" ref="L1:O13" totalsRowShown="0">
  <autoFilter ref="L1:O13" xr:uid="{00000000-0009-0000-0100-000003000000}"/>
  <tableColumns count="4">
    <tableColumn id="1" xr3:uid="{00000000-0010-0000-0200-000001000000}" name="Saldo"/>
    <tableColumn id="2" xr3:uid="{00000000-0010-0000-0200-000002000000}" name="Mese" dataDxfId="3"/>
    <tableColumn id="3" xr3:uid="{00000000-0010-0000-0200-000003000000}" name="Actual" dataDxfId="0">
      <calculatedColumnFormula>D2+Tabella4[[#This Row],[Altre Entrate]]-Tabella5[[#This Row],[Totale Spese]]-283.92</calculatedColumnFormula>
    </tableColumn>
    <tableColumn id="4" xr3:uid="{00000000-0010-0000-0200-000004000000}" name="Previsione">
      <calculatedColumnFormula>D2-J2+O1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7" displayName="Tabella7" ref="B16:H28" totalsRowShown="0">
  <autoFilter ref="B16:H28" xr:uid="{00000000-0009-0000-0100-000004000000}"/>
  <tableColumns count="7">
    <tableColumn id="1" xr3:uid="{00000000-0010-0000-0300-000001000000}" name="Spese"/>
    <tableColumn id="2" xr3:uid="{00000000-0010-0000-0300-000002000000}" name="Mese"/>
    <tableColumn id="3" xr3:uid="{00000000-0010-0000-0300-000003000000}" name="Spese Varie"/>
    <tableColumn id="4" xr3:uid="{00000000-0010-0000-0300-000004000000}" name="Bonifico _x000a_conto condiviso"/>
    <tableColumn id="5" xr3:uid="{00000000-0010-0000-0300-000005000000}" name="Rata cofidis"/>
    <tableColumn id="6" xr3:uid="{00000000-0010-0000-0300-000006000000}" name="Costi fissi"/>
    <tableColumn id="7" xr3:uid="{00000000-0010-0000-0300-000007000000}" name="Somma" dataDxfId="2">
      <calculatedColumnFormula>SUM(C17:G17)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a8" displayName="Tabella8" ref="J16:N28" totalsRowShown="0">
  <autoFilter ref="J16:N28" xr:uid="{00000000-0009-0000-0100-000005000000}"/>
  <tableColumns count="5">
    <tableColumn id="1" xr3:uid="{00000000-0010-0000-0400-000001000000}" name="Spese_x000a_carta di credito"/>
    <tableColumn id="2" xr3:uid="{00000000-0010-0000-0400-000002000000}" name="Mese"/>
    <tableColumn id="3" xr3:uid="{00000000-0010-0000-0400-000003000000}" name="Rate"/>
    <tableColumn id="4" xr3:uid="{00000000-0010-0000-0400-000004000000}" name="Spese"/>
    <tableColumn id="5" xr3:uid="{00000000-0010-0000-0400-000005000000}" name="Somma" dataDxfId="1">
      <calculatedColumnFormula>SUM(K17:M17)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4"/>
  <sheetViews>
    <sheetView tabSelected="1" topLeftCell="B1" zoomScaleNormal="100" workbookViewId="0">
      <selection activeCell="N13" sqref="N13"/>
    </sheetView>
  </sheetViews>
  <sheetFormatPr defaultRowHeight="14.4" x14ac:dyDescent="0.3"/>
  <cols>
    <col min="1" max="1" width="11" bestFit="1" customWidth="1"/>
    <col min="2" max="2" width="13.109375" bestFit="1" customWidth="1"/>
    <col min="4" max="4" width="13.6640625" customWidth="1"/>
    <col min="5" max="5" width="18" customWidth="1"/>
    <col min="6" max="6" width="15.5546875" bestFit="1" customWidth="1"/>
    <col min="7" max="7" width="12.33203125" customWidth="1"/>
    <col min="8" max="8" width="14.6640625" customWidth="1"/>
    <col min="9" max="9" width="16.5546875" customWidth="1"/>
    <col min="10" max="10" width="13.88671875" customWidth="1"/>
    <col min="11" max="11" width="11.109375" bestFit="1" customWidth="1"/>
    <col min="12" max="12" width="10" bestFit="1" customWidth="1"/>
    <col min="14" max="14" width="9.88671875" customWidth="1"/>
    <col min="15" max="15" width="12.6640625" customWidth="1"/>
    <col min="16" max="16" width="10.109375" bestFit="1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G1" t="s">
        <v>1</v>
      </c>
      <c r="H1" t="s">
        <v>4</v>
      </c>
      <c r="I1" t="s">
        <v>5</v>
      </c>
      <c r="J1" t="s">
        <v>6</v>
      </c>
      <c r="L1" t="s">
        <v>7</v>
      </c>
      <c r="M1" t="s">
        <v>1</v>
      </c>
      <c r="N1" t="s">
        <v>8</v>
      </c>
      <c r="O1" t="s">
        <v>9</v>
      </c>
    </row>
    <row r="2" spans="2:15" x14ac:dyDescent="0.3">
      <c r="C2" t="s">
        <v>10</v>
      </c>
      <c r="D2">
        <v>1054.3599999999999</v>
      </c>
      <c r="E2">
        <v>45.9</v>
      </c>
      <c r="G2" t="s">
        <v>10</v>
      </c>
      <c r="H2">
        <v>815.34000000000015</v>
      </c>
      <c r="I2">
        <v>420.63</v>
      </c>
      <c r="J2">
        <v>815.34000000000026</v>
      </c>
      <c r="M2" s="4">
        <v>45696</v>
      </c>
      <c r="N2">
        <v>1.25</v>
      </c>
    </row>
    <row r="3" spans="2:15" x14ac:dyDescent="0.3">
      <c r="C3" t="s">
        <v>11</v>
      </c>
      <c r="D3">
        <v>0</v>
      </c>
      <c r="E3" s="6">
        <v>0</v>
      </c>
      <c r="G3" t="s">
        <v>11</v>
      </c>
      <c r="H3">
        <v>295.33999999999992</v>
      </c>
      <c r="I3">
        <v>400</v>
      </c>
      <c r="J3">
        <v>695.33999999999992</v>
      </c>
      <c r="M3" s="4">
        <v>45724</v>
      </c>
      <c r="N3">
        <f>D3+Tabella4[[#This Row],[Altre Entrate]]-Tabella5[[#This Row],[Totale Spese]]+N2</f>
        <v>-294.08999999999992</v>
      </c>
      <c r="O3">
        <v>361.10000000000008</v>
      </c>
    </row>
    <row r="4" spans="2:15" x14ac:dyDescent="0.3">
      <c r="C4" t="s">
        <v>12</v>
      </c>
      <c r="D4">
        <v>1400</v>
      </c>
      <c r="E4">
        <v>0</v>
      </c>
      <c r="G4" t="s">
        <v>12</v>
      </c>
      <c r="H4">
        <v>432.25</v>
      </c>
      <c r="I4">
        <v>400</v>
      </c>
      <c r="J4">
        <v>757.25</v>
      </c>
      <c r="M4" s="4">
        <v>45755</v>
      </c>
      <c r="N4">
        <f>D4+Tabella4[[#This Row],[Altre Entrate]]-Tabella5[[#This Row],[Totale Spese]]+N3</f>
        <v>673.66000000000008</v>
      </c>
      <c r="O4">
        <v>1003.85</v>
      </c>
    </row>
    <row r="5" spans="2:15" x14ac:dyDescent="0.3">
      <c r="C5" t="s">
        <v>13</v>
      </c>
      <c r="D5">
        <v>1400</v>
      </c>
      <c r="E5">
        <v>0</v>
      </c>
      <c r="G5" t="s">
        <v>13</v>
      </c>
      <c r="H5">
        <v>357.25</v>
      </c>
      <c r="I5">
        <v>450</v>
      </c>
      <c r="J5">
        <v>807.25</v>
      </c>
      <c r="M5" s="4">
        <v>45785</v>
      </c>
      <c r="N5">
        <f>D5+Tabella4[[#This Row],[Altre Entrate]]-Tabella5[[#This Row],[Totale Spese]]+N4</f>
        <v>1716.41</v>
      </c>
      <c r="O5">
        <v>1596.6</v>
      </c>
    </row>
    <row r="6" spans="2:15" x14ac:dyDescent="0.3">
      <c r="C6" t="s">
        <v>14</v>
      </c>
      <c r="D6">
        <v>1400</v>
      </c>
      <c r="E6">
        <v>0</v>
      </c>
      <c r="G6" t="s">
        <v>14</v>
      </c>
      <c r="H6">
        <v>357.25</v>
      </c>
      <c r="I6">
        <v>450</v>
      </c>
      <c r="J6">
        <v>807.25</v>
      </c>
      <c r="M6" s="4">
        <v>45816</v>
      </c>
      <c r="N6">
        <f>D6+Tabella4[[#This Row],[Altre Entrate]]-Tabella5[[#This Row],[Totale Spese]]+N5</f>
        <v>2759.16</v>
      </c>
      <c r="O6">
        <v>2189.35</v>
      </c>
    </row>
    <row r="7" spans="2:15" x14ac:dyDescent="0.3">
      <c r="C7" t="s">
        <v>15</v>
      </c>
      <c r="D7">
        <v>1400</v>
      </c>
      <c r="E7">
        <v>0</v>
      </c>
      <c r="G7" t="s">
        <v>15</v>
      </c>
      <c r="H7">
        <v>307.25</v>
      </c>
      <c r="I7">
        <v>500</v>
      </c>
      <c r="J7">
        <v>807.25</v>
      </c>
      <c r="M7" s="4">
        <v>45846</v>
      </c>
      <c r="N7">
        <f>D7+Tabella4[[#This Row],[Altre Entrate]]-Tabella5[[#This Row],[Totale Spese]]+N6</f>
        <v>3851.91</v>
      </c>
      <c r="O7">
        <v>2782.1</v>
      </c>
    </row>
    <row r="8" spans="2:15" x14ac:dyDescent="0.3">
      <c r="C8" t="s">
        <v>16</v>
      </c>
      <c r="D8">
        <v>1400</v>
      </c>
      <c r="E8">
        <v>0</v>
      </c>
      <c r="G8" t="s">
        <v>16</v>
      </c>
      <c r="H8">
        <v>307.25</v>
      </c>
      <c r="I8">
        <v>500</v>
      </c>
      <c r="J8">
        <v>807.25</v>
      </c>
      <c r="M8" s="4">
        <v>45877</v>
      </c>
      <c r="N8">
        <f>D8+Tabella4[[#This Row],[Altre Entrate]]-Tabella5[[#This Row],[Totale Spese]]+N7</f>
        <v>4944.66</v>
      </c>
      <c r="O8">
        <v>3374.85</v>
      </c>
    </row>
    <row r="9" spans="2:15" x14ac:dyDescent="0.3">
      <c r="C9" t="s">
        <v>17</v>
      </c>
      <c r="D9">
        <v>1400</v>
      </c>
      <c r="E9">
        <v>0</v>
      </c>
      <c r="G9" t="s">
        <v>17</v>
      </c>
      <c r="H9">
        <v>157.25</v>
      </c>
      <c r="I9">
        <v>600</v>
      </c>
      <c r="J9">
        <v>757.25</v>
      </c>
      <c r="M9" s="4">
        <v>45908</v>
      </c>
      <c r="N9">
        <f>D9+Tabella4[[#This Row],[Altre Entrate]]-Tabella5[[#This Row],[Totale Spese]]+N8</f>
        <v>6187.41</v>
      </c>
      <c r="O9">
        <v>4017.6</v>
      </c>
    </row>
    <row r="10" spans="2:15" x14ac:dyDescent="0.3">
      <c r="C10" t="s">
        <v>18</v>
      </c>
      <c r="D10">
        <v>1400</v>
      </c>
      <c r="E10">
        <v>0</v>
      </c>
      <c r="G10" t="s">
        <v>18</v>
      </c>
      <c r="H10">
        <v>157.25</v>
      </c>
      <c r="I10">
        <v>600</v>
      </c>
      <c r="J10">
        <v>757.25</v>
      </c>
      <c r="M10" s="4">
        <v>45938</v>
      </c>
      <c r="N10">
        <f>D10+Tabella4[[#This Row],[Altre Entrate]]-Tabella5[[#This Row],[Totale Spese]]+N9</f>
        <v>7430.16</v>
      </c>
      <c r="O10">
        <v>4660.3500000000004</v>
      </c>
    </row>
    <row r="11" spans="2:15" x14ac:dyDescent="0.3">
      <c r="C11" t="s">
        <v>19</v>
      </c>
      <c r="D11">
        <v>1400</v>
      </c>
      <c r="E11">
        <v>0</v>
      </c>
      <c r="G11" t="s">
        <v>19</v>
      </c>
      <c r="H11">
        <v>157.25</v>
      </c>
      <c r="I11">
        <v>600</v>
      </c>
      <c r="J11">
        <v>757.25</v>
      </c>
      <c r="M11" s="4">
        <v>45969</v>
      </c>
      <c r="N11">
        <f>D11+Tabella4[[#This Row],[Altre Entrate]]-Tabella5[[#This Row],[Totale Spese]]+N10</f>
        <v>8672.91</v>
      </c>
      <c r="O11">
        <v>5303.1</v>
      </c>
    </row>
    <row r="12" spans="2:15" x14ac:dyDescent="0.3">
      <c r="C12" t="s">
        <v>20</v>
      </c>
      <c r="D12">
        <v>1400</v>
      </c>
      <c r="E12">
        <v>0</v>
      </c>
      <c r="G12" t="s">
        <v>20</v>
      </c>
      <c r="H12">
        <v>157.25</v>
      </c>
      <c r="I12">
        <v>600</v>
      </c>
      <c r="J12">
        <v>757.25</v>
      </c>
      <c r="M12" s="4">
        <v>45999</v>
      </c>
      <c r="N12">
        <f>D12+Tabella4[[#This Row],[Altre Entrate]]-Tabella5[[#This Row],[Totale Spese]]+N11</f>
        <v>9915.66</v>
      </c>
      <c r="O12">
        <v>5945.85</v>
      </c>
    </row>
    <row r="13" spans="2:15" x14ac:dyDescent="0.3">
      <c r="C13" t="s">
        <v>21</v>
      </c>
      <c r="D13">
        <v>1400</v>
      </c>
      <c r="E13">
        <v>0</v>
      </c>
      <c r="G13" t="s">
        <v>21</v>
      </c>
      <c r="H13">
        <v>157.25</v>
      </c>
      <c r="I13">
        <v>600</v>
      </c>
      <c r="J13">
        <v>757.25</v>
      </c>
      <c r="M13" s="4">
        <v>46030</v>
      </c>
      <c r="N13">
        <f>D13+Tabella4[[#This Row],[Altre Entrate]]-Tabella5[[#This Row],[Totale Spese]]+N12</f>
        <v>11158.41</v>
      </c>
      <c r="O13">
        <v>6588.6</v>
      </c>
    </row>
    <row r="16" spans="2:15" ht="28.8" customHeight="1" x14ac:dyDescent="0.3">
      <c r="B16" t="s">
        <v>22</v>
      </c>
      <c r="C16" t="s">
        <v>1</v>
      </c>
      <c r="D16" t="s">
        <v>23</v>
      </c>
      <c r="E16" s="1" t="s">
        <v>24</v>
      </c>
      <c r="F16" t="s">
        <v>25</v>
      </c>
      <c r="G16" t="s">
        <v>26</v>
      </c>
      <c r="H16" s="5" t="s">
        <v>27</v>
      </c>
      <c r="J16" s="1" t="s">
        <v>28</v>
      </c>
      <c r="K16" t="s">
        <v>1</v>
      </c>
      <c r="L16" t="s">
        <v>29</v>
      </c>
      <c r="M16" t="s">
        <v>22</v>
      </c>
      <c r="N16" s="5" t="s">
        <v>27</v>
      </c>
    </row>
    <row r="17" spans="2:14" x14ac:dyDescent="0.3">
      <c r="C17" t="s">
        <v>10</v>
      </c>
      <c r="D17">
        <v>420.63</v>
      </c>
      <c r="H17" s="5">
        <v>420.63</v>
      </c>
      <c r="K17" t="s">
        <v>10</v>
      </c>
      <c r="L17">
        <v>292.72000000000003</v>
      </c>
      <c r="M17">
        <v>101.99</v>
      </c>
      <c r="N17" s="5">
        <v>394.71</v>
      </c>
    </row>
    <row r="18" spans="2:14" x14ac:dyDescent="0.3">
      <c r="C18" t="s">
        <v>11</v>
      </c>
      <c r="D18">
        <v>0</v>
      </c>
      <c r="E18">
        <v>100</v>
      </c>
      <c r="F18">
        <v>51.69</v>
      </c>
      <c r="G18">
        <v>57.25</v>
      </c>
      <c r="H18" s="5">
        <v>208.94</v>
      </c>
      <c r="K18" t="s">
        <v>11</v>
      </c>
      <c r="L18">
        <v>86.4</v>
      </c>
      <c r="N18" s="5">
        <v>86.4</v>
      </c>
    </row>
    <row r="19" spans="2:14" x14ac:dyDescent="0.3">
      <c r="C19" t="s">
        <v>12</v>
      </c>
      <c r="D19">
        <v>75</v>
      </c>
      <c r="E19">
        <v>100</v>
      </c>
      <c r="G19">
        <v>57.25</v>
      </c>
      <c r="H19" s="5">
        <v>232.25</v>
      </c>
      <c r="K19" t="s">
        <v>12</v>
      </c>
      <c r="L19">
        <v>200</v>
      </c>
      <c r="N19" s="5">
        <v>200</v>
      </c>
    </row>
    <row r="20" spans="2:14" x14ac:dyDescent="0.3">
      <c r="C20" t="s">
        <v>13</v>
      </c>
      <c r="D20">
        <v>0</v>
      </c>
      <c r="E20">
        <v>100</v>
      </c>
      <c r="G20">
        <v>57.25</v>
      </c>
      <c r="H20" s="5">
        <v>157.25</v>
      </c>
      <c r="K20" t="s">
        <v>13</v>
      </c>
      <c r="L20">
        <v>200</v>
      </c>
      <c r="N20" s="5">
        <v>200</v>
      </c>
    </row>
    <row r="21" spans="2:14" x14ac:dyDescent="0.3">
      <c r="C21" t="s">
        <v>14</v>
      </c>
      <c r="D21">
        <v>0</v>
      </c>
      <c r="E21">
        <v>100</v>
      </c>
      <c r="G21">
        <v>57.25</v>
      </c>
      <c r="H21" s="5">
        <v>157.25</v>
      </c>
      <c r="K21" t="s">
        <v>14</v>
      </c>
      <c r="L21">
        <v>200</v>
      </c>
      <c r="N21" s="5">
        <v>200</v>
      </c>
    </row>
    <row r="22" spans="2:14" x14ac:dyDescent="0.3">
      <c r="C22" t="s">
        <v>15</v>
      </c>
      <c r="D22">
        <v>0</v>
      </c>
      <c r="E22">
        <v>100</v>
      </c>
      <c r="G22">
        <v>57.25</v>
      </c>
      <c r="H22" s="5">
        <v>157.25</v>
      </c>
      <c r="K22" t="s">
        <v>15</v>
      </c>
      <c r="L22">
        <v>150</v>
      </c>
      <c r="N22" s="5">
        <v>150</v>
      </c>
    </row>
    <row r="23" spans="2:14" x14ac:dyDescent="0.3">
      <c r="C23" t="s">
        <v>16</v>
      </c>
      <c r="D23">
        <v>0</v>
      </c>
      <c r="E23">
        <v>100</v>
      </c>
      <c r="G23">
        <v>57.25</v>
      </c>
      <c r="H23" s="5">
        <v>157.25</v>
      </c>
      <c r="K23" t="s">
        <v>16</v>
      </c>
      <c r="L23">
        <v>150</v>
      </c>
      <c r="N23" s="5">
        <v>150</v>
      </c>
    </row>
    <row r="24" spans="2:14" x14ac:dyDescent="0.3">
      <c r="C24" t="s">
        <v>17</v>
      </c>
      <c r="D24">
        <v>0</v>
      </c>
      <c r="E24">
        <v>100</v>
      </c>
      <c r="G24">
        <v>57.25</v>
      </c>
      <c r="H24" s="5">
        <v>157.25</v>
      </c>
      <c r="K24" t="s">
        <v>17</v>
      </c>
      <c r="N24" s="5">
        <v>0</v>
      </c>
    </row>
    <row r="25" spans="2:14" x14ac:dyDescent="0.3">
      <c r="C25" t="s">
        <v>18</v>
      </c>
      <c r="D25">
        <v>0</v>
      </c>
      <c r="E25">
        <v>100</v>
      </c>
      <c r="G25">
        <v>57.25</v>
      </c>
      <c r="H25" s="5">
        <v>157.25</v>
      </c>
      <c r="K25" t="s">
        <v>18</v>
      </c>
      <c r="N25" s="5">
        <v>0</v>
      </c>
    </row>
    <row r="26" spans="2:14" x14ac:dyDescent="0.3">
      <c r="C26" t="s">
        <v>19</v>
      </c>
      <c r="D26">
        <v>0</v>
      </c>
      <c r="E26">
        <v>100</v>
      </c>
      <c r="G26">
        <v>57.25</v>
      </c>
      <c r="H26" s="5">
        <v>157.25</v>
      </c>
      <c r="K26" t="s">
        <v>19</v>
      </c>
      <c r="N26" s="5">
        <v>0</v>
      </c>
    </row>
    <row r="27" spans="2:14" x14ac:dyDescent="0.3">
      <c r="C27" t="s">
        <v>20</v>
      </c>
      <c r="D27">
        <v>0</v>
      </c>
      <c r="E27">
        <v>100</v>
      </c>
      <c r="G27">
        <v>57.25</v>
      </c>
      <c r="H27" s="5">
        <v>157.25</v>
      </c>
      <c r="K27" t="s">
        <v>20</v>
      </c>
      <c r="N27" s="5">
        <v>0</v>
      </c>
    </row>
    <row r="28" spans="2:14" x14ac:dyDescent="0.3">
      <c r="C28" t="s">
        <v>21</v>
      </c>
      <c r="D28">
        <v>0</v>
      </c>
      <c r="E28">
        <v>100</v>
      </c>
      <c r="G28">
        <v>57.25</v>
      </c>
      <c r="H28" s="5">
        <v>157.25</v>
      </c>
      <c r="K28" t="s">
        <v>21</v>
      </c>
      <c r="N28" s="5">
        <v>0</v>
      </c>
    </row>
    <row r="31" spans="2:14" ht="43.2" customHeight="1" x14ac:dyDescent="0.3">
      <c r="B31" s="3" t="s">
        <v>30</v>
      </c>
      <c r="C31" s="2"/>
      <c r="D31" s="3" t="s">
        <v>31</v>
      </c>
      <c r="E31" s="3" t="s">
        <v>32</v>
      </c>
      <c r="F31" s="3" t="s">
        <v>33</v>
      </c>
      <c r="G31" s="3" t="s">
        <v>34</v>
      </c>
      <c r="H31" s="3" t="s">
        <v>35</v>
      </c>
      <c r="I31" s="2" t="s">
        <v>36</v>
      </c>
    </row>
    <row r="32" spans="2:14" x14ac:dyDescent="0.3">
      <c r="D32">
        <v>390</v>
      </c>
      <c r="E32">
        <v>360</v>
      </c>
      <c r="F32">
        <v>150</v>
      </c>
      <c r="G32">
        <v>92</v>
      </c>
      <c r="H32">
        <v>75</v>
      </c>
      <c r="I32">
        <v>975</v>
      </c>
    </row>
    <row r="35" spans="2:9" x14ac:dyDescent="0.3">
      <c r="B35" t="s">
        <v>26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</row>
    <row r="36" spans="2:9" x14ac:dyDescent="0.3">
      <c r="D36">
        <v>9.99</v>
      </c>
      <c r="E36">
        <v>19.989999999999998</v>
      </c>
      <c r="F36">
        <v>5.99</v>
      </c>
      <c r="G36">
        <v>2.99</v>
      </c>
      <c r="H36">
        <v>12.19</v>
      </c>
      <c r="I36">
        <v>6.1</v>
      </c>
    </row>
    <row r="64" s="2" customFormat="1" ht="45" customHeight="1" x14ac:dyDescent="0.3"/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Alviti</dc:creator>
  <cp:lastModifiedBy>Edoardo Alviti</cp:lastModifiedBy>
  <dcterms:created xsi:type="dcterms:W3CDTF">2025-02-05T14:06:16Z</dcterms:created>
  <dcterms:modified xsi:type="dcterms:W3CDTF">2025-02-07T12:04:05Z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0x010100E62B397F05B5E5438624A65F15F35860</vt:lpwstr>
  </property>
</Properties>
</file>