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ROC-train" sheetId="1" state="visible" r:id="rId2"/>
    <sheet name="AUROC-test" sheetId="2" state="visible" r:id="rId3"/>
    <sheet name="Accuracy-train" sheetId="3" state="visible" r:id="rId4"/>
    <sheet name="Accuracy-test" sheetId="4" state="visible" r:id="rId5"/>
    <sheet name="BPDP-train" sheetId="5" state="visible" r:id="rId6"/>
    <sheet name="BPDP-test" sheetId="6" state="visible" r:id="rId7"/>
    <sheet name="signed rank tes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<sst xmlns="http://schemas.openxmlformats.org/spreadsheetml/2006/main" count="572" uniqueCount="37">
  <si>
    <t xml:space="preserve">EPOCH = 20</t>
  </si>
  <si>
    <t xml:space="preserve">Categories/Props</t>
  </si>
  <si>
    <t xml:space="preserve">Text-only</t>
  </si>
  <si>
    <t xml:space="preserve">Path-only</t>
  </si>
  <si>
    <t xml:space="preserve">KGE-only</t>
  </si>
  <si>
    <t xml:space="preserve">Text-KGE</t>
  </si>
  <si>
    <t xml:space="preserve">Text-Path</t>
  </si>
  <si>
    <t xml:space="preserve">KGE-Path</t>
  </si>
  <si>
    <t xml:space="preserve">Hybrid</t>
  </si>
  <si>
    <t xml:space="preserve">Property</t>
  </si>
  <si>
    <t xml:space="preserve">Range</t>
  </si>
  <si>
    <t xml:space="preserve">Domain</t>
  </si>
  <si>
    <t xml:space="preserve">DomainRange</t>
  </si>
  <si>
    <t xml:space="preserve">Mix</t>
  </si>
  <si>
    <t xml:space="preserve">Random</t>
  </si>
  <si>
    <t xml:space="preserve">Avg.</t>
  </si>
  <si>
    <t xml:space="preserve">EPOCH = 50</t>
  </si>
  <si>
    <t xml:space="preserve">Only for novel components. i.e. leaving path-based</t>
  </si>
  <si>
    <t xml:space="preserve">Percentage increase</t>
  </si>
  <si>
    <t xml:space="preserve">Text+KGE</t>
  </si>
  <si>
    <t xml:space="preserve">Text+KGE+Path</t>
  </si>
  <si>
    <t xml:space="preserve">EPOCH = 100</t>
  </si>
  <si>
    <t xml:space="preserve">EPOCH = 200</t>
  </si>
  <si>
    <t xml:space="preserve">EPOCH = 500</t>
  </si>
  <si>
    <t xml:space="preserve">EPOCH = 1000</t>
  </si>
  <si>
    <t xml:space="preserve">increase in scores</t>
  </si>
  <si>
    <t xml:space="preserve">output&gt;</t>
  </si>
  <si>
    <t xml:space="preserve">Average</t>
  </si>
  <si>
    <r>
      <rPr>
        <b val="true"/>
        <sz val="10"/>
        <color rgb="FF000000"/>
        <rFont val="Arial"/>
        <family val="2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(PC vs Hybrid) on FactBench Dataset</t>
    </r>
  </si>
  <si>
    <r>
      <rPr>
        <b val="true"/>
        <sz val="10"/>
        <color rgb="FF000000"/>
        <rFont val="Arial"/>
        <family val="2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(EC vs Hybrid) on FactBench Dataset</t>
    </r>
  </si>
  <si>
    <r>
      <rPr>
        <b val="true"/>
        <sz val="10"/>
        <color rgb="FF000000"/>
        <rFont val="Arial"/>
        <family val="2"/>
      </rPr>
      <t xml:space="preserve">Wilcoxon Test</t>
    </r>
    <r>
      <rPr>
        <b val="true"/>
        <sz val="10"/>
        <color rgb="FF000000"/>
        <rFont val="Arial"/>
        <family val="0"/>
        <charset val="1"/>
      </rPr>
      <t xml:space="preserve"> Results (TC vs Hybrid) on FactBench Dataset</t>
    </r>
  </si>
  <si>
    <t xml:space="preserve">Category</t>
  </si>
  <si>
    <t xml:space="preserve">statistic</t>
  </si>
  <si>
    <t xml:space="preserve">pvalue</t>
  </si>
  <si>
    <r>
      <rPr>
        <b val="true"/>
        <sz val="11"/>
        <color rgb="FF000000"/>
        <rFont val="Arial"/>
        <family val="2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(PC+EC vs Hybrid) on FactBench Dataset</t>
    </r>
  </si>
  <si>
    <r>
      <rPr>
        <b val="true"/>
        <sz val="11"/>
        <color rgb="FF000000"/>
        <rFont val="Arial"/>
        <family val="2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(TC+PC vs Hybrid) on FactBench Dataset</t>
    </r>
  </si>
  <si>
    <r>
      <rPr>
        <b val="true"/>
        <sz val="11"/>
        <color rgb="FF000000"/>
        <rFont val="Arial"/>
        <family val="2"/>
      </rPr>
      <t xml:space="preserve">Wilcoxon Test</t>
    </r>
    <r>
      <rPr>
        <b val="true"/>
        <sz val="11"/>
        <color rgb="FF000000"/>
        <rFont val="Arial"/>
        <family val="0"/>
        <charset val="1"/>
      </rPr>
      <t xml:space="preserve"> Results (TC+EC vs Hybrid) on FactBench Dataset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</si>
</sst>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4335"/>
        <bgColor rgb="FF99336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BBC04"/>
      <rgbColor rgb="FFFF9900"/>
      <rgbColor rgb="FFEA433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'AUROC-train'!$J$13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'AUROC-train'!$J$14:$J$19</c:f>
              <c:numCache>
                <c:formatCode>General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0.69</c:v>
                </c:pt>
                <c:pt idx="5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'AUROC-train'!$K$13</c:f>
              <c:strCache>
                <c:ptCount val="1"/>
                <c:pt idx="0">
                  <c:v>Text+KGE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'AUROC-train'!$K$14:$K$19</c:f>
              <c:numCache>
                <c:formatCode>General</c:formatCode>
                <c:ptCount val="6"/>
                <c:pt idx="0">
                  <c:v>0.25</c:v>
                </c:pt>
                <c:pt idx="1">
                  <c:v>0.0800000000000001</c:v>
                </c:pt>
                <c:pt idx="2">
                  <c:v>0.0900000000000001</c:v>
                </c:pt>
                <c:pt idx="3">
                  <c:v>0.0800000000000001</c:v>
                </c:pt>
                <c:pt idx="4">
                  <c:v>0.07</c:v>
                </c:pt>
                <c:pt idx="5">
                  <c:v>0.24</c:v>
                </c:pt>
              </c:numCache>
            </c:numRef>
          </c:val>
        </c:ser>
        <c:ser>
          <c:idx val="2"/>
          <c:order val="2"/>
          <c:tx>
            <c:strRef>
              <c:f>'AUROC-train'!$L$13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'AUROC-train'!$L$14:$L$19</c:f>
              <c:numCache>
                <c:formatCode>General</c:formatCode>
                <c:ptCount val="6"/>
                <c:pt idx="0">
                  <c:v>0.0299999999999999</c:v>
                </c:pt>
                <c:pt idx="1">
                  <c:v>0</c:v>
                </c:pt>
                <c:pt idx="2">
                  <c:v>0.0199999999999999</c:v>
                </c:pt>
                <c:pt idx="3">
                  <c:v>0.0299999999999999</c:v>
                </c:pt>
                <c:pt idx="4">
                  <c:v>0.04</c:v>
                </c:pt>
                <c:pt idx="5">
                  <c:v>0.01</c:v>
                </c:pt>
              </c:numCache>
            </c:numRef>
          </c:val>
        </c:ser>
        <c:gapWidth val="150"/>
        <c:overlap val="100"/>
        <c:axId val="92427472"/>
        <c:axId val="19064574"/>
      </c:barChart>
      <c:catAx>
        <c:axId val="9242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064574"/>
        <c:crosses val="autoZero"/>
        <c:auto val="1"/>
        <c:lblAlgn val="ctr"/>
        <c:lblOffset val="100"/>
        <c:noMultiLvlLbl val="0"/>
      </c:catAx>
      <c:valAx>
        <c:axId val="1906457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2427472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'AUROC-train'!$J$23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'AUROC-train'!$J$24:$J$29</c:f>
              <c:numCache>
                <c:formatCode>General</c:formatCode>
                <c:ptCount val="6"/>
                <c:pt idx="0">
                  <c:v>0.7</c:v>
                </c:pt>
                <c:pt idx="1">
                  <c:v>0.73</c:v>
                </c:pt>
                <c:pt idx="2">
                  <c:v>0.73</c:v>
                </c:pt>
                <c:pt idx="3">
                  <c:v>0.73</c:v>
                </c:pt>
                <c:pt idx="4">
                  <c:v>0.69</c:v>
                </c:pt>
                <c:pt idx="5">
                  <c:v>0.73</c:v>
                </c:pt>
              </c:numCache>
            </c:numRef>
          </c:val>
        </c:ser>
        <c:ser>
          <c:idx val="1"/>
          <c:order val="1"/>
          <c:tx>
            <c:strRef>
              <c:f>'AUROC-train'!$K$23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'AUROC-train'!$K$24:$K$29</c:f>
              <c:numCache>
                <c:formatCode>General</c:formatCode>
                <c:ptCount val="6"/>
                <c:pt idx="0">
                  <c:v>0.28</c:v>
                </c:pt>
                <c:pt idx="1">
                  <c:v>0.0800000000000001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</c:v>
                </c:pt>
                <c:pt idx="5">
                  <c:v>0.23</c:v>
                </c:pt>
              </c:numCache>
            </c:numRef>
          </c:val>
        </c:ser>
        <c:ser>
          <c:idx val="2"/>
          <c:order val="2"/>
          <c:tx>
            <c:strRef>
              <c:f>'AUROC-train'!$L$23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'AUROC-train'!$I$24:$I$29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'AUROC-train'!$L$24:$L$29</c:f>
              <c:numCache>
                <c:formatCode>General</c:formatCode>
                <c:ptCount val="6"/>
                <c:pt idx="0">
                  <c:v>0</c:v>
                </c:pt>
                <c:pt idx="1">
                  <c:v>0.08</c:v>
                </c:pt>
                <c:pt idx="2">
                  <c:v>0.01</c:v>
                </c:pt>
                <c:pt idx="3">
                  <c:v>0.01</c:v>
                </c:pt>
                <c:pt idx="4">
                  <c:v>0.03</c:v>
                </c:pt>
                <c:pt idx="5">
                  <c:v>0.02</c:v>
                </c:pt>
              </c:numCache>
            </c:numRef>
          </c:val>
        </c:ser>
        <c:gapWidth val="150"/>
        <c:overlap val="100"/>
        <c:axId val="62994989"/>
        <c:axId val="67582172"/>
      </c:barChart>
      <c:catAx>
        <c:axId val="6299498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7582172"/>
        <c:crosses val="autoZero"/>
        <c:auto val="1"/>
        <c:lblAlgn val="ctr"/>
        <c:lblOffset val="100"/>
        <c:noMultiLvlLbl val="0"/>
      </c:catAx>
      <c:valAx>
        <c:axId val="6758217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2994989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'AUROC-test'!$J$13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'AUROC-test'!$J$14:$J$19</c:f>
              <c:numCache>
                <c:formatCode>General</c:formatCode>
                <c:ptCount val="6"/>
                <c:pt idx="0">
                  <c:v>0.54</c:v>
                </c:pt>
                <c:pt idx="1">
                  <c:v>0.69</c:v>
                </c:pt>
                <c:pt idx="2">
                  <c:v>0.68</c:v>
                </c:pt>
                <c:pt idx="3">
                  <c:v>0.68</c:v>
                </c:pt>
                <c:pt idx="4">
                  <c:v>0.62</c:v>
                </c:pt>
                <c:pt idx="5">
                  <c:v>0.68</c:v>
                </c:pt>
              </c:numCache>
            </c:numRef>
          </c:val>
        </c:ser>
        <c:ser>
          <c:idx val="1"/>
          <c:order val="1"/>
          <c:tx>
            <c:strRef>
              <c:f>'AUROC-test'!$K$13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'AUROC-test'!$K$14:$K$19</c:f>
              <c:numCache>
                <c:formatCode>General</c:formatCode>
                <c:ptCount val="6"/>
                <c:pt idx="0">
                  <c:v>0.4</c:v>
                </c:pt>
                <c:pt idx="1">
                  <c:v>0.0299999999999999</c:v>
                </c:pt>
                <c:pt idx="2">
                  <c:v>0.02</c:v>
                </c:pt>
                <c:pt idx="3">
                  <c:v>0.0499999999999999</c:v>
                </c:pt>
                <c:pt idx="4">
                  <c:v>0.04</c:v>
                </c:pt>
                <c:pt idx="5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'AUROC-test'!$L$13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'AUROC-test'!$I$14:$I$19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'AUROC-test'!$L$14:$L$19</c:f>
              <c:numCache>
                <c:formatCode>General</c:formatCode>
                <c:ptCount val="6"/>
                <c:pt idx="0">
                  <c:v>0.0299999999999999</c:v>
                </c:pt>
                <c:pt idx="1">
                  <c:v>0.05</c:v>
                </c:pt>
                <c:pt idx="2">
                  <c:v>0.07</c:v>
                </c:pt>
                <c:pt idx="3">
                  <c:v>0.0700000000000001</c:v>
                </c:pt>
                <c:pt idx="4">
                  <c:v>0.07</c:v>
                </c:pt>
                <c:pt idx="5">
                  <c:v>0.03</c:v>
                </c:pt>
              </c:numCache>
            </c:numRef>
          </c:val>
        </c:ser>
        <c:gapWidth val="150"/>
        <c:overlap val="100"/>
        <c:axId val="29938476"/>
        <c:axId val="2341842"/>
      </c:barChart>
      <c:catAx>
        <c:axId val="2993847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341842"/>
        <c:crosses val="autoZero"/>
        <c:auto val="1"/>
        <c:lblAlgn val="ctr"/>
        <c:lblOffset val="100"/>
        <c:noMultiLvlLbl val="0"/>
      </c:catAx>
      <c:valAx>
        <c:axId val="234184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938476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'AUROC-test'!$J$23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'AUROC-test'!$J$24:$J$29</c:f>
              <c:numCache>
                <c:formatCode>General</c:formatCode>
                <c:ptCount val="6"/>
                <c:pt idx="0">
                  <c:v>0.55</c:v>
                </c:pt>
                <c:pt idx="1">
                  <c:v>0.7</c:v>
                </c:pt>
                <c:pt idx="2">
                  <c:v>0.69</c:v>
                </c:pt>
                <c:pt idx="3">
                  <c:v>0.69</c:v>
                </c:pt>
                <c:pt idx="4">
                  <c:v>0.64</c:v>
                </c:pt>
                <c:pt idx="5">
                  <c:v>0.69</c:v>
                </c:pt>
              </c:numCache>
            </c:numRef>
          </c:val>
        </c:ser>
        <c:ser>
          <c:idx val="1"/>
          <c:order val="1"/>
          <c:tx>
            <c:strRef>
              <c:f>'AUROC-test'!$K$23</c:f>
              <c:strCache>
                <c:ptCount val="1"/>
                <c:pt idx="0">
                  <c:v>Text-KGE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'AUROC-test'!$K$24:$K$29</c:f>
              <c:numCache>
                <c:formatCode>General</c:formatCode>
                <c:ptCount val="6"/>
                <c:pt idx="0">
                  <c:v>0.42</c:v>
                </c:pt>
                <c:pt idx="1">
                  <c:v>0.0299999999999999</c:v>
                </c:pt>
                <c:pt idx="2">
                  <c:v>0.0499999999999999</c:v>
                </c:pt>
                <c:pt idx="3">
                  <c:v>0.0499999999999999</c:v>
                </c:pt>
                <c:pt idx="4">
                  <c:v>0.08</c:v>
                </c:pt>
                <c:pt idx="5">
                  <c:v>0.22</c:v>
                </c:pt>
              </c:numCache>
            </c:numRef>
          </c:val>
        </c:ser>
        <c:ser>
          <c:idx val="2"/>
          <c:order val="2"/>
          <c:tx>
            <c:strRef>
              <c:f>'AUROC-test'!$L$23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'AUROC-test'!$I$24:$I$29</c:f>
              <c:strCache>
                <c:ptCount val="6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</c:strCache>
            </c:strRef>
          </c:cat>
          <c:val>
            <c:numRef>
              <c:f>'AUROC-test'!$L$24:$L$29</c:f>
              <c:numCache>
                <c:formatCode>General</c:formatCode>
                <c:ptCount val="6"/>
                <c:pt idx="0">
                  <c:v>0</c:v>
                </c:pt>
                <c:pt idx="1">
                  <c:v>0.0600000000000001</c:v>
                </c:pt>
                <c:pt idx="2">
                  <c:v>0.04</c:v>
                </c:pt>
                <c:pt idx="3">
                  <c:v>0.0600000000000001</c:v>
                </c:pt>
                <c:pt idx="4">
                  <c:v>0.04</c:v>
                </c:pt>
                <c:pt idx="5">
                  <c:v>0.02</c:v>
                </c:pt>
              </c:numCache>
            </c:numRef>
          </c:val>
        </c:ser>
        <c:gapWidth val="150"/>
        <c:overlap val="100"/>
        <c:axId val="42611718"/>
        <c:axId val="20040268"/>
      </c:barChart>
      <c:catAx>
        <c:axId val="4261171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0040268"/>
        <c:crosses val="autoZero"/>
        <c:auto val="1"/>
        <c:lblAlgn val="ctr"/>
        <c:lblOffset val="100"/>
        <c:noMultiLvlLbl val="0"/>
      </c:catAx>
      <c:valAx>
        <c:axId val="2004026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2611718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bar"/>
        <c:grouping val="percentStacked"/>
        <c:varyColors val="0"/>
        <c:ser>
          <c:idx val="0"/>
          <c:order val="0"/>
          <c:tx>
            <c:strRef>
              <c:f>'Accuracy-test'!$K$23</c:f>
              <c:strCache>
                <c:ptCount val="1"/>
                <c:pt idx="0">
                  <c:v>Text-only</c:v>
                </c:pt>
              </c:strCache>
            </c:strRef>
          </c:tx>
          <c:spPr>
            <a:solidFill>
              <a:srgbClr val="4285f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'Accuracy-test'!$K$24:$K$30</c:f>
              <c:numCache>
                <c:formatCode>General</c:formatCode>
                <c:ptCount val="7"/>
                <c:pt idx="0">
                  <c:v>0.68</c:v>
                </c:pt>
                <c:pt idx="1">
                  <c:v>0.7</c:v>
                </c:pt>
                <c:pt idx="2">
                  <c:v>0.7</c:v>
                </c:pt>
                <c:pt idx="3">
                  <c:v>0.71</c:v>
                </c:pt>
                <c:pt idx="4">
                  <c:v>0.67</c:v>
                </c:pt>
                <c:pt idx="5">
                  <c:v>0.72</c:v>
                </c:pt>
                <c:pt idx="6">
                  <c:v>0.6966666667</c:v>
                </c:pt>
              </c:numCache>
            </c:numRef>
          </c:val>
        </c:ser>
        <c:ser>
          <c:idx val="1"/>
          <c:order val="1"/>
          <c:tx>
            <c:strRef>
              <c:f>'Accuracy-test'!$L$23</c:f>
              <c:strCache>
                <c:ptCount val="1"/>
                <c:pt idx="0">
                  <c:v>Text+KGE</c:v>
                </c:pt>
              </c:strCache>
            </c:strRef>
          </c:tx>
          <c:spPr>
            <a:solidFill>
              <a:srgbClr val="ea4335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'Accuracy-test'!$L$24:$L$30</c:f>
              <c:numCache>
                <c:formatCode>General</c:formatCode>
                <c:ptCount val="7"/>
                <c:pt idx="0">
                  <c:v>0.28</c:v>
                </c:pt>
                <c:pt idx="1">
                  <c:v>0.0199999999999999</c:v>
                </c:pt>
                <c:pt idx="2">
                  <c:v>0.0499999999999999</c:v>
                </c:pt>
                <c:pt idx="3">
                  <c:v>0.03</c:v>
                </c:pt>
                <c:pt idx="4">
                  <c:v>0.03</c:v>
                </c:pt>
                <c:pt idx="5">
                  <c:v>0.17</c:v>
                </c:pt>
                <c:pt idx="6">
                  <c:v>0.2633333333</c:v>
                </c:pt>
              </c:numCache>
            </c:numRef>
          </c:val>
        </c:ser>
        <c:ser>
          <c:idx val="2"/>
          <c:order val="2"/>
          <c:tx>
            <c:strRef>
              <c:f>'Accuracy-test'!$M$23</c:f>
              <c:strCache>
                <c:ptCount val="1"/>
                <c:pt idx="0">
                  <c:v>Text+KGE+Path</c:v>
                </c:pt>
              </c:strCache>
            </c:strRef>
          </c:tx>
          <c:spPr>
            <a:solidFill>
              <a:srgbClr val="fbbc04"/>
            </a:solidFill>
            <a:ln>
              <a:solidFill>
                <a:srgbClr val="000000"/>
              </a:solidFill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'Accuracy-test'!$J$24:$J$30</c:f>
              <c:strCache>
                <c:ptCount val="7"/>
                <c:pt idx="0">
                  <c:v>Property</c:v>
                </c:pt>
                <c:pt idx="1">
                  <c:v>Range</c:v>
                </c:pt>
                <c:pt idx="2">
                  <c:v>Domain</c:v>
                </c:pt>
                <c:pt idx="3">
                  <c:v>DomainRange</c:v>
                </c:pt>
                <c:pt idx="4">
                  <c:v>Mix</c:v>
                </c:pt>
                <c:pt idx="5">
                  <c:v>Random</c:v>
                </c:pt>
                <c:pt idx="6">
                  <c:v>Average</c:v>
                </c:pt>
              </c:strCache>
            </c:strRef>
          </c:cat>
          <c:val>
            <c:numRef>
              <c:f>'Accuracy-test'!$M$24:$M$30</c:f>
              <c:numCache>
                <c:formatCode>General</c:formatCode>
                <c:ptCount val="7"/>
                <c:pt idx="0">
                  <c:v>0.0099999999999999</c:v>
                </c:pt>
                <c:pt idx="1">
                  <c:v>0.03</c:v>
                </c:pt>
                <c:pt idx="2">
                  <c:v>0.02</c:v>
                </c:pt>
                <c:pt idx="3">
                  <c:v>0.04</c:v>
                </c:pt>
                <c:pt idx="4">
                  <c:v>0.0099999999999999</c:v>
                </c:pt>
                <c:pt idx="5">
                  <c:v>0.01</c:v>
                </c:pt>
                <c:pt idx="6">
                  <c:v>0.02</c:v>
                </c:pt>
              </c:numCache>
            </c:numRef>
          </c:val>
        </c:ser>
        <c:gapWidth val="150"/>
        <c:overlap val="100"/>
        <c:axId val="76029026"/>
        <c:axId val="69451998"/>
      </c:barChart>
      <c:catAx>
        <c:axId val="7602902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9451998"/>
        <c:crosses val="autoZero"/>
        <c:auto val="1"/>
        <c:lblAlgn val="ctr"/>
        <c:lblOffset val="100"/>
        <c:noMultiLvlLbl val="0"/>
      </c:catAx>
      <c:valAx>
        <c:axId val="6945199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6029026"/>
        <c:crosses val="max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600480</xdr:colOff>
      <xdr:row>6</xdr:row>
      <xdr:rowOff>105120</xdr:rowOff>
    </xdr:from>
    <xdr:to>
      <xdr:col>19</xdr:col>
      <xdr:colOff>78120</xdr:colOff>
      <xdr:row>21</xdr:row>
      <xdr:rowOff>84960</xdr:rowOff>
    </xdr:to>
    <xdr:graphicFrame>
      <xdr:nvGraphicFramePr>
        <xdr:cNvPr id="0" name="Chart 1"/>
        <xdr:cNvGraphicFramePr/>
      </xdr:nvGraphicFramePr>
      <xdr:xfrm>
        <a:off x="11511360" y="1305000"/>
        <a:ext cx="5714280" cy="298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448200</xdr:colOff>
      <xdr:row>22</xdr:row>
      <xdr:rowOff>133560</xdr:rowOff>
    </xdr:from>
    <xdr:to>
      <xdr:col>18</xdr:col>
      <xdr:colOff>816840</xdr:colOff>
      <xdr:row>33</xdr:row>
      <xdr:rowOff>104760</xdr:rowOff>
    </xdr:to>
    <xdr:graphicFrame>
      <xdr:nvGraphicFramePr>
        <xdr:cNvPr id="1" name="Chart 2"/>
        <xdr:cNvGraphicFramePr/>
      </xdr:nvGraphicFramePr>
      <xdr:xfrm>
        <a:off x="11359080" y="4533840"/>
        <a:ext cx="5714280" cy="2171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8</xdr:row>
      <xdr:rowOff>95400</xdr:rowOff>
    </xdr:from>
    <xdr:to>
      <xdr:col>18</xdr:col>
      <xdr:colOff>636120</xdr:colOff>
      <xdr:row>20</xdr:row>
      <xdr:rowOff>152280</xdr:rowOff>
    </xdr:to>
    <xdr:graphicFrame>
      <xdr:nvGraphicFramePr>
        <xdr:cNvPr id="2" name="Chart 3"/>
        <xdr:cNvGraphicFramePr/>
      </xdr:nvGraphicFramePr>
      <xdr:xfrm>
        <a:off x="11222280" y="1695600"/>
        <a:ext cx="5714640" cy="245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266760</xdr:colOff>
      <xdr:row>21</xdr:row>
      <xdr:rowOff>114480</xdr:rowOff>
    </xdr:from>
    <xdr:to>
      <xdr:col>18</xdr:col>
      <xdr:colOff>636120</xdr:colOff>
      <xdr:row>32</xdr:row>
      <xdr:rowOff>37800</xdr:rowOff>
    </xdr:to>
    <xdr:graphicFrame>
      <xdr:nvGraphicFramePr>
        <xdr:cNvPr id="3" name="Chart 4"/>
        <xdr:cNvGraphicFramePr/>
      </xdr:nvGraphicFramePr>
      <xdr:xfrm>
        <a:off x="11222280" y="4314960"/>
        <a:ext cx="5714640" cy="212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38160</xdr:colOff>
      <xdr:row>34</xdr:row>
      <xdr:rowOff>181080</xdr:rowOff>
    </xdr:from>
    <xdr:to>
      <xdr:col>15</xdr:col>
      <xdr:colOff>407160</xdr:colOff>
      <xdr:row>52</xdr:row>
      <xdr:rowOff>114120</xdr:rowOff>
    </xdr:to>
    <xdr:graphicFrame>
      <xdr:nvGraphicFramePr>
        <xdr:cNvPr id="4" name="Chart 5"/>
        <xdr:cNvGraphicFramePr/>
      </xdr:nvGraphicFramePr>
      <xdr:xfrm>
        <a:off x="8056080" y="6981840"/>
        <a:ext cx="5714640" cy="353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40" colorId="64" zoomScale="100" zoomScaleNormal="100" zoomScalePageLayoutView="100" workbookViewId="0">
      <selection pane="topLeft" activeCell="J63" activeCellId="0" sqref="J63"/>
    </sheetView>
  </sheetViews>
  <sheetFormatPr defaultColWidth="12.640625" defaultRowHeight="15.75" zeroHeight="false" outlineLevelRow="0" outlineLevelCol="0"/>
  <cols>
    <col collapsed="false" customWidth="true" hidden="false" outlineLevel="0" max="12" min="12" style="0" width="15.75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9</v>
      </c>
      <c r="B4" s="5" t="n">
        <v>0.52</v>
      </c>
      <c r="C4" s="5" t="n">
        <v>0.67</v>
      </c>
      <c r="D4" s="5" t="n">
        <v>0.91</v>
      </c>
      <c r="E4" s="5" t="n">
        <v>0.94</v>
      </c>
      <c r="F4" s="5" t="n">
        <v>0.68</v>
      </c>
      <c r="G4" s="5" t="n">
        <v>0.95</v>
      </c>
      <c r="H4" s="5" t="n">
        <v>0.97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10</v>
      </c>
      <c r="B5" s="5" t="n">
        <v>0.5</v>
      </c>
      <c r="C5" s="5" t="n">
        <v>0.66</v>
      </c>
      <c r="D5" s="5" t="n">
        <v>0.56</v>
      </c>
      <c r="E5" s="5" t="n">
        <v>0.68</v>
      </c>
      <c r="F5" s="5" t="n">
        <v>0.66</v>
      </c>
      <c r="G5" s="5" t="n">
        <v>0.74</v>
      </c>
      <c r="H5" s="5" t="n">
        <v>0.77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11</v>
      </c>
      <c r="B6" s="5" t="n">
        <v>0.51</v>
      </c>
      <c r="C6" s="5" t="n">
        <v>0.66</v>
      </c>
      <c r="D6" s="5" t="n">
        <v>0.58</v>
      </c>
      <c r="E6" s="5" t="n">
        <v>0.53</v>
      </c>
      <c r="F6" s="5" t="n">
        <v>0.52</v>
      </c>
      <c r="G6" s="5" t="n">
        <v>0.69</v>
      </c>
      <c r="H6" s="5" t="n">
        <v>0.73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12</v>
      </c>
      <c r="B7" s="5" t="n">
        <v>0.5</v>
      </c>
      <c r="C7" s="5" t="n">
        <v>0.5</v>
      </c>
      <c r="D7" s="5" t="n">
        <v>0.59</v>
      </c>
      <c r="E7" s="5" t="n">
        <v>0.72</v>
      </c>
      <c r="F7" s="5" t="n">
        <v>0.67</v>
      </c>
      <c r="G7" s="5" t="n">
        <v>0.69</v>
      </c>
      <c r="H7" s="5" t="n">
        <v>0.66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13</v>
      </c>
      <c r="B8" s="5" t="n">
        <v>0.5</v>
      </c>
      <c r="C8" s="5" t="n">
        <v>0.64</v>
      </c>
      <c r="D8" s="5" t="n">
        <v>0.62</v>
      </c>
      <c r="E8" s="5" t="n">
        <v>0.73</v>
      </c>
      <c r="F8" s="5" t="n">
        <v>0.5</v>
      </c>
      <c r="G8" s="5" t="n">
        <v>0.67</v>
      </c>
      <c r="H8" s="5" t="n">
        <v>0.77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14</v>
      </c>
      <c r="B9" s="5" t="n">
        <v>0.5</v>
      </c>
      <c r="C9" s="5" t="n">
        <v>0.5</v>
      </c>
      <c r="D9" s="5" t="n">
        <v>0.83</v>
      </c>
      <c r="E9" s="5" t="n">
        <v>0.79</v>
      </c>
      <c r="F9" s="5" t="n">
        <v>0.69</v>
      </c>
      <c r="G9" s="5" t="n">
        <v>0.96</v>
      </c>
      <c r="H9" s="5" t="n">
        <v>0.92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15</v>
      </c>
      <c r="B10" s="4" t="n">
        <f aca="false">AVERAGE(B4:B9)</f>
        <v>0.505</v>
      </c>
      <c r="C10" s="4" t="n">
        <f aca="false">AVERAGE(C4:C9)</f>
        <v>0.605</v>
      </c>
      <c r="D10" s="4" t="n">
        <f aca="false">AVERAGE(D4:D9)</f>
        <v>0.681666666666667</v>
      </c>
      <c r="E10" s="4" t="n">
        <f aca="false">AVERAGE(E4:E9)</f>
        <v>0.731666666666667</v>
      </c>
      <c r="F10" s="4" t="n">
        <f aca="false">AVERAGE(F4:F9)</f>
        <v>0.62</v>
      </c>
      <c r="G10" s="4" t="n">
        <f aca="false">AVERAGE(G4:G9)</f>
        <v>0.783333333333333</v>
      </c>
      <c r="H10" s="4" t="n">
        <f aca="false">AVERAGE(H4:H9)</f>
        <v>0.803333333333333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3"/>
      <c r="B11" s="3"/>
      <c r="C11" s="2" t="s">
        <v>16</v>
      </c>
      <c r="D11" s="2"/>
      <c r="E11" s="2"/>
      <c r="F11" s="3"/>
      <c r="G11" s="3"/>
      <c r="H11" s="3"/>
      <c r="I11" s="3"/>
      <c r="J11" s="6" t="s">
        <v>17</v>
      </c>
      <c r="K11" s="6"/>
      <c r="L11" s="6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7" t="s">
        <v>18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8" t="s">
        <v>2</v>
      </c>
      <c r="K13" s="8" t="s">
        <v>19</v>
      </c>
      <c r="L13" s="8" t="s">
        <v>20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9</v>
      </c>
      <c r="B14" s="5" t="n">
        <v>0.7</v>
      </c>
      <c r="C14" s="5" t="n">
        <v>0.68</v>
      </c>
      <c r="D14" s="5" t="n">
        <v>0.95</v>
      </c>
      <c r="E14" s="5" t="n">
        <v>0.95</v>
      </c>
      <c r="F14" s="5" t="n">
        <v>0.79</v>
      </c>
      <c r="G14" s="5" t="n">
        <v>0.97</v>
      </c>
      <c r="H14" s="5" t="n">
        <v>0.98</v>
      </c>
      <c r="I14" s="4" t="s">
        <v>9</v>
      </c>
      <c r="J14" s="9" t="n">
        <f aca="false">B14</f>
        <v>0.7</v>
      </c>
      <c r="K14" s="9" t="n">
        <f aca="false">E14-B14</f>
        <v>0.25</v>
      </c>
      <c r="L14" s="9" t="n">
        <f aca="false">H14-E14</f>
        <v>0.0299999999999999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10</v>
      </c>
      <c r="B15" s="5" t="n">
        <v>0.73</v>
      </c>
      <c r="C15" s="5" t="n">
        <v>0.66</v>
      </c>
      <c r="D15" s="5" t="n">
        <v>0.58</v>
      </c>
      <c r="E15" s="5" t="n">
        <v>0.81</v>
      </c>
      <c r="F15" s="5" t="n">
        <v>0.78</v>
      </c>
      <c r="G15" s="5" t="n">
        <v>0.8</v>
      </c>
      <c r="H15" s="5" t="n">
        <v>0.81</v>
      </c>
      <c r="I15" s="4" t="s">
        <v>10</v>
      </c>
      <c r="J15" s="9" t="n">
        <f aca="false">B15</f>
        <v>0.73</v>
      </c>
      <c r="K15" s="9" t="n">
        <f aca="false">E15-B15</f>
        <v>0.0800000000000001</v>
      </c>
      <c r="L15" s="9" t="n">
        <f aca="false">H15-E15</f>
        <v>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11</v>
      </c>
      <c r="B16" s="5" t="n">
        <v>0.73</v>
      </c>
      <c r="C16" s="5" t="n">
        <v>0.66</v>
      </c>
      <c r="D16" s="5" t="n">
        <v>0.58</v>
      </c>
      <c r="E16" s="5" t="n">
        <v>0.82</v>
      </c>
      <c r="F16" s="5" t="n">
        <v>0.81</v>
      </c>
      <c r="G16" s="5" t="n">
        <v>0.77</v>
      </c>
      <c r="H16" s="5" t="n">
        <v>0.84</v>
      </c>
      <c r="I16" s="4" t="s">
        <v>11</v>
      </c>
      <c r="J16" s="9" t="n">
        <f aca="false">B16</f>
        <v>0.73</v>
      </c>
      <c r="K16" s="9" t="n">
        <f aca="false">E16-B16</f>
        <v>0.0900000000000001</v>
      </c>
      <c r="L16" s="9" t="n">
        <f aca="false">H16-E16</f>
        <v>0.0199999999999999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12</v>
      </c>
      <c r="B17" s="5" t="n">
        <v>0.73</v>
      </c>
      <c r="C17" s="5" t="n">
        <v>0.67</v>
      </c>
      <c r="D17" s="5" t="n">
        <v>0.65</v>
      </c>
      <c r="E17" s="5" t="n">
        <v>0.81</v>
      </c>
      <c r="F17" s="5" t="n">
        <v>0.81</v>
      </c>
      <c r="G17" s="5" t="n">
        <v>0.8</v>
      </c>
      <c r="H17" s="5" t="n">
        <v>0.84</v>
      </c>
      <c r="I17" s="4" t="s">
        <v>12</v>
      </c>
      <c r="J17" s="9" t="n">
        <f aca="false">B17</f>
        <v>0.73</v>
      </c>
      <c r="K17" s="9" t="n">
        <f aca="false">E17-B17</f>
        <v>0.0800000000000001</v>
      </c>
      <c r="L17" s="9" t="n">
        <f aca="false">H17-E17</f>
        <v>0.0299999999999999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13</v>
      </c>
      <c r="B18" s="5" t="n">
        <v>0.69</v>
      </c>
      <c r="C18" s="5" t="n">
        <v>0.65</v>
      </c>
      <c r="D18" s="5" t="n">
        <v>0.59</v>
      </c>
      <c r="E18" s="5" t="n">
        <v>0.76</v>
      </c>
      <c r="F18" s="5" t="n">
        <v>0.74</v>
      </c>
      <c r="G18" s="5" t="n">
        <v>0.78</v>
      </c>
      <c r="H18" s="5" t="n">
        <v>0.8</v>
      </c>
      <c r="I18" s="4" t="s">
        <v>13</v>
      </c>
      <c r="J18" s="9" t="n">
        <f aca="false">B18</f>
        <v>0.69</v>
      </c>
      <c r="K18" s="9" t="n">
        <f aca="false">E18-B18</f>
        <v>0.07</v>
      </c>
      <c r="L18" s="9" t="n">
        <f aca="false">H18-E18</f>
        <v>0.04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5" t="n">
        <v>0.73</v>
      </c>
      <c r="C19" s="5" t="n">
        <v>0.7</v>
      </c>
      <c r="D19" s="5" t="n">
        <v>0.86</v>
      </c>
      <c r="E19" s="5" t="n">
        <v>0.97</v>
      </c>
      <c r="F19" s="5" t="n">
        <v>0.81</v>
      </c>
      <c r="G19" s="5" t="n">
        <v>0.94</v>
      </c>
      <c r="H19" s="5" t="n">
        <v>0.98</v>
      </c>
      <c r="I19" s="4" t="s">
        <v>14</v>
      </c>
      <c r="J19" s="9" t="n">
        <f aca="false">B19</f>
        <v>0.73</v>
      </c>
      <c r="K19" s="9" t="n">
        <f aca="false">E19-B19</f>
        <v>0.24</v>
      </c>
      <c r="L19" s="9" t="n">
        <f aca="false">H19-E19</f>
        <v>0.01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15</v>
      </c>
      <c r="B20" s="4" t="n">
        <f aca="false">AVERAGE(B14:B19)</f>
        <v>0.718333333333333</v>
      </c>
      <c r="C20" s="4" t="n">
        <f aca="false">AVERAGE(C14:C19)</f>
        <v>0.67</v>
      </c>
      <c r="D20" s="4" t="n">
        <f aca="false">AVERAGE(D14:D19)</f>
        <v>0.701666666666667</v>
      </c>
      <c r="E20" s="4" t="n">
        <f aca="false">AVERAGE(E14:E19)</f>
        <v>0.853333333333333</v>
      </c>
      <c r="F20" s="4" t="n">
        <f aca="false">AVERAGE(F14:F19)</f>
        <v>0.79</v>
      </c>
      <c r="G20" s="4" t="n">
        <f aca="false">AVERAGE(G14:G19)</f>
        <v>0.843333333333333</v>
      </c>
      <c r="H20" s="4" t="n">
        <f aca="false">AVERAGE(H14:H19)</f>
        <v>0.875</v>
      </c>
      <c r="I20" s="3"/>
      <c r="J20" s="8" t="n">
        <f aca="false">AVERAGE(J14:J19)</f>
        <v>0.718333333333333</v>
      </c>
      <c r="K20" s="8" t="n">
        <f aca="false">AVERAGE(K14:K19)</f>
        <v>0.135</v>
      </c>
      <c r="L20" s="8" t="n">
        <f aca="false">AVERAGE(L14:L19)</f>
        <v>0.0216666666666666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false" outlineLevel="0" collapsed="false">
      <c r="A21" s="3"/>
      <c r="B21" s="3"/>
      <c r="C21" s="2" t="s">
        <v>21</v>
      </c>
      <c r="D21" s="2"/>
      <c r="E21" s="2"/>
      <c r="F21" s="3"/>
      <c r="G21" s="3"/>
      <c r="H21" s="3"/>
      <c r="I21" s="3"/>
      <c r="J21" s="10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10"/>
      <c r="K22" s="10"/>
      <c r="L22" s="1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8" t="s">
        <v>2</v>
      </c>
      <c r="K23" s="8" t="s">
        <v>5</v>
      </c>
      <c r="L23" s="8" t="s">
        <v>20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9</v>
      </c>
      <c r="B24" s="5" t="n">
        <v>0.7</v>
      </c>
      <c r="C24" s="5" t="n">
        <v>0.68</v>
      </c>
      <c r="D24" s="5" t="n">
        <v>0.97</v>
      </c>
      <c r="E24" s="5" t="n">
        <v>0.98</v>
      </c>
      <c r="F24" s="5" t="n">
        <v>0.8</v>
      </c>
      <c r="G24" s="5" t="n">
        <v>0.98</v>
      </c>
      <c r="H24" s="5" t="n">
        <v>0.96</v>
      </c>
      <c r="I24" s="4" t="s">
        <v>9</v>
      </c>
      <c r="J24" s="9" t="n">
        <f aca="false">B24</f>
        <v>0.7</v>
      </c>
      <c r="K24" s="9" t="n">
        <f aca="false">E24-B24</f>
        <v>0.28</v>
      </c>
      <c r="L24" s="9" t="n">
        <f aca="false">IF((H24-E24)&lt;0,0,(H24-E24))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10</v>
      </c>
      <c r="B25" s="5" t="n">
        <v>0.73</v>
      </c>
      <c r="C25" s="5" t="n">
        <v>0.66</v>
      </c>
      <c r="D25" s="5" t="n">
        <v>0.54</v>
      </c>
      <c r="E25" s="5" t="n">
        <v>0.81</v>
      </c>
      <c r="F25" s="5" t="n">
        <v>0.8</v>
      </c>
      <c r="G25" s="5" t="n">
        <v>0.84</v>
      </c>
      <c r="H25" s="5" t="n">
        <v>0.89</v>
      </c>
      <c r="I25" s="4" t="s">
        <v>10</v>
      </c>
      <c r="J25" s="9" t="n">
        <f aca="false">B25</f>
        <v>0.73</v>
      </c>
      <c r="K25" s="9" t="n">
        <f aca="false">E25-B25</f>
        <v>0.0800000000000001</v>
      </c>
      <c r="L25" s="9" t="n">
        <f aca="false">H25-E25</f>
        <v>0.08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11</v>
      </c>
      <c r="B26" s="5" t="n">
        <v>0.73</v>
      </c>
      <c r="C26" s="5" t="n">
        <v>0.66</v>
      </c>
      <c r="D26" s="5" t="n">
        <v>0.58</v>
      </c>
      <c r="E26" s="5" t="n">
        <v>0.86</v>
      </c>
      <c r="F26" s="5" t="n">
        <v>0.8</v>
      </c>
      <c r="G26" s="5" t="n">
        <v>0.74</v>
      </c>
      <c r="H26" s="5" t="n">
        <v>0.87</v>
      </c>
      <c r="I26" s="4" t="s">
        <v>11</v>
      </c>
      <c r="J26" s="9" t="n">
        <f aca="false">B26</f>
        <v>0.73</v>
      </c>
      <c r="K26" s="9" t="n">
        <f aca="false">E26-B26</f>
        <v>0.13</v>
      </c>
      <c r="L26" s="9" t="n">
        <f aca="false">H26-E26</f>
        <v>0.01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12</v>
      </c>
      <c r="B27" s="5" t="n">
        <v>0.73</v>
      </c>
      <c r="C27" s="5" t="n">
        <v>0.66</v>
      </c>
      <c r="D27" s="5" t="n">
        <v>0.66</v>
      </c>
      <c r="E27" s="5" t="n">
        <v>0.86</v>
      </c>
      <c r="F27" s="5" t="n">
        <v>0.81</v>
      </c>
      <c r="G27" s="5" t="n">
        <v>0.8</v>
      </c>
      <c r="H27" s="5" t="n">
        <v>0.87</v>
      </c>
      <c r="I27" s="4" t="s">
        <v>12</v>
      </c>
      <c r="J27" s="9" t="n">
        <f aca="false">B27</f>
        <v>0.73</v>
      </c>
      <c r="K27" s="9" t="n">
        <f aca="false">E27-B27</f>
        <v>0.13</v>
      </c>
      <c r="L27" s="9" t="n">
        <f aca="false">H27-E27</f>
        <v>0.01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13</v>
      </c>
      <c r="B28" s="5" t="n">
        <v>0.69</v>
      </c>
      <c r="C28" s="5" t="n">
        <v>0.65</v>
      </c>
      <c r="D28" s="5" t="n">
        <v>0.57</v>
      </c>
      <c r="E28" s="5" t="n">
        <v>0.79</v>
      </c>
      <c r="F28" s="5" t="n">
        <v>0.74</v>
      </c>
      <c r="G28" s="5" t="n">
        <v>0.79</v>
      </c>
      <c r="H28" s="5" t="n">
        <v>0.82</v>
      </c>
      <c r="I28" s="4" t="s">
        <v>13</v>
      </c>
      <c r="J28" s="9" t="n">
        <f aca="false">B28</f>
        <v>0.69</v>
      </c>
      <c r="K28" s="9" t="n">
        <f aca="false">E28-B28</f>
        <v>0.1</v>
      </c>
      <c r="L28" s="9" t="n">
        <f aca="false">H28-E28</f>
        <v>0.03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14</v>
      </c>
      <c r="B29" s="5" t="n">
        <v>0.73</v>
      </c>
      <c r="C29" s="5" t="n">
        <v>0.5</v>
      </c>
      <c r="D29" s="5" t="n">
        <v>0.83</v>
      </c>
      <c r="E29" s="5" t="n">
        <v>0.96</v>
      </c>
      <c r="F29" s="5" t="n">
        <v>0.81</v>
      </c>
      <c r="G29" s="5" t="n">
        <v>0.96</v>
      </c>
      <c r="H29" s="5" t="n">
        <v>0.98</v>
      </c>
      <c r="I29" s="4" t="s">
        <v>14</v>
      </c>
      <c r="J29" s="9" t="n">
        <f aca="false">B29</f>
        <v>0.73</v>
      </c>
      <c r="K29" s="9" t="n">
        <f aca="false">E29-B29</f>
        <v>0.23</v>
      </c>
      <c r="L29" s="9" t="n">
        <f aca="false">H29-E29</f>
        <v>0.02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15</v>
      </c>
      <c r="B30" s="4" t="n">
        <f aca="false">AVERAGE(B24:B29)</f>
        <v>0.718333333333333</v>
      </c>
      <c r="C30" s="4" t="n">
        <f aca="false">AVERAGE(C24:C29)</f>
        <v>0.635</v>
      </c>
      <c r="D30" s="4" t="n">
        <f aca="false">AVERAGE(D24:D29)</f>
        <v>0.691666666666667</v>
      </c>
      <c r="E30" s="4" t="n">
        <f aca="false">AVERAGE(E24:E29)</f>
        <v>0.876666666666667</v>
      </c>
      <c r="F30" s="4" t="n">
        <f aca="false">AVERAGE(F24:F29)</f>
        <v>0.793333333333333</v>
      </c>
      <c r="G30" s="4" t="n">
        <f aca="false">AVERAGE(G24:G29)</f>
        <v>0.851666666666667</v>
      </c>
      <c r="H30" s="4" t="n">
        <f aca="false">AVERAGE(H24:H29)</f>
        <v>0.898333333333333</v>
      </c>
      <c r="I30" s="3"/>
      <c r="J30" s="8" t="n">
        <f aca="false">AVERAGE(J24:J29)</f>
        <v>0.718333333333333</v>
      </c>
      <c r="K30" s="8" t="n">
        <f aca="false">AVERAGE(K24:K29)</f>
        <v>0.158333333333333</v>
      </c>
      <c r="L30" s="8" t="n">
        <f aca="false">AVERAGE(L24:L29)</f>
        <v>0.025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false" outlineLevel="0" collapsed="false">
      <c r="A31" s="3"/>
      <c r="B31" s="3"/>
      <c r="C31" s="2" t="s">
        <v>22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9</v>
      </c>
      <c r="B34" s="5" t="n">
        <v>0.71</v>
      </c>
      <c r="C34" s="5" t="n">
        <v>0.68</v>
      </c>
      <c r="D34" s="5" t="n">
        <v>0.97</v>
      </c>
      <c r="E34" s="5" t="n">
        <v>0.99</v>
      </c>
      <c r="F34" s="5" t="n">
        <v>0.79</v>
      </c>
      <c r="G34" s="5" t="n">
        <v>0.99</v>
      </c>
      <c r="H34" s="5" t="n">
        <v>0.98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10</v>
      </c>
      <c r="B35" s="5" t="n">
        <v>0.73</v>
      </c>
      <c r="C35" s="5" t="n">
        <v>0.66</v>
      </c>
      <c r="D35" s="5" t="n">
        <v>0.6</v>
      </c>
      <c r="E35" s="5" t="n">
        <v>0.88</v>
      </c>
      <c r="F35" s="5" t="n">
        <v>0.78</v>
      </c>
      <c r="G35" s="5" t="n">
        <v>0.85</v>
      </c>
      <c r="H35" s="5" t="n">
        <v>0.92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11</v>
      </c>
      <c r="B36" s="5" t="n">
        <v>0.73</v>
      </c>
      <c r="C36" s="5" t="n">
        <v>0.66</v>
      </c>
      <c r="D36" s="5" t="n">
        <v>0.61</v>
      </c>
      <c r="E36" s="5" t="n">
        <v>0.85</v>
      </c>
      <c r="F36" s="5" t="n">
        <v>0.81</v>
      </c>
      <c r="G36" s="5" t="n">
        <v>0.85</v>
      </c>
      <c r="H36" s="5" t="n">
        <v>0.91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12</v>
      </c>
      <c r="B37" s="5" t="n">
        <v>0.73</v>
      </c>
      <c r="C37" s="5" t="n">
        <v>0.67</v>
      </c>
      <c r="D37" s="5" t="n">
        <v>0.64</v>
      </c>
      <c r="E37" s="5" t="n">
        <v>0.9</v>
      </c>
      <c r="F37" s="5" t="n">
        <v>0.8</v>
      </c>
      <c r="G37" s="5" t="n">
        <v>0.86</v>
      </c>
      <c r="H37" s="5" t="n">
        <v>0.94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13</v>
      </c>
      <c r="B38" s="5" t="n">
        <v>0.69</v>
      </c>
      <c r="C38" s="5" t="n">
        <v>0.65</v>
      </c>
      <c r="D38" s="5" t="n">
        <v>0.63</v>
      </c>
      <c r="E38" s="5" t="n">
        <v>0.85</v>
      </c>
      <c r="F38" s="5" t="n">
        <v>0.75</v>
      </c>
      <c r="G38" s="5" t="n">
        <v>0.82</v>
      </c>
      <c r="H38" s="5" t="n">
        <v>0.85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14</v>
      </c>
      <c r="B39" s="5" t="n">
        <v>0.73</v>
      </c>
      <c r="C39" s="5" t="n">
        <v>0.69</v>
      </c>
      <c r="D39" s="5" t="n">
        <v>0.86</v>
      </c>
      <c r="E39" s="5" t="n">
        <v>0.92</v>
      </c>
      <c r="F39" s="5" t="n">
        <v>0.82</v>
      </c>
      <c r="G39" s="5" t="n">
        <v>0.97</v>
      </c>
      <c r="H39" s="5" t="n">
        <v>0.99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15</v>
      </c>
      <c r="B40" s="4" t="n">
        <f aca="false">AVERAGE(B34:B39)</f>
        <v>0.72</v>
      </c>
      <c r="C40" s="4" t="n">
        <f aca="false">AVERAGE(C34:C39)</f>
        <v>0.668333333333333</v>
      </c>
      <c r="D40" s="4" t="n">
        <f aca="false">AVERAGE(D34:D39)</f>
        <v>0.718333333333333</v>
      </c>
      <c r="E40" s="4" t="n">
        <f aca="false">AVERAGE(E34:E39)</f>
        <v>0.898333333333333</v>
      </c>
      <c r="F40" s="4" t="n">
        <f aca="false">AVERAGE(F34:F39)</f>
        <v>0.791666666666667</v>
      </c>
      <c r="G40" s="4" t="n">
        <f aca="false">AVERAGE(G34:G39)</f>
        <v>0.89</v>
      </c>
      <c r="H40" s="4" t="n">
        <f aca="false">AVERAGE(H34:H39)</f>
        <v>0.931666666666667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2" t="s">
        <v>23</v>
      </c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3.8" hidden="false" customHeight="false" outlineLevel="0" collapsed="false">
      <c r="A44" s="4" t="s">
        <v>9</v>
      </c>
      <c r="B44" s="5" t="n">
        <v>0.7</v>
      </c>
      <c r="C44" s="5" t="n">
        <v>0.68</v>
      </c>
      <c r="D44" s="5" t="n">
        <v>0.97</v>
      </c>
      <c r="E44" s="5" t="n">
        <v>0.99</v>
      </c>
      <c r="F44" s="5" t="n">
        <v>0.8</v>
      </c>
      <c r="G44" s="5" t="n">
        <v>0.99</v>
      </c>
      <c r="H44" s="5" t="n">
        <v>0.99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3.8" hidden="false" customHeight="false" outlineLevel="0" collapsed="false">
      <c r="A45" s="4" t="s">
        <v>10</v>
      </c>
      <c r="B45" s="5" t="n">
        <v>0.73</v>
      </c>
      <c r="C45" s="5" t="n">
        <v>0.66</v>
      </c>
      <c r="D45" s="5" t="n">
        <v>0.61</v>
      </c>
      <c r="E45" s="5" t="n">
        <v>0.9</v>
      </c>
      <c r="F45" s="5" t="n">
        <v>0.79</v>
      </c>
      <c r="G45" s="5" t="n">
        <v>0.88</v>
      </c>
      <c r="H45" s="5" t="n">
        <v>0.94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3.8" hidden="false" customHeight="false" outlineLevel="0" collapsed="false">
      <c r="A46" s="4" t="s">
        <v>11</v>
      </c>
      <c r="B46" s="5" t="n">
        <v>0.73</v>
      </c>
      <c r="C46" s="5" t="n">
        <v>0.67</v>
      </c>
      <c r="D46" s="5" t="n">
        <v>0.63</v>
      </c>
      <c r="E46" s="5" t="n">
        <v>0.93</v>
      </c>
      <c r="F46" s="5" t="n">
        <v>0.81</v>
      </c>
      <c r="G46" s="5" t="n">
        <v>0.89</v>
      </c>
      <c r="H46" s="5" t="n">
        <v>0.94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3.8" hidden="false" customHeight="false" outlineLevel="0" collapsed="false">
      <c r="A47" s="4" t="s">
        <v>12</v>
      </c>
      <c r="B47" s="5" t="n">
        <v>0.73</v>
      </c>
      <c r="C47" s="5" t="n">
        <v>0.68</v>
      </c>
      <c r="D47" s="5" t="n">
        <v>0.67</v>
      </c>
      <c r="E47" s="5" t="n">
        <v>0.92</v>
      </c>
      <c r="F47" s="5" t="n">
        <v>0.81</v>
      </c>
      <c r="G47" s="5" t="n">
        <v>0.92</v>
      </c>
      <c r="H47" s="5" t="n">
        <v>0.96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3.8" hidden="false" customHeight="false" outlineLevel="0" collapsed="false">
      <c r="A48" s="4" t="s">
        <v>13</v>
      </c>
      <c r="B48" s="5" t="n">
        <v>0.69</v>
      </c>
      <c r="C48" s="5" t="n">
        <v>0.65</v>
      </c>
      <c r="D48" s="5" t="n">
        <v>0.65</v>
      </c>
      <c r="E48" s="5" t="n">
        <v>0.87</v>
      </c>
      <c r="F48" s="5" t="n">
        <v>0.74</v>
      </c>
      <c r="G48" s="5" t="n">
        <v>0.85</v>
      </c>
      <c r="H48" s="5" t="n">
        <v>0.89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3.8" hidden="false" customHeight="false" outlineLevel="0" collapsed="false">
      <c r="A49" s="4" t="s">
        <v>14</v>
      </c>
      <c r="B49" s="5" t="n">
        <v>0.73</v>
      </c>
      <c r="C49" s="5" t="n">
        <v>0.69</v>
      </c>
      <c r="D49" s="5" t="n">
        <v>0.92</v>
      </c>
      <c r="E49" s="5" t="n">
        <v>0.99</v>
      </c>
      <c r="F49" s="5" t="n">
        <v>0.82</v>
      </c>
      <c r="G49" s="5" t="n">
        <v>0.98</v>
      </c>
      <c r="H49" s="5" t="n">
        <v>0.99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15</v>
      </c>
      <c r="B50" s="4" t="n">
        <f aca="false">AVERAGE(B44:B49)</f>
        <v>0.718333333333333</v>
      </c>
      <c r="C50" s="4" t="n">
        <f aca="false">AVERAGE(C44:C49)</f>
        <v>0.671666666666667</v>
      </c>
      <c r="D50" s="4" t="n">
        <f aca="false">AVERAGE(D44:D49)</f>
        <v>0.741666666666667</v>
      </c>
      <c r="E50" s="4" t="n">
        <f aca="false">AVERAGE(E44:E49)</f>
        <v>0.933333333333333</v>
      </c>
      <c r="F50" s="4" t="n">
        <f aca="false">AVERAGE(F44:F49)</f>
        <v>0.795</v>
      </c>
      <c r="G50" s="4" t="n">
        <f aca="false">AVERAGE(G44:G49)</f>
        <v>0.918333333333333</v>
      </c>
      <c r="H50" s="4" t="n">
        <f aca="false">AVERAGE(H44:H49)</f>
        <v>0.951666666666667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3.8" hidden="false" customHeight="false" outlineLevel="0" collapsed="false">
      <c r="A51" s="3"/>
      <c r="B51" s="3"/>
      <c r="C51" s="2" t="s">
        <v>24</v>
      </c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3.8" hidden="false" customHeight="false" outlineLevel="0" collapsed="false">
      <c r="A52" s="3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3.8" hidden="false" customHeight="false" outlineLevel="0" collapsed="false">
      <c r="A53" s="4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3.8" hidden="false" customHeight="false" outlineLevel="0" collapsed="false">
      <c r="A54" s="4" t="s">
        <v>9</v>
      </c>
      <c r="B54" s="5" t="n">
        <v>0.73</v>
      </c>
      <c r="C54" s="5" t="n">
        <v>0.69</v>
      </c>
      <c r="D54" s="5" t="n">
        <v>0.99</v>
      </c>
      <c r="E54" s="5" t="n">
        <v>0.99</v>
      </c>
      <c r="F54" s="5" t="n">
        <v>0.81</v>
      </c>
      <c r="G54" s="5" t="n">
        <v>0.99</v>
      </c>
      <c r="H54" s="5" t="n">
        <v>0.99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3.8" hidden="false" customHeight="false" outlineLevel="0" collapsed="false">
      <c r="A55" s="4" t="s">
        <v>10</v>
      </c>
      <c r="B55" s="5" t="n">
        <v>0.78</v>
      </c>
      <c r="C55" s="5" t="n">
        <v>0.66</v>
      </c>
      <c r="D55" s="5" t="n">
        <v>0.64</v>
      </c>
      <c r="E55" s="5" t="n">
        <v>0.92</v>
      </c>
      <c r="F55" s="5" t="n">
        <v>0.81</v>
      </c>
      <c r="G55" s="5" t="n">
        <v>0.89</v>
      </c>
      <c r="H55" s="5" t="n">
        <v>0.94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3.8" hidden="false" customHeight="false" outlineLevel="0" collapsed="false">
      <c r="A56" s="4" t="s">
        <v>11</v>
      </c>
      <c r="B56" s="5" t="n">
        <v>0.77</v>
      </c>
      <c r="C56" s="5" t="n">
        <v>0.68</v>
      </c>
      <c r="D56" s="5" t="n">
        <v>0.64</v>
      </c>
      <c r="E56" s="5" t="n">
        <v>0.94</v>
      </c>
      <c r="F56" s="5" t="n">
        <v>0.82</v>
      </c>
      <c r="G56" s="5" t="n">
        <v>0.89</v>
      </c>
      <c r="H56" s="5" t="n">
        <v>0.94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3.8" hidden="false" customHeight="false" outlineLevel="0" collapsed="false">
      <c r="A57" s="4" t="s">
        <v>12</v>
      </c>
      <c r="B57" s="5" t="n">
        <v>0.77</v>
      </c>
      <c r="C57" s="5" t="n">
        <v>0.68</v>
      </c>
      <c r="D57" s="5" t="n">
        <v>0.68</v>
      </c>
      <c r="E57" s="5" t="n">
        <v>0.94</v>
      </c>
      <c r="F57" s="5" t="n">
        <v>0.81</v>
      </c>
      <c r="G57" s="5" t="n">
        <v>0.92</v>
      </c>
      <c r="H57" s="5" t="n">
        <v>0.96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3.8" hidden="false" customHeight="false" outlineLevel="0" collapsed="false">
      <c r="A58" s="4" t="s">
        <v>13</v>
      </c>
      <c r="B58" s="5" t="n">
        <v>0.71</v>
      </c>
      <c r="C58" s="5" t="n">
        <v>0.66</v>
      </c>
      <c r="D58" s="5" t="n">
        <v>0.66</v>
      </c>
      <c r="E58" s="5" t="n">
        <v>0.89</v>
      </c>
      <c r="F58" s="5" t="n">
        <v>0.75</v>
      </c>
      <c r="G58" s="5" t="n">
        <v>0.86</v>
      </c>
      <c r="H58" s="5" t="n">
        <v>0.9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3.8" hidden="false" customHeight="false" outlineLevel="0" collapsed="false">
      <c r="A59" s="4" t="s">
        <v>14</v>
      </c>
      <c r="B59" s="5" t="n">
        <v>0.79</v>
      </c>
      <c r="C59" s="5" t="n">
        <v>0.71</v>
      </c>
      <c r="D59" s="5" t="n">
        <v>0.93</v>
      </c>
      <c r="E59" s="5" t="n">
        <v>0.99</v>
      </c>
      <c r="F59" s="5" t="n">
        <v>0.84</v>
      </c>
      <c r="G59" s="5" t="n">
        <v>0.98</v>
      </c>
      <c r="H59" s="5" t="n">
        <v>0.99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3.8" hidden="false" customHeight="false" outlineLevel="0" collapsed="false">
      <c r="A60" s="4" t="s">
        <v>15</v>
      </c>
      <c r="B60" s="4" t="n">
        <f aca="false">AVERAGE(B54:B59)</f>
        <v>0.758333333333333</v>
      </c>
      <c r="C60" s="4" t="n">
        <f aca="false">AVERAGE(C54:C59)</f>
        <v>0.68</v>
      </c>
      <c r="D60" s="4" t="n">
        <f aca="false">AVERAGE(D54:D59)</f>
        <v>0.756666666666667</v>
      </c>
      <c r="E60" s="4" t="n">
        <f aca="false">AVERAGE(E54:E59)</f>
        <v>0.945</v>
      </c>
      <c r="F60" s="4" t="n">
        <f aca="false">AVERAGE(F54:F59)</f>
        <v>0.806666666666667</v>
      </c>
      <c r="G60" s="4" t="n">
        <f aca="false">AVERAGE(G54:G59)</f>
        <v>0.921666666666667</v>
      </c>
      <c r="H60" s="4" t="n">
        <f aca="false">AVERAGE(H54:H59)</f>
        <v>0.953333333333333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3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3.8" hidden="false" customHeight="false" outlineLevel="0" collapsed="false"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3.8" hidden="false" customHeight="false" outlineLevel="0" collapsed="false"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3.8" hidden="false" customHeight="false" outlineLevel="0" collapsed="false"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3.8" hidden="false" customHeight="false" outlineLevel="0" collapsed="false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3.8" hidden="false" customHeight="false" outlineLevel="0" collapsed="false"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3.8" hidden="false" customHeight="false" outlineLevel="0" collapsed="false"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3.8" hidden="false" customHeight="false" outlineLevel="0" collapsed="false"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3.8" hidden="false" customHeight="false" outlineLevel="0" collapsed="false"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3.8" hidden="false" customHeight="false" outlineLevel="0" collapsed="false"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3.8" hidden="false" customHeight="false" outlineLevel="0" collapsed="false"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3.8" hidden="false" customHeight="false" outlineLevel="0" collapsed="false"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3.8" hidden="false" customHeight="false" outlineLevel="0" collapsed="false"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3.8" hidden="false" customHeight="false" outlineLevel="0" collapsed="false"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8">
    <mergeCell ref="C1:E2"/>
    <mergeCell ref="C11:E12"/>
    <mergeCell ref="J11:L11"/>
    <mergeCell ref="J12:L12"/>
    <mergeCell ref="C21:E22"/>
    <mergeCell ref="C31:E32"/>
    <mergeCell ref="C41:E42"/>
    <mergeCell ref="C51:E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29" colorId="64" zoomScale="100" zoomScaleNormal="100" zoomScalePageLayoutView="100" workbookViewId="0">
      <selection pane="topLeft" activeCell="A51" activeCellId="0" sqref="A51"/>
    </sheetView>
  </sheetViews>
  <sheetFormatPr defaultColWidth="12.640625" defaultRowHeight="15.75" zeroHeight="false" outlineLevelRow="0" outlineLevelCol="0"/>
  <cols>
    <col collapsed="false" customWidth="true" hidden="false" outlineLevel="0" max="12" min="12" style="0" width="16.38"/>
  </cols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false" outlineLevel="0" collapsed="false">
      <c r="A4" s="4" t="s">
        <v>9</v>
      </c>
      <c r="B4" s="5" t="n">
        <v>0.5</v>
      </c>
      <c r="C4" s="5" t="n">
        <v>0.67</v>
      </c>
      <c r="D4" s="5" t="n">
        <v>0.89</v>
      </c>
      <c r="E4" s="5" t="n">
        <v>0.91</v>
      </c>
      <c r="F4" s="5" t="n">
        <v>0.68</v>
      </c>
      <c r="G4" s="5" t="n">
        <v>0.94</v>
      </c>
      <c r="H4" s="5" t="n">
        <v>0.95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false" outlineLevel="0" collapsed="false">
      <c r="A5" s="4" t="s">
        <v>10</v>
      </c>
      <c r="B5" s="5" t="n">
        <v>0.5</v>
      </c>
      <c r="C5" s="5" t="n">
        <v>0.66</v>
      </c>
      <c r="D5" s="5" t="n">
        <v>0.54</v>
      </c>
      <c r="E5" s="5" t="n">
        <v>0.63</v>
      </c>
      <c r="F5" s="5" t="n">
        <v>0.66</v>
      </c>
      <c r="G5" s="5" t="n">
        <v>0.7</v>
      </c>
      <c r="H5" s="5" t="n">
        <v>0.73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false" outlineLevel="0" collapsed="false">
      <c r="A6" s="4" t="s">
        <v>11</v>
      </c>
      <c r="B6" s="5" t="n">
        <v>0.51</v>
      </c>
      <c r="C6" s="5" t="n">
        <v>0.66</v>
      </c>
      <c r="D6" s="5" t="n">
        <v>0.53</v>
      </c>
      <c r="E6" s="5" t="n">
        <v>0.51</v>
      </c>
      <c r="F6" s="5" t="n">
        <v>0.53</v>
      </c>
      <c r="G6" s="5" t="n">
        <v>0.67</v>
      </c>
      <c r="H6" s="5" t="n">
        <v>0.71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5.75" hidden="false" customHeight="false" outlineLevel="0" collapsed="false">
      <c r="A7" s="4" t="s">
        <v>12</v>
      </c>
      <c r="B7" s="5" t="n">
        <v>0.5</v>
      </c>
      <c r="C7" s="5" t="n">
        <v>0.5</v>
      </c>
      <c r="D7" s="5" t="n">
        <v>0.54</v>
      </c>
      <c r="E7" s="5" t="n">
        <v>0.62</v>
      </c>
      <c r="F7" s="5" t="n">
        <v>0.67</v>
      </c>
      <c r="G7" s="5" t="n">
        <v>0.67</v>
      </c>
      <c r="H7" s="5" t="n">
        <v>0.65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false" outlineLevel="0" collapsed="false">
      <c r="A8" s="4" t="s">
        <v>13</v>
      </c>
      <c r="B8" s="5" t="n">
        <v>0.5</v>
      </c>
      <c r="C8" s="5" t="n">
        <v>0.65</v>
      </c>
      <c r="D8" s="5" t="n">
        <v>0.57</v>
      </c>
      <c r="E8" s="5" t="n">
        <v>0.68</v>
      </c>
      <c r="F8" s="5" t="n">
        <v>0.5</v>
      </c>
      <c r="G8" s="5" t="n">
        <v>0.65</v>
      </c>
      <c r="H8" s="5" t="n">
        <v>0.74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false" outlineLevel="0" collapsed="false">
      <c r="A9" s="4" t="s">
        <v>14</v>
      </c>
      <c r="B9" s="5" t="n">
        <v>0.5</v>
      </c>
      <c r="C9" s="5" t="n">
        <v>0.5</v>
      </c>
      <c r="D9" s="5" t="n">
        <v>0.8</v>
      </c>
      <c r="E9" s="5" t="n">
        <v>0.73</v>
      </c>
      <c r="F9" s="5" t="n">
        <v>0.69</v>
      </c>
      <c r="G9" s="5" t="n">
        <v>0.91</v>
      </c>
      <c r="H9" s="5" t="n">
        <v>0.89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false" outlineLevel="0" collapsed="false">
      <c r="A10" s="4" t="s">
        <v>15</v>
      </c>
      <c r="B10" s="4" t="n">
        <f aca="false">AVERAGE(B4:B9)</f>
        <v>0.501666666666667</v>
      </c>
      <c r="C10" s="4" t="n">
        <f aca="false">AVERAGE(C4:C9)</f>
        <v>0.606666666666667</v>
      </c>
      <c r="D10" s="4" t="n">
        <f aca="false">AVERAGE(D4:D9)</f>
        <v>0.645</v>
      </c>
      <c r="E10" s="4" t="n">
        <f aca="false">AVERAGE(E4:E9)</f>
        <v>0.68</v>
      </c>
      <c r="F10" s="4" t="n">
        <f aca="false">AVERAGE(F4:F9)</f>
        <v>0.621666666666667</v>
      </c>
      <c r="G10" s="4" t="n">
        <f aca="false">AVERAGE(G4:G9)</f>
        <v>0.756666666666667</v>
      </c>
      <c r="H10" s="4" t="n">
        <f aca="false">AVERAGE(H4:H9)</f>
        <v>0.778333333333333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false" outlineLevel="0" collapsed="false">
      <c r="A11" s="3"/>
      <c r="B11" s="3"/>
      <c r="C11" s="2" t="s">
        <v>16</v>
      </c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7" t="s">
        <v>18</v>
      </c>
      <c r="K12" s="7"/>
      <c r="L12" s="7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8" t="s">
        <v>2</v>
      </c>
      <c r="K13" s="8" t="s">
        <v>5</v>
      </c>
      <c r="L13" s="8" t="s">
        <v>20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false" outlineLevel="0" collapsed="false">
      <c r="A14" s="4" t="s">
        <v>9</v>
      </c>
      <c r="B14" s="5" t="n">
        <v>0.54</v>
      </c>
      <c r="C14" s="5" t="n">
        <v>0.68</v>
      </c>
      <c r="D14" s="5" t="n">
        <v>0.95</v>
      </c>
      <c r="E14" s="5" t="n">
        <v>0.94</v>
      </c>
      <c r="F14" s="5" t="n">
        <v>0.69</v>
      </c>
      <c r="G14" s="5" t="n">
        <v>0.96</v>
      </c>
      <c r="H14" s="5" t="n">
        <v>0.97</v>
      </c>
      <c r="I14" s="4" t="s">
        <v>9</v>
      </c>
      <c r="J14" s="9" t="n">
        <f aca="false">B14</f>
        <v>0.54</v>
      </c>
      <c r="K14" s="9" t="n">
        <f aca="false">E14-B14</f>
        <v>0.4</v>
      </c>
      <c r="L14" s="9" t="n">
        <f aca="false">H14-E14</f>
        <v>0.0299999999999999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false" outlineLevel="0" collapsed="false">
      <c r="A15" s="4" t="s">
        <v>10</v>
      </c>
      <c r="B15" s="5" t="n">
        <v>0.69</v>
      </c>
      <c r="C15" s="5" t="n">
        <v>0.67</v>
      </c>
      <c r="D15" s="5" t="n">
        <v>0.55</v>
      </c>
      <c r="E15" s="5" t="n">
        <v>0.72</v>
      </c>
      <c r="F15" s="5" t="n">
        <v>0.78</v>
      </c>
      <c r="G15" s="5" t="n">
        <v>0.7</v>
      </c>
      <c r="H15" s="5" t="n">
        <v>0.77</v>
      </c>
      <c r="I15" s="4" t="s">
        <v>10</v>
      </c>
      <c r="J15" s="9" t="n">
        <f aca="false">B15</f>
        <v>0.69</v>
      </c>
      <c r="K15" s="9" t="n">
        <f aca="false">E15-B15</f>
        <v>0.0299999999999999</v>
      </c>
      <c r="L15" s="9" t="n">
        <f aca="false">H15-E15</f>
        <v>0.05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false" outlineLevel="0" collapsed="false">
      <c r="A16" s="4" t="s">
        <v>11</v>
      </c>
      <c r="B16" s="5" t="n">
        <v>0.68</v>
      </c>
      <c r="C16" s="5" t="n">
        <v>0.66</v>
      </c>
      <c r="D16" s="5" t="n">
        <v>0.51</v>
      </c>
      <c r="E16" s="5" t="n">
        <v>0.7</v>
      </c>
      <c r="F16" s="5" t="n">
        <v>0.77</v>
      </c>
      <c r="G16" s="5" t="n">
        <v>0.71</v>
      </c>
      <c r="H16" s="5" t="n">
        <v>0.77</v>
      </c>
      <c r="I16" s="4" t="s">
        <v>11</v>
      </c>
      <c r="J16" s="9" t="n">
        <f aca="false">B16</f>
        <v>0.68</v>
      </c>
      <c r="K16" s="9" t="n">
        <f aca="false">E16-B16</f>
        <v>0.02</v>
      </c>
      <c r="L16" s="9" t="n">
        <f aca="false">H16-E16</f>
        <v>0.07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false" outlineLevel="0" collapsed="false">
      <c r="A17" s="4" t="s">
        <v>12</v>
      </c>
      <c r="B17" s="5" t="n">
        <v>0.68</v>
      </c>
      <c r="C17" s="5" t="n">
        <v>0.67</v>
      </c>
      <c r="D17" s="5" t="n">
        <v>0.58</v>
      </c>
      <c r="E17" s="5" t="n">
        <v>0.73</v>
      </c>
      <c r="F17" s="5" t="n">
        <v>0.78</v>
      </c>
      <c r="G17" s="5" t="n">
        <v>0.66</v>
      </c>
      <c r="H17" s="5" t="n">
        <v>0.8</v>
      </c>
      <c r="I17" s="4" t="s">
        <v>12</v>
      </c>
      <c r="J17" s="9" t="n">
        <f aca="false">B17</f>
        <v>0.68</v>
      </c>
      <c r="K17" s="9" t="n">
        <f aca="false">E17-B17</f>
        <v>0.0499999999999999</v>
      </c>
      <c r="L17" s="9" t="n">
        <f aca="false">H17-E17</f>
        <v>0.0700000000000001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false" outlineLevel="0" collapsed="false">
      <c r="A18" s="4" t="s">
        <v>13</v>
      </c>
      <c r="B18" s="5" t="n">
        <v>0.62</v>
      </c>
      <c r="C18" s="5" t="n">
        <v>0.65</v>
      </c>
      <c r="D18" s="5" t="n">
        <v>0.57</v>
      </c>
      <c r="E18" s="5" t="n">
        <v>0.66</v>
      </c>
      <c r="F18" s="5" t="n">
        <v>0.71</v>
      </c>
      <c r="G18" s="5" t="n">
        <v>0.75</v>
      </c>
      <c r="H18" s="5" t="n">
        <v>0.73</v>
      </c>
      <c r="I18" s="4" t="s">
        <v>13</v>
      </c>
      <c r="J18" s="9" t="n">
        <f aca="false">B18</f>
        <v>0.62</v>
      </c>
      <c r="K18" s="9" t="n">
        <f aca="false">E18-B18</f>
        <v>0.04</v>
      </c>
      <c r="L18" s="9" t="n">
        <f aca="false">H18-E18</f>
        <v>0.07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false" outlineLevel="0" collapsed="false">
      <c r="A19" s="4" t="s">
        <v>14</v>
      </c>
      <c r="B19" s="5" t="n">
        <v>0.68</v>
      </c>
      <c r="C19" s="5" t="n">
        <v>0.69</v>
      </c>
      <c r="D19" s="5" t="n">
        <v>0.82</v>
      </c>
      <c r="E19" s="5" t="n">
        <v>0.9</v>
      </c>
      <c r="F19" s="5" t="n">
        <v>0.79</v>
      </c>
      <c r="G19" s="5" t="n">
        <v>0.9</v>
      </c>
      <c r="H19" s="5" t="n">
        <v>0.93</v>
      </c>
      <c r="I19" s="4" t="s">
        <v>14</v>
      </c>
      <c r="J19" s="9" t="n">
        <f aca="false">B19</f>
        <v>0.68</v>
      </c>
      <c r="K19" s="9" t="n">
        <f aca="false">E19-B19</f>
        <v>0.22</v>
      </c>
      <c r="L19" s="9" t="n">
        <f aca="false">H19-E19</f>
        <v>0.03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false" outlineLevel="0" collapsed="false">
      <c r="A20" s="4" t="s">
        <v>15</v>
      </c>
      <c r="B20" s="4" t="n">
        <f aca="false">AVERAGE(B14:B19)</f>
        <v>0.648333333333333</v>
      </c>
      <c r="C20" s="4" t="n">
        <f aca="false">AVERAGE(C14:C19)</f>
        <v>0.67</v>
      </c>
      <c r="D20" s="4" t="n">
        <f aca="false">AVERAGE(D14:D19)</f>
        <v>0.663333333333333</v>
      </c>
      <c r="E20" s="4" t="n">
        <f aca="false">AVERAGE(E14:E19)</f>
        <v>0.775</v>
      </c>
      <c r="F20" s="4" t="n">
        <f aca="false">AVERAGE(F14:F19)</f>
        <v>0.753333333333333</v>
      </c>
      <c r="G20" s="4" t="n">
        <f aca="false">AVERAGE(G14:G19)</f>
        <v>0.78</v>
      </c>
      <c r="H20" s="4" t="n">
        <f aca="false">AVERAGE(H14:H19)</f>
        <v>0.828333333333333</v>
      </c>
      <c r="I20" s="4"/>
      <c r="J20" s="8" t="n">
        <f aca="false">AVERAGE(J14:J19)</f>
        <v>0.648333333333333</v>
      </c>
      <c r="K20" s="8" t="n">
        <f aca="false">AVERAGE(K14:K19)</f>
        <v>0.126666666666667</v>
      </c>
      <c r="L20" s="8" t="n">
        <f aca="false">AVERAGE(L14:L19)</f>
        <v>0.0533333333333333</v>
      </c>
      <c r="M20" s="3"/>
      <c r="N20" s="3"/>
      <c r="O20" s="3"/>
      <c r="P20" s="3"/>
      <c r="Q20" s="3"/>
      <c r="R20" s="3"/>
      <c r="S20" s="3"/>
      <c r="T20" s="3"/>
      <c r="U20" s="3"/>
      <c r="V20" s="3"/>
    </row>
    <row r="21" customFormat="false" ht="15.75" hidden="false" customHeight="false" outlineLevel="0" collapsed="false">
      <c r="A21" s="3"/>
      <c r="B21" s="3"/>
      <c r="C21" s="2" t="s">
        <v>21</v>
      </c>
      <c r="D21" s="2"/>
      <c r="E21" s="2"/>
      <c r="F21" s="3"/>
      <c r="G21" s="3"/>
      <c r="H21" s="3"/>
      <c r="I21" s="3"/>
      <c r="J21" s="10"/>
      <c r="K21" s="10"/>
      <c r="L21" s="10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10"/>
      <c r="K22" s="10"/>
      <c r="L22" s="10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8" t="s">
        <v>2</v>
      </c>
      <c r="K23" s="8" t="s">
        <v>5</v>
      </c>
      <c r="L23" s="8" t="s">
        <v>20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false" outlineLevel="0" collapsed="false">
      <c r="A24" s="4" t="s">
        <v>9</v>
      </c>
      <c r="B24" s="5" t="n">
        <v>0.55</v>
      </c>
      <c r="C24" s="5" t="n">
        <v>0.68</v>
      </c>
      <c r="D24" s="5" t="n">
        <v>0.96</v>
      </c>
      <c r="E24" s="5" t="n">
        <v>0.97</v>
      </c>
      <c r="F24" s="5" t="n">
        <v>0.69</v>
      </c>
      <c r="G24" s="5" t="n">
        <v>0.96</v>
      </c>
      <c r="H24" s="5" t="n">
        <v>0.97</v>
      </c>
      <c r="I24" s="4" t="s">
        <v>9</v>
      </c>
      <c r="J24" s="9" t="n">
        <f aca="false">B24</f>
        <v>0.55</v>
      </c>
      <c r="K24" s="9" t="n">
        <f aca="false">E24-B24</f>
        <v>0.42</v>
      </c>
      <c r="L24" s="9" t="n">
        <f aca="false">IF((H24-E24)&lt;0,0,(H24-E24))</f>
        <v>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false" outlineLevel="0" collapsed="false">
      <c r="A25" s="4" t="s">
        <v>10</v>
      </c>
      <c r="B25" s="5" t="n">
        <v>0.7</v>
      </c>
      <c r="C25" s="5" t="n">
        <v>0.66</v>
      </c>
      <c r="D25" s="5" t="n">
        <v>0.54</v>
      </c>
      <c r="E25" s="5" t="n">
        <v>0.73</v>
      </c>
      <c r="F25" s="5" t="n">
        <v>0.79</v>
      </c>
      <c r="G25" s="5" t="n">
        <v>0.7</v>
      </c>
      <c r="H25" s="5" t="n">
        <v>0.79</v>
      </c>
      <c r="I25" s="4" t="s">
        <v>10</v>
      </c>
      <c r="J25" s="9" t="n">
        <f aca="false">B25</f>
        <v>0.7</v>
      </c>
      <c r="K25" s="9" t="n">
        <f aca="false">E25-B25</f>
        <v>0.0299999999999999</v>
      </c>
      <c r="L25" s="9" t="n">
        <f aca="false">H25-E25</f>
        <v>0.0600000000000001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false" outlineLevel="0" collapsed="false">
      <c r="A26" s="4" t="s">
        <v>11</v>
      </c>
      <c r="B26" s="5" t="n">
        <v>0.69</v>
      </c>
      <c r="C26" s="5" t="n">
        <v>0.66</v>
      </c>
      <c r="D26" s="5" t="n">
        <v>0.53</v>
      </c>
      <c r="E26" s="5" t="n">
        <v>0.74</v>
      </c>
      <c r="F26" s="5" t="n">
        <v>0.77</v>
      </c>
      <c r="G26" s="5" t="n">
        <v>0.71</v>
      </c>
      <c r="H26" s="5" t="n">
        <v>0.78</v>
      </c>
      <c r="I26" s="4" t="s">
        <v>11</v>
      </c>
      <c r="J26" s="9" t="n">
        <f aca="false">B26</f>
        <v>0.69</v>
      </c>
      <c r="K26" s="9" t="n">
        <f aca="false">E26-B26</f>
        <v>0.0499999999999999</v>
      </c>
      <c r="L26" s="9" t="n">
        <f aca="false">H26-E26</f>
        <v>0.04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false" outlineLevel="0" collapsed="false">
      <c r="A27" s="4" t="s">
        <v>12</v>
      </c>
      <c r="B27" s="5" t="n">
        <v>0.69</v>
      </c>
      <c r="C27" s="5" t="n">
        <v>0.67</v>
      </c>
      <c r="D27" s="5" t="n">
        <v>0.58</v>
      </c>
      <c r="E27" s="5" t="n">
        <v>0.74</v>
      </c>
      <c r="F27" s="5" t="n">
        <v>0.78</v>
      </c>
      <c r="G27" s="5" t="n">
        <v>0.66</v>
      </c>
      <c r="H27" s="5" t="n">
        <v>0.8</v>
      </c>
      <c r="I27" s="4" t="s">
        <v>12</v>
      </c>
      <c r="J27" s="9" t="n">
        <f aca="false">B27</f>
        <v>0.69</v>
      </c>
      <c r="K27" s="9" t="n">
        <f aca="false">E27-B27</f>
        <v>0.0499999999999999</v>
      </c>
      <c r="L27" s="9" t="n">
        <f aca="false">H27-E27</f>
        <v>0.0600000000000001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false" outlineLevel="0" collapsed="false">
      <c r="A28" s="4" t="s">
        <v>13</v>
      </c>
      <c r="B28" s="5" t="n">
        <v>0.64</v>
      </c>
      <c r="C28" s="5" t="n">
        <v>0.65</v>
      </c>
      <c r="D28" s="5" t="n">
        <v>0.54</v>
      </c>
      <c r="E28" s="5" t="n">
        <v>0.72</v>
      </c>
      <c r="F28" s="5" t="n">
        <v>0.71</v>
      </c>
      <c r="G28" s="5" t="n">
        <v>0.75</v>
      </c>
      <c r="H28" s="5" t="n">
        <v>0.76</v>
      </c>
      <c r="I28" s="4" t="s">
        <v>13</v>
      </c>
      <c r="J28" s="9" t="n">
        <f aca="false">B28</f>
        <v>0.64</v>
      </c>
      <c r="K28" s="9" t="n">
        <f aca="false">E28-B28</f>
        <v>0.08</v>
      </c>
      <c r="L28" s="9" t="n">
        <f aca="false">H28-E28</f>
        <v>0.04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false" outlineLevel="0" collapsed="false">
      <c r="A29" s="4" t="s">
        <v>14</v>
      </c>
      <c r="B29" s="5" t="n">
        <v>0.69</v>
      </c>
      <c r="C29" s="5" t="n">
        <v>0.5</v>
      </c>
      <c r="D29" s="5" t="n">
        <v>0.78</v>
      </c>
      <c r="E29" s="5" t="n">
        <v>0.91</v>
      </c>
      <c r="F29" s="5" t="n">
        <v>0.79</v>
      </c>
      <c r="G29" s="5" t="n">
        <v>0.91</v>
      </c>
      <c r="H29" s="5" t="n">
        <v>0.93</v>
      </c>
      <c r="I29" s="4" t="s">
        <v>14</v>
      </c>
      <c r="J29" s="9" t="n">
        <f aca="false">B29</f>
        <v>0.69</v>
      </c>
      <c r="K29" s="9" t="n">
        <f aca="false">E29-B29</f>
        <v>0.22</v>
      </c>
      <c r="L29" s="9" t="n">
        <f aca="false">H29-E29</f>
        <v>0.02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false" outlineLevel="0" collapsed="false">
      <c r="A30" s="4" t="s">
        <v>15</v>
      </c>
      <c r="B30" s="4" t="n">
        <f aca="false">AVERAGE(B24:B29)</f>
        <v>0.66</v>
      </c>
      <c r="C30" s="4" t="n">
        <f aca="false">AVERAGE(C24:C29)</f>
        <v>0.636666666666667</v>
      </c>
      <c r="D30" s="4" t="n">
        <f aca="false">AVERAGE(D24:D29)</f>
        <v>0.655</v>
      </c>
      <c r="E30" s="4" t="n">
        <f aca="false">AVERAGE(E24:E29)</f>
        <v>0.801666666666667</v>
      </c>
      <c r="F30" s="4" t="n">
        <f aca="false">AVERAGE(F24:F29)</f>
        <v>0.755</v>
      </c>
      <c r="G30" s="4" t="n">
        <f aca="false">AVERAGE(G24:G29)</f>
        <v>0.781666666666667</v>
      </c>
      <c r="H30" s="4" t="n">
        <f aca="false">AVERAGE(H24:H29)</f>
        <v>0.838333333333333</v>
      </c>
      <c r="I30" s="4"/>
      <c r="J30" s="8" t="n">
        <f aca="false">AVERAGE(J24:J29)</f>
        <v>0.66</v>
      </c>
      <c r="K30" s="8" t="n">
        <f aca="false">AVERAGE(K24:K29)</f>
        <v>0.141666666666667</v>
      </c>
      <c r="L30" s="8" t="n">
        <f aca="false">AVERAGE(L24:L29)</f>
        <v>0.0366666666666667</v>
      </c>
      <c r="M30" s="3"/>
      <c r="N30" s="3"/>
      <c r="O30" s="3"/>
      <c r="P30" s="3"/>
      <c r="Q30" s="3"/>
      <c r="R30" s="3"/>
      <c r="S30" s="3"/>
      <c r="T30" s="3"/>
      <c r="U30" s="3"/>
      <c r="V30" s="3"/>
    </row>
    <row r="31" customFormat="false" ht="15.75" hidden="false" customHeight="false" outlineLevel="0" collapsed="false">
      <c r="A31" s="3"/>
      <c r="B31" s="3"/>
      <c r="C31" s="2" t="s">
        <v>22</v>
      </c>
      <c r="D31" s="2"/>
      <c r="E31" s="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false" outlineLevel="0" collapsed="false">
      <c r="A32" s="3"/>
      <c r="B32" s="3"/>
      <c r="C32" s="2"/>
      <c r="D32" s="2"/>
      <c r="E32" s="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false" outlineLevel="0" collapsed="false">
      <c r="A33" s="4" t="s">
        <v>1</v>
      </c>
      <c r="B33" s="4" t="s">
        <v>2</v>
      </c>
      <c r="C33" s="4" t="s">
        <v>3</v>
      </c>
      <c r="D33" s="4" t="s">
        <v>4</v>
      </c>
      <c r="E33" s="4" t="s">
        <v>5</v>
      </c>
      <c r="F33" s="4" t="s">
        <v>6</v>
      </c>
      <c r="G33" s="4" t="s">
        <v>7</v>
      </c>
      <c r="H33" s="4" t="s">
        <v>8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false" outlineLevel="0" collapsed="false">
      <c r="A34" s="4" t="s">
        <v>9</v>
      </c>
      <c r="B34" s="5" t="n">
        <v>0.58</v>
      </c>
      <c r="C34" s="5" t="n">
        <v>0.68</v>
      </c>
      <c r="D34" s="5" t="n">
        <v>0.96</v>
      </c>
      <c r="E34" s="5" t="n">
        <v>0.98</v>
      </c>
      <c r="F34" s="5" t="n">
        <v>0.69</v>
      </c>
      <c r="G34" s="5" t="n">
        <v>0.96</v>
      </c>
      <c r="H34" s="5" t="n">
        <v>0.97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false" outlineLevel="0" collapsed="false">
      <c r="A35" s="4" t="s">
        <v>10</v>
      </c>
      <c r="B35" s="5" t="n">
        <v>0.7</v>
      </c>
      <c r="C35" s="5" t="n">
        <v>0.66</v>
      </c>
      <c r="D35" s="5" t="n">
        <v>0.57</v>
      </c>
      <c r="E35" s="5" t="n">
        <v>0.75</v>
      </c>
      <c r="F35" s="5" t="n">
        <v>0.79</v>
      </c>
      <c r="G35" s="5" t="n">
        <v>0.7</v>
      </c>
      <c r="H35" s="5" t="n">
        <v>0.78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false" outlineLevel="0" collapsed="false">
      <c r="A36" s="4" t="s">
        <v>11</v>
      </c>
      <c r="B36" s="5" t="n">
        <v>0.69</v>
      </c>
      <c r="C36" s="5" t="n">
        <v>0.66</v>
      </c>
      <c r="D36" s="5" t="n">
        <v>0.57</v>
      </c>
      <c r="E36" s="5" t="n">
        <v>0.74</v>
      </c>
      <c r="F36" s="5" t="n">
        <v>0.78</v>
      </c>
      <c r="G36" s="5" t="n">
        <v>0.71</v>
      </c>
      <c r="H36" s="5" t="n">
        <v>0.79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false" outlineLevel="0" collapsed="false">
      <c r="A37" s="4" t="s">
        <v>12</v>
      </c>
      <c r="B37" s="5" t="n">
        <v>0.68</v>
      </c>
      <c r="C37" s="5" t="n">
        <v>0.67</v>
      </c>
      <c r="D37" s="5" t="n">
        <v>0.55</v>
      </c>
      <c r="E37" s="5" t="n">
        <v>0.75</v>
      </c>
      <c r="F37" s="5" t="n">
        <v>0.78</v>
      </c>
      <c r="G37" s="5" t="n">
        <v>0.68</v>
      </c>
      <c r="H37" s="5" t="n">
        <v>0.8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false" outlineLevel="0" collapsed="false">
      <c r="A38" s="4" t="s">
        <v>13</v>
      </c>
      <c r="B38" s="5" t="n">
        <v>0.63</v>
      </c>
      <c r="C38" s="5" t="n">
        <v>0.64</v>
      </c>
      <c r="D38" s="5" t="n">
        <v>0.6</v>
      </c>
      <c r="E38" s="5" t="n">
        <v>0.71</v>
      </c>
      <c r="F38" s="5" t="n">
        <v>0.71</v>
      </c>
      <c r="G38" s="5" t="n">
        <v>0.72</v>
      </c>
      <c r="H38" s="5" t="n">
        <v>0.76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false" outlineLevel="0" collapsed="false">
      <c r="A39" s="4" t="s">
        <v>14</v>
      </c>
      <c r="B39" s="5" t="n">
        <v>0.69</v>
      </c>
      <c r="C39" s="5" t="n">
        <v>0.64</v>
      </c>
      <c r="D39" s="5" t="n">
        <v>0.82</v>
      </c>
      <c r="E39" s="5" t="n">
        <v>0.9</v>
      </c>
      <c r="F39" s="5" t="n">
        <v>0.8</v>
      </c>
      <c r="G39" s="5" t="n">
        <v>0.89</v>
      </c>
      <c r="H39" s="5" t="n">
        <v>0.94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false" outlineLevel="0" collapsed="false">
      <c r="A40" s="4" t="s">
        <v>15</v>
      </c>
      <c r="B40" s="4" t="n">
        <f aca="false">AVERAGE(B34:B39)</f>
        <v>0.661666666666667</v>
      </c>
      <c r="C40" s="4" t="n">
        <f aca="false">AVERAGE(C34:C39)</f>
        <v>0.658333333333333</v>
      </c>
      <c r="D40" s="4" t="n">
        <f aca="false">AVERAGE(D34:D39)</f>
        <v>0.678333333333333</v>
      </c>
      <c r="E40" s="4" t="n">
        <f aca="false">AVERAGE(E34:E39)</f>
        <v>0.805</v>
      </c>
      <c r="F40" s="4" t="n">
        <f aca="false">AVERAGE(F34:F39)</f>
        <v>0.758333333333333</v>
      </c>
      <c r="G40" s="4" t="n">
        <f aca="false">AVERAGE(G34:G39)</f>
        <v>0.776666666666667</v>
      </c>
      <c r="H40" s="4" t="n">
        <f aca="false">AVERAGE(H34:H39)</f>
        <v>0.84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false" outlineLevel="0" collapsed="false">
      <c r="A41" s="3"/>
      <c r="B41" s="3"/>
      <c r="C41" s="2" t="s">
        <v>23</v>
      </c>
      <c r="D41" s="2"/>
      <c r="E41" s="2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false" outlineLevel="0" collapsed="false">
      <c r="A42" s="3"/>
      <c r="B42" s="3"/>
      <c r="C42" s="2"/>
      <c r="D42" s="2"/>
      <c r="E42" s="2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false" outlineLevel="0" collapsed="false">
      <c r="A43" s="4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false" outlineLevel="0" collapsed="false">
      <c r="A44" s="4" t="s">
        <v>9</v>
      </c>
      <c r="B44" s="5" t="n">
        <v>0.57</v>
      </c>
      <c r="C44" s="5" t="n">
        <v>0.68</v>
      </c>
      <c r="D44" s="5" t="n">
        <v>0.96</v>
      </c>
      <c r="E44" s="5" t="n">
        <v>0.98</v>
      </c>
      <c r="F44" s="5" t="n">
        <v>0.68</v>
      </c>
      <c r="G44" s="5" t="n">
        <v>0.97</v>
      </c>
      <c r="H44" s="5" t="n">
        <v>0.98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false" outlineLevel="0" collapsed="false">
      <c r="A45" s="4" t="s">
        <v>10</v>
      </c>
      <c r="B45" s="5" t="n">
        <v>0.71</v>
      </c>
      <c r="C45" s="5" t="n">
        <v>0.66</v>
      </c>
      <c r="D45" s="5" t="n">
        <v>0.58</v>
      </c>
      <c r="E45" s="5" t="n">
        <v>0.74</v>
      </c>
      <c r="F45" s="5" t="n">
        <v>0.78</v>
      </c>
      <c r="G45" s="5" t="n">
        <v>0.7</v>
      </c>
      <c r="H45" s="5" t="n">
        <v>0.79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false" outlineLevel="0" collapsed="false">
      <c r="A46" s="4" t="s">
        <v>11</v>
      </c>
      <c r="B46" s="5" t="n">
        <v>0.7</v>
      </c>
      <c r="C46" s="5" t="n">
        <v>0.67</v>
      </c>
      <c r="D46" s="5" t="n">
        <v>0.59</v>
      </c>
      <c r="E46" s="5" t="n">
        <v>0.74</v>
      </c>
      <c r="F46" s="5" t="n">
        <v>0.77</v>
      </c>
      <c r="G46" s="5" t="n">
        <v>0.71</v>
      </c>
      <c r="H46" s="5" t="n">
        <v>0.79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false" outlineLevel="0" collapsed="false">
      <c r="A47" s="4" t="s">
        <v>12</v>
      </c>
      <c r="B47" s="5" t="n">
        <v>0.7</v>
      </c>
      <c r="C47" s="5" t="n">
        <v>0.67</v>
      </c>
      <c r="D47" s="5" t="n">
        <v>0.6</v>
      </c>
      <c r="E47" s="5" t="n">
        <v>0.73</v>
      </c>
      <c r="F47" s="5" t="n">
        <v>0.79</v>
      </c>
      <c r="G47" s="5" t="n">
        <v>0.69</v>
      </c>
      <c r="H47" s="5" t="n">
        <v>0.8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false" outlineLevel="0" collapsed="false">
      <c r="A48" s="4" t="s">
        <v>13</v>
      </c>
      <c r="B48" s="5" t="n">
        <v>0.64</v>
      </c>
      <c r="C48" s="5" t="n">
        <v>0.64</v>
      </c>
      <c r="D48" s="5" t="n">
        <v>0.61</v>
      </c>
      <c r="E48" s="5" t="n">
        <v>0.71</v>
      </c>
      <c r="F48" s="5" t="n">
        <v>0.71</v>
      </c>
      <c r="G48" s="5" t="n">
        <v>0.72</v>
      </c>
      <c r="H48" s="5" t="n">
        <v>0.77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false" outlineLevel="0" collapsed="false">
      <c r="A49" s="4" t="s">
        <v>14</v>
      </c>
      <c r="B49" s="5" t="n">
        <v>0.71</v>
      </c>
      <c r="C49" s="5" t="n">
        <v>0.68</v>
      </c>
      <c r="D49" s="5" t="n">
        <v>0.85</v>
      </c>
      <c r="E49" s="5" t="n">
        <v>0.9</v>
      </c>
      <c r="F49" s="5" t="n">
        <v>0.8</v>
      </c>
      <c r="G49" s="5" t="n">
        <v>0.89</v>
      </c>
      <c r="H49" s="5" t="n">
        <v>0.95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false" outlineLevel="0" collapsed="false">
      <c r="A50" s="4" t="s">
        <v>15</v>
      </c>
      <c r="B50" s="4" t="n">
        <f aca="false">AVERAGE(B44:B49)</f>
        <v>0.671666666666667</v>
      </c>
      <c r="C50" s="4" t="n">
        <f aca="false">AVERAGE(C44:C49)</f>
        <v>0.666666666666667</v>
      </c>
      <c r="D50" s="4" t="n">
        <f aca="false">AVERAGE(D44:D49)</f>
        <v>0.698333333333333</v>
      </c>
      <c r="E50" s="4" t="n">
        <f aca="false">AVERAGE(E44:E49)</f>
        <v>0.8</v>
      </c>
      <c r="F50" s="4" t="n">
        <f aca="false">AVERAGE(F44:F49)</f>
        <v>0.755</v>
      </c>
      <c r="G50" s="4" t="n">
        <f aca="false">AVERAGE(G44:G49)</f>
        <v>0.78</v>
      </c>
      <c r="H50" s="4" t="n">
        <f aca="false">AVERAGE(H44:H49)</f>
        <v>0.846666666666667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false" outlineLevel="0" collapsed="false">
      <c r="A51" s="3"/>
      <c r="B51" s="3"/>
      <c r="C51" s="2" t="s">
        <v>24</v>
      </c>
      <c r="D51" s="2"/>
      <c r="E51" s="2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false" outlineLevel="0" collapsed="false">
      <c r="A52" s="3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false" outlineLevel="0" collapsed="false">
      <c r="A53" s="4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7</v>
      </c>
      <c r="H53" s="4" t="s">
        <v>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false" outlineLevel="0" collapsed="false">
      <c r="A54" s="4" t="s">
        <v>9</v>
      </c>
      <c r="B54" s="5" t="n">
        <v>0.64</v>
      </c>
      <c r="C54" s="5" t="n">
        <v>0.69</v>
      </c>
      <c r="D54" s="5" t="n">
        <v>0.97</v>
      </c>
      <c r="E54" s="5" t="n">
        <v>0.98</v>
      </c>
      <c r="F54" s="5" t="n">
        <v>0.69</v>
      </c>
      <c r="G54" s="5" t="n">
        <v>0.97</v>
      </c>
      <c r="H54" s="5" t="n">
        <v>0.99</v>
      </c>
      <c r="I54" s="3" t="n">
        <f aca="false">AVERAGE(B54:H54)</f>
        <v>0.847142857142857</v>
      </c>
      <c r="J54" s="3" t="n">
        <f aca="false">1-((E54/H54))</f>
        <v>0.0101010101010101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false" outlineLevel="0" collapsed="false">
      <c r="A55" s="4" t="s">
        <v>10</v>
      </c>
      <c r="B55" s="5" t="n">
        <v>0.77</v>
      </c>
      <c r="C55" s="5" t="n">
        <v>0.69</v>
      </c>
      <c r="D55" s="5" t="n">
        <v>0.61</v>
      </c>
      <c r="E55" s="5" t="n">
        <v>0.75</v>
      </c>
      <c r="F55" s="5" t="n">
        <v>0.77</v>
      </c>
      <c r="G55" s="5" t="n">
        <v>0.7</v>
      </c>
      <c r="H55" s="5" t="n">
        <v>0.8</v>
      </c>
      <c r="I55" s="3" t="n">
        <f aca="false">AVERAGE(B55:H55)</f>
        <v>0.727142857142857</v>
      </c>
      <c r="J55" s="3" t="n">
        <f aca="false">1-((E55/H55))</f>
        <v>0.0625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false" outlineLevel="0" collapsed="false">
      <c r="A56" s="4" t="s">
        <v>11</v>
      </c>
      <c r="B56" s="5" t="n">
        <v>0.76</v>
      </c>
      <c r="C56" s="5" t="n">
        <v>0.68</v>
      </c>
      <c r="D56" s="5" t="n">
        <v>0.63</v>
      </c>
      <c r="E56" s="5" t="n">
        <v>0.76</v>
      </c>
      <c r="F56" s="5" t="n">
        <v>0.76</v>
      </c>
      <c r="G56" s="5" t="n">
        <v>0.71</v>
      </c>
      <c r="H56" s="5" t="n">
        <v>0.8</v>
      </c>
      <c r="I56" s="3" t="n">
        <f aca="false">AVERAGE(B56:H56)</f>
        <v>0.728571428571429</v>
      </c>
      <c r="J56" s="3" t="n">
        <f aca="false">1-((E56/H56))</f>
        <v>0.05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false" outlineLevel="0" collapsed="false">
      <c r="A57" s="4" t="s">
        <v>12</v>
      </c>
      <c r="B57" s="5" t="n">
        <v>0.76</v>
      </c>
      <c r="C57" s="5" t="n">
        <v>0.69</v>
      </c>
      <c r="D57" s="5" t="n">
        <v>0.62</v>
      </c>
      <c r="E57" s="5" t="n">
        <v>0.76</v>
      </c>
      <c r="F57" s="5" t="n">
        <v>0.77</v>
      </c>
      <c r="G57" s="5" t="n">
        <v>0.69</v>
      </c>
      <c r="H57" s="5" t="n">
        <v>0.81</v>
      </c>
      <c r="I57" s="3" t="n">
        <f aca="false">AVERAGE(B57:H57)</f>
        <v>0.728571428571429</v>
      </c>
      <c r="J57" s="3" t="n">
        <f aca="false">1-((E57/H57))</f>
        <v>0.0617283950617285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false" outlineLevel="0" collapsed="false">
      <c r="A58" s="4" t="s">
        <v>13</v>
      </c>
      <c r="B58" s="5" t="n">
        <v>0.69</v>
      </c>
      <c r="C58" s="5" t="n">
        <v>0.65</v>
      </c>
      <c r="D58" s="5" t="n">
        <v>0.64</v>
      </c>
      <c r="E58" s="5" t="n">
        <v>0.74</v>
      </c>
      <c r="F58" s="5" t="n">
        <v>0.7</v>
      </c>
      <c r="G58" s="5" t="n">
        <v>0.72</v>
      </c>
      <c r="H58" s="5" t="n">
        <v>0.78</v>
      </c>
      <c r="I58" s="3" t="n">
        <f aca="false">AVERAGE(B58:H58)</f>
        <v>0.702857142857143</v>
      </c>
      <c r="J58" s="3" t="n">
        <f aca="false">1-((E58/H58))</f>
        <v>0.0512820512820513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false" outlineLevel="0" collapsed="false">
      <c r="A59" s="4" t="s">
        <v>14</v>
      </c>
      <c r="B59" s="5" t="n">
        <v>0.77</v>
      </c>
      <c r="C59" s="5" t="n">
        <v>0.7</v>
      </c>
      <c r="D59" s="5" t="n">
        <v>0.86</v>
      </c>
      <c r="E59" s="5" t="n">
        <v>0.92</v>
      </c>
      <c r="F59" s="5" t="n">
        <v>0.79</v>
      </c>
      <c r="G59" s="5" t="n">
        <v>0.89</v>
      </c>
      <c r="H59" s="5" t="n">
        <v>0.95</v>
      </c>
      <c r="I59" s="3" t="n">
        <f aca="false">AVERAGE(B59:H59)</f>
        <v>0.84</v>
      </c>
      <c r="J59" s="3" t="n">
        <f aca="false">1-((E59/H59))</f>
        <v>0.031578947368421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false" outlineLevel="0" collapsed="false">
      <c r="A60" s="4" t="s">
        <v>15</v>
      </c>
      <c r="B60" s="4" t="n">
        <f aca="false">AVERAGE(B54:B59)</f>
        <v>0.731666666666667</v>
      </c>
      <c r="C60" s="4" t="n">
        <f aca="false">AVERAGE(C54:C59)</f>
        <v>0.683333333333333</v>
      </c>
      <c r="D60" s="4" t="n">
        <f aca="false">AVERAGE(D54:D59)</f>
        <v>0.721666666666667</v>
      </c>
      <c r="E60" s="4" t="n">
        <f aca="false">AVERAGE(E54:E59)</f>
        <v>0.818333333333333</v>
      </c>
      <c r="F60" s="4" t="n">
        <f aca="false">AVERAGE(F54:F59)</f>
        <v>0.746666666666667</v>
      </c>
      <c r="G60" s="4" t="n">
        <f aca="false">AVERAGE(G54:G59)</f>
        <v>0.78</v>
      </c>
      <c r="H60" s="4" t="n">
        <f aca="false">AVERAGE(H54:H59)</f>
        <v>0.855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7">
    <mergeCell ref="C1:E2"/>
    <mergeCell ref="C11:E12"/>
    <mergeCell ref="J12:L12"/>
    <mergeCell ref="C21:E22"/>
    <mergeCell ref="C31:E32"/>
    <mergeCell ref="C41:E42"/>
    <mergeCell ref="C51:E5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1"/>
      <c r="B1" s="11"/>
      <c r="C1" s="12" t="s">
        <v>0</v>
      </c>
      <c r="D1" s="12"/>
      <c r="E1" s="12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5.75" hidden="false" customHeight="false" outlineLevel="0" collapsed="false">
      <c r="A2" s="11"/>
      <c r="B2" s="11"/>
      <c r="C2" s="12"/>
      <c r="D2" s="12"/>
      <c r="E2" s="12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.7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.75" hidden="false" customHeight="false" outlineLevel="0" collapsed="false">
      <c r="A4" s="14" t="s">
        <v>9</v>
      </c>
      <c r="B4" s="15" t="n">
        <v>0.53</v>
      </c>
      <c r="C4" s="15" t="n">
        <v>0.68</v>
      </c>
      <c r="D4" s="15" t="n">
        <v>0.91</v>
      </c>
      <c r="E4" s="15" t="n">
        <v>0.94</v>
      </c>
      <c r="F4" s="15" t="n">
        <v>0.69</v>
      </c>
      <c r="G4" s="15" t="n">
        <v>0.96</v>
      </c>
      <c r="H4" s="15" t="n">
        <v>0.97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.75" hidden="false" customHeight="false" outlineLevel="0" collapsed="false">
      <c r="A5" s="14" t="s">
        <v>10</v>
      </c>
      <c r="B5" s="15" t="n">
        <v>0.5</v>
      </c>
      <c r="C5" s="15" t="n">
        <v>0.66</v>
      </c>
      <c r="D5" s="15" t="n">
        <v>0.56</v>
      </c>
      <c r="E5" s="15" t="n">
        <v>0.67</v>
      </c>
      <c r="F5" s="15" t="n">
        <v>0.66</v>
      </c>
      <c r="G5" s="15" t="n">
        <v>0.74</v>
      </c>
      <c r="H5" s="15" t="n">
        <v>0.77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.75" hidden="false" customHeight="false" outlineLevel="0" collapsed="false">
      <c r="A6" s="14" t="s">
        <v>11</v>
      </c>
      <c r="B6" s="15" t="n">
        <v>0.51</v>
      </c>
      <c r="C6" s="15" t="n">
        <v>0.66</v>
      </c>
      <c r="D6" s="15" t="n">
        <v>0.57</v>
      </c>
      <c r="E6" s="15" t="n">
        <v>0.53</v>
      </c>
      <c r="F6" s="15" t="n">
        <v>0.54</v>
      </c>
      <c r="G6" s="15" t="n">
        <v>0.69</v>
      </c>
      <c r="H6" s="15" t="n">
        <v>0.73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.75" hidden="false" customHeight="false" outlineLevel="0" collapsed="false">
      <c r="A7" s="14" t="s">
        <v>12</v>
      </c>
      <c r="B7" s="15" t="n">
        <v>0.5</v>
      </c>
      <c r="C7" s="15" t="n">
        <v>0.5</v>
      </c>
      <c r="D7" s="15" t="n">
        <v>0.59</v>
      </c>
      <c r="E7" s="15" t="n">
        <v>0.71</v>
      </c>
      <c r="F7" s="15" t="n">
        <v>0.66</v>
      </c>
      <c r="G7" s="15" t="n">
        <v>0.69</v>
      </c>
      <c r="H7" s="15" t="n">
        <v>0.66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.75" hidden="false" customHeight="false" outlineLevel="0" collapsed="false">
      <c r="A8" s="14" t="s">
        <v>13</v>
      </c>
      <c r="B8" s="15" t="n">
        <v>0.51</v>
      </c>
      <c r="C8" s="15" t="n">
        <v>0.66</v>
      </c>
      <c r="D8" s="15" t="n">
        <v>0.62</v>
      </c>
      <c r="E8" s="15" t="n">
        <v>0.72</v>
      </c>
      <c r="F8" s="15" t="n">
        <v>0.51</v>
      </c>
      <c r="G8" s="15" t="n">
        <v>0.67</v>
      </c>
      <c r="H8" s="15" t="n">
        <v>0.76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.75" hidden="false" customHeight="false" outlineLevel="0" collapsed="false">
      <c r="A9" s="14" t="s">
        <v>14</v>
      </c>
      <c r="B9" s="15" t="n">
        <v>0.53</v>
      </c>
      <c r="C9" s="15" t="n">
        <v>0.53</v>
      </c>
      <c r="D9" s="15" t="n">
        <v>0.83</v>
      </c>
      <c r="E9" s="15" t="n">
        <v>0.8</v>
      </c>
      <c r="F9" s="15" t="n">
        <v>0.71</v>
      </c>
      <c r="G9" s="15" t="n">
        <v>0.96</v>
      </c>
      <c r="H9" s="15" t="n">
        <v>0.92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13"/>
      <c r="B11" s="13"/>
      <c r="C11" s="12" t="s">
        <v>16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13"/>
      <c r="B12" s="13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14" t="s">
        <v>1</v>
      </c>
      <c r="B13" s="14" t="s">
        <v>2</v>
      </c>
      <c r="C13" s="14" t="s">
        <v>3</v>
      </c>
      <c r="D13" s="14" t="s">
        <v>4</v>
      </c>
      <c r="E13" s="14" t="s">
        <v>5</v>
      </c>
      <c r="F13" s="14" t="s">
        <v>6</v>
      </c>
      <c r="G13" s="14" t="s">
        <v>7</v>
      </c>
      <c r="H13" s="14" t="s">
        <v>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14" t="s">
        <v>9</v>
      </c>
      <c r="B14" s="15" t="n">
        <v>0.7</v>
      </c>
      <c r="C14" s="15" t="n">
        <v>0.69</v>
      </c>
      <c r="D14" s="15" t="n">
        <v>0.95</v>
      </c>
      <c r="E14" s="15" t="n">
        <v>0.95</v>
      </c>
      <c r="F14" s="15" t="n">
        <v>0.8</v>
      </c>
      <c r="G14" s="15" t="n">
        <v>0.97</v>
      </c>
      <c r="H14" s="15" t="n">
        <v>0.98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14" t="s">
        <v>10</v>
      </c>
      <c r="B15" s="15" t="n">
        <v>0.72</v>
      </c>
      <c r="C15" s="15" t="n">
        <v>0.66</v>
      </c>
      <c r="D15" s="15" t="n">
        <v>0.58</v>
      </c>
      <c r="E15" s="15" t="n">
        <v>0.81</v>
      </c>
      <c r="F15" s="15" t="n">
        <v>0.79</v>
      </c>
      <c r="G15" s="15" t="n">
        <v>0.8</v>
      </c>
      <c r="H15" s="15" t="n">
        <v>0.81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14" t="s">
        <v>11</v>
      </c>
      <c r="B16" s="15" t="n">
        <v>0.72</v>
      </c>
      <c r="C16" s="15" t="n">
        <v>0.66</v>
      </c>
      <c r="D16" s="15" t="n">
        <v>0.58</v>
      </c>
      <c r="E16" s="15" t="n">
        <v>0.82</v>
      </c>
      <c r="F16" s="15" t="n">
        <v>0.81</v>
      </c>
      <c r="G16" s="15" t="n">
        <v>0.78</v>
      </c>
      <c r="H16" s="15" t="n">
        <v>0.84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14" t="s">
        <v>12</v>
      </c>
      <c r="B17" s="15" t="n">
        <v>0.72</v>
      </c>
      <c r="C17" s="15" t="n">
        <v>0.66</v>
      </c>
      <c r="D17" s="15" t="n">
        <v>0.65</v>
      </c>
      <c r="E17" s="15" t="n">
        <v>0.81</v>
      </c>
      <c r="F17" s="15" t="n">
        <v>0.81</v>
      </c>
      <c r="G17" s="15" t="n">
        <v>0.8</v>
      </c>
      <c r="H17" s="15" t="n">
        <v>0.84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14" t="s">
        <v>13</v>
      </c>
      <c r="B18" s="15" t="n">
        <v>0.69</v>
      </c>
      <c r="C18" s="15" t="n">
        <v>0.65</v>
      </c>
      <c r="D18" s="15" t="n">
        <v>0.59</v>
      </c>
      <c r="E18" s="15" t="n">
        <v>0.77</v>
      </c>
      <c r="F18" s="15" t="n">
        <v>0.75</v>
      </c>
      <c r="G18" s="15" t="n">
        <v>0.78</v>
      </c>
      <c r="H18" s="15" t="n">
        <v>0.8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14" t="s">
        <v>14</v>
      </c>
      <c r="B19" s="15" t="n">
        <v>0.74</v>
      </c>
      <c r="C19" s="15" t="n">
        <v>0.71</v>
      </c>
      <c r="D19" s="15" t="n">
        <v>0.86</v>
      </c>
      <c r="E19" s="15" t="n">
        <v>0.97</v>
      </c>
      <c r="F19" s="15" t="n">
        <v>0.83</v>
      </c>
      <c r="G19" s="15" t="n">
        <v>0.94</v>
      </c>
      <c r="H19" s="15" t="n">
        <v>0.98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false" outlineLevel="0" collapsed="false">
      <c r="A21" s="13"/>
      <c r="B21" s="13"/>
      <c r="C21" s="12" t="s">
        <v>21</v>
      </c>
      <c r="D21" s="12"/>
      <c r="E21" s="12"/>
      <c r="F21" s="13"/>
      <c r="G21" s="13"/>
      <c r="H21" s="13"/>
      <c r="I21" s="13"/>
      <c r="J21" s="13"/>
      <c r="K21" s="16" t="s">
        <v>25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false" outlineLevel="0" collapsed="false">
      <c r="A22" s="13"/>
      <c r="B22" s="13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false" outlineLevel="0" collapsed="false">
      <c r="A23" s="14" t="s">
        <v>1</v>
      </c>
      <c r="B23" s="14" t="s">
        <v>2</v>
      </c>
      <c r="C23" s="14" t="s">
        <v>3</v>
      </c>
      <c r="D23" s="14" t="s">
        <v>4</v>
      </c>
      <c r="E23" s="14" t="s">
        <v>5</v>
      </c>
      <c r="F23" s="14" t="s">
        <v>6</v>
      </c>
      <c r="G23" s="14" t="s">
        <v>7</v>
      </c>
      <c r="H23" s="14" t="s">
        <v>8</v>
      </c>
      <c r="J23" s="13"/>
      <c r="K23" s="11" t="s">
        <v>2</v>
      </c>
      <c r="L23" s="11" t="s">
        <v>19</v>
      </c>
      <c r="M23" s="11" t="s">
        <v>20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false" outlineLevel="0" collapsed="false">
      <c r="A24" s="14" t="s">
        <v>9</v>
      </c>
      <c r="B24" s="15" t="n">
        <v>0.7</v>
      </c>
      <c r="C24" s="15" t="n">
        <v>0.69</v>
      </c>
      <c r="D24" s="15" t="n">
        <v>0.97</v>
      </c>
      <c r="E24" s="15" t="n">
        <v>0.98</v>
      </c>
      <c r="F24" s="15" t="n">
        <v>0.8</v>
      </c>
      <c r="G24" s="15" t="n">
        <v>0.98</v>
      </c>
      <c r="H24" s="15" t="n">
        <v>0.96</v>
      </c>
      <c r="J24" s="14" t="s">
        <v>9</v>
      </c>
      <c r="K24" s="15" t="n">
        <f aca="false">B24</f>
        <v>0.7</v>
      </c>
      <c r="L24" s="15" t="n">
        <f aca="false">E24-K24</f>
        <v>0.28</v>
      </c>
      <c r="M24" s="15" t="n">
        <f aca="false">IF((H24-(K24+L24))&lt;0,0,(H24-(K24+L24)))</f>
        <v>0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false" outlineLevel="0" collapsed="false">
      <c r="A25" s="14" t="s">
        <v>10</v>
      </c>
      <c r="B25" s="15" t="n">
        <v>0.72</v>
      </c>
      <c r="C25" s="15" t="n">
        <v>0.66</v>
      </c>
      <c r="D25" s="15" t="n">
        <v>0.54</v>
      </c>
      <c r="E25" s="15" t="n">
        <v>0.8</v>
      </c>
      <c r="F25" s="15" t="n">
        <v>0.8</v>
      </c>
      <c r="G25" s="15" t="n">
        <v>0.84</v>
      </c>
      <c r="H25" s="15" t="n">
        <v>0.88</v>
      </c>
      <c r="J25" s="14" t="s">
        <v>10</v>
      </c>
      <c r="K25" s="15" t="n">
        <f aca="false">B25</f>
        <v>0.72</v>
      </c>
      <c r="L25" s="15" t="n">
        <f aca="false">E25-K25</f>
        <v>0.0800000000000001</v>
      </c>
      <c r="M25" s="15" t="n">
        <f aca="false">IF((H25-(K25+L25))&lt;0,0,(H25-(K25+L25)))</f>
        <v>0.08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false" outlineLevel="0" collapsed="false">
      <c r="A26" s="14" t="s">
        <v>11</v>
      </c>
      <c r="B26" s="15" t="n">
        <v>0.72</v>
      </c>
      <c r="C26" s="15" t="n">
        <v>0.67</v>
      </c>
      <c r="D26" s="15" t="n">
        <v>0.58</v>
      </c>
      <c r="E26" s="15" t="n">
        <v>0.86</v>
      </c>
      <c r="F26" s="15" t="n">
        <v>0.8</v>
      </c>
      <c r="G26" s="15" t="n">
        <v>0.74</v>
      </c>
      <c r="H26" s="15" t="n">
        <v>0.87</v>
      </c>
      <c r="I26" s="13" t="s">
        <v>26</v>
      </c>
      <c r="J26" s="14" t="s">
        <v>11</v>
      </c>
      <c r="K26" s="15" t="n">
        <f aca="false">B26</f>
        <v>0.72</v>
      </c>
      <c r="L26" s="15" t="n">
        <f aca="false">E26-K26</f>
        <v>0.14</v>
      </c>
      <c r="M26" s="15" t="n">
        <f aca="false">IF((H26-(K26+L26))&lt;0,0,(H26-(K26+L26)))</f>
        <v>0.01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false" outlineLevel="0" collapsed="false">
      <c r="A27" s="14" t="s">
        <v>12</v>
      </c>
      <c r="B27" s="15" t="n">
        <v>0.72</v>
      </c>
      <c r="C27" s="15" t="n">
        <v>0.66</v>
      </c>
      <c r="D27" s="15" t="n">
        <v>0.66</v>
      </c>
      <c r="E27" s="15" t="n">
        <v>0.86</v>
      </c>
      <c r="F27" s="15" t="n">
        <v>0.81</v>
      </c>
      <c r="G27" s="15" t="n">
        <v>0.81</v>
      </c>
      <c r="H27" s="15" t="n">
        <v>0.87</v>
      </c>
      <c r="J27" s="14" t="s">
        <v>12</v>
      </c>
      <c r="K27" s="15" t="n">
        <f aca="false">B27</f>
        <v>0.72</v>
      </c>
      <c r="L27" s="15" t="n">
        <f aca="false">E27-K27</f>
        <v>0.14</v>
      </c>
      <c r="M27" s="15" t="n">
        <f aca="false">IF((H27-(K27+L27))&lt;0,0,(H27-(K27+L27)))</f>
        <v>0.01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false" outlineLevel="0" collapsed="false">
      <c r="A28" s="14" t="s">
        <v>13</v>
      </c>
      <c r="B28" s="15" t="n">
        <v>0.69</v>
      </c>
      <c r="C28" s="15" t="n">
        <v>0.65</v>
      </c>
      <c r="D28" s="15" t="n">
        <v>0.58</v>
      </c>
      <c r="E28" s="15" t="n">
        <v>0.8</v>
      </c>
      <c r="F28" s="15" t="n">
        <v>0.75</v>
      </c>
      <c r="G28" s="15" t="n">
        <v>0.79</v>
      </c>
      <c r="H28" s="15" t="n">
        <v>0.81</v>
      </c>
      <c r="J28" s="14" t="s">
        <v>13</v>
      </c>
      <c r="K28" s="15" t="n">
        <f aca="false">B28</f>
        <v>0.69</v>
      </c>
      <c r="L28" s="15" t="n">
        <f aca="false">E28-K28</f>
        <v>0.11</v>
      </c>
      <c r="M28" s="15" t="n">
        <f aca="false">IF((H28-(K28+L28))&lt;0,0,(H28-(K28+L28)))</f>
        <v>0.01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false" outlineLevel="0" collapsed="false">
      <c r="A29" s="14" t="s">
        <v>14</v>
      </c>
      <c r="B29" s="15" t="n">
        <v>0.74</v>
      </c>
      <c r="C29" s="15" t="n">
        <v>0.47</v>
      </c>
      <c r="D29" s="15" t="n">
        <v>0.84</v>
      </c>
      <c r="E29" s="15" t="n">
        <v>0.96</v>
      </c>
      <c r="F29" s="15" t="n">
        <v>0.83</v>
      </c>
      <c r="G29" s="15" t="n">
        <v>0.96</v>
      </c>
      <c r="H29" s="15" t="n">
        <v>0.98</v>
      </c>
      <c r="J29" s="14" t="s">
        <v>14</v>
      </c>
      <c r="K29" s="15" t="n">
        <f aca="false">B29</f>
        <v>0.74</v>
      </c>
      <c r="L29" s="15" t="n">
        <f aca="false">E29-K29</f>
        <v>0.22</v>
      </c>
      <c r="M29" s="15" t="n">
        <f aca="false">IF((H29-(K29+L29))&lt;0,0,(H29-(K29+L29)))</f>
        <v>0.02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J30" s="15" t="s">
        <v>27</v>
      </c>
      <c r="K30" s="15" t="n">
        <f aca="false">AVERAGE(K24:K29)</f>
        <v>0.715</v>
      </c>
      <c r="L30" s="15" t="n">
        <f aca="false">AVERAGE(L24:L29)</f>
        <v>0.161666666666667</v>
      </c>
      <c r="M30" s="15" t="n">
        <f aca="false">AVERAGE(M24:M29)</f>
        <v>0.0216666666666667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false" outlineLevel="0" collapsed="false">
      <c r="A31" s="13"/>
      <c r="B31" s="13"/>
      <c r="C31" s="12" t="s">
        <v>22</v>
      </c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false" outlineLevel="0" collapsed="false">
      <c r="A32" s="13"/>
      <c r="B32" s="13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false" outlineLevel="0" collapsed="false">
      <c r="A33" s="14" t="s">
        <v>1</v>
      </c>
      <c r="B33" s="14" t="s">
        <v>2</v>
      </c>
      <c r="C33" s="14" t="s">
        <v>3</v>
      </c>
      <c r="D33" s="14" t="s">
        <v>4</v>
      </c>
      <c r="E33" s="14" t="s">
        <v>5</v>
      </c>
      <c r="F33" s="14" t="s">
        <v>6</v>
      </c>
      <c r="G33" s="14" t="s">
        <v>7</v>
      </c>
      <c r="H33" s="14" t="s">
        <v>8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false" outlineLevel="0" collapsed="false">
      <c r="A34" s="14" t="s">
        <v>9</v>
      </c>
      <c r="B34" s="15" t="n">
        <v>0.7</v>
      </c>
      <c r="C34" s="15" t="n">
        <v>0.69</v>
      </c>
      <c r="D34" s="15" t="n">
        <v>0.97</v>
      </c>
      <c r="E34" s="15" t="n">
        <v>0.99</v>
      </c>
      <c r="F34" s="15" t="n">
        <v>0.8</v>
      </c>
      <c r="G34" s="15" t="n">
        <v>0.99</v>
      </c>
      <c r="H34" s="15" t="n">
        <v>0.98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false" outlineLevel="0" collapsed="false">
      <c r="A35" s="14" t="s">
        <v>10</v>
      </c>
      <c r="B35" s="15" t="n">
        <v>0.72</v>
      </c>
      <c r="C35" s="15" t="n">
        <v>0.66</v>
      </c>
      <c r="D35" s="15" t="n">
        <v>0.59</v>
      </c>
      <c r="E35" s="15" t="n">
        <v>0.87</v>
      </c>
      <c r="F35" s="15" t="n">
        <v>0.79</v>
      </c>
      <c r="G35" s="15" t="n">
        <v>0.86</v>
      </c>
      <c r="H35" s="15" t="n">
        <v>0.92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false" outlineLevel="0" collapsed="false">
      <c r="A36" s="14" t="s">
        <v>11</v>
      </c>
      <c r="B36" s="15" t="n">
        <v>0.72</v>
      </c>
      <c r="C36" s="15" t="n">
        <v>0.66</v>
      </c>
      <c r="D36" s="15" t="n">
        <v>0.61</v>
      </c>
      <c r="E36" s="15" t="n">
        <v>0.85</v>
      </c>
      <c r="F36" s="15" t="n">
        <v>0.81</v>
      </c>
      <c r="G36" s="15" t="n">
        <v>0.86</v>
      </c>
      <c r="H36" s="15" t="n">
        <v>0.91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false" outlineLevel="0" collapsed="false">
      <c r="A37" s="14" t="s">
        <v>12</v>
      </c>
      <c r="B37" s="15" t="n">
        <v>0.72</v>
      </c>
      <c r="C37" s="15" t="n">
        <v>0.67</v>
      </c>
      <c r="D37" s="15" t="n">
        <v>0.64</v>
      </c>
      <c r="E37" s="15" t="n">
        <v>0.9</v>
      </c>
      <c r="F37" s="15" t="n">
        <v>0.8</v>
      </c>
      <c r="G37" s="15" t="n">
        <v>0.87</v>
      </c>
      <c r="H37" s="15" t="n">
        <v>0.94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false" outlineLevel="0" collapsed="false">
      <c r="A38" s="14" t="s">
        <v>13</v>
      </c>
      <c r="B38" s="15" t="n">
        <v>0.69</v>
      </c>
      <c r="C38" s="15" t="n">
        <v>0.65</v>
      </c>
      <c r="D38" s="15" t="n">
        <v>0.63</v>
      </c>
      <c r="E38" s="15" t="n">
        <v>0.85</v>
      </c>
      <c r="F38" s="15" t="n">
        <v>0.75</v>
      </c>
      <c r="G38" s="15" t="n">
        <v>0.82</v>
      </c>
      <c r="H38" s="15" t="n">
        <v>0.85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false" outlineLevel="0" collapsed="false">
      <c r="A39" s="14" t="s">
        <v>14</v>
      </c>
      <c r="B39" s="15" t="n">
        <v>0.74</v>
      </c>
      <c r="C39" s="15" t="n">
        <v>0.71</v>
      </c>
      <c r="D39" s="15" t="n">
        <v>0.87</v>
      </c>
      <c r="E39" s="15" t="n">
        <v>0.93</v>
      </c>
      <c r="F39" s="15" t="n">
        <v>0.83</v>
      </c>
      <c r="G39" s="15" t="n">
        <v>0.97</v>
      </c>
      <c r="H39" s="15" t="n">
        <v>0.99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false" outlineLevel="0" collapsed="false">
      <c r="A41" s="13"/>
      <c r="B41" s="13"/>
      <c r="C41" s="12" t="s">
        <v>23</v>
      </c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false" outlineLevel="0" collapsed="false">
      <c r="A42" s="13"/>
      <c r="B42" s="13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false" outlineLevel="0" collapsed="false">
      <c r="A43" s="14" t="s">
        <v>1</v>
      </c>
      <c r="B43" s="14" t="s">
        <v>2</v>
      </c>
      <c r="C43" s="14" t="s">
        <v>3</v>
      </c>
      <c r="D43" s="14" t="s">
        <v>4</v>
      </c>
      <c r="E43" s="14" t="s">
        <v>5</v>
      </c>
      <c r="F43" s="14" t="s">
        <v>6</v>
      </c>
      <c r="G43" s="14" t="s">
        <v>7</v>
      </c>
      <c r="H43" s="14" t="s">
        <v>8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false" outlineLevel="0" collapsed="false">
      <c r="A44" s="14" t="s">
        <v>9</v>
      </c>
      <c r="B44" s="15" t="n">
        <v>0.7</v>
      </c>
      <c r="C44" s="15" t="n">
        <v>0.69</v>
      </c>
      <c r="D44" s="15" t="n">
        <v>0.97</v>
      </c>
      <c r="E44" s="15" t="n">
        <v>1</v>
      </c>
      <c r="F44" s="15" t="n">
        <v>0.81</v>
      </c>
      <c r="G44" s="15" t="n">
        <v>0.99</v>
      </c>
      <c r="H44" s="15" t="n">
        <v>0.98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false" outlineLevel="0" collapsed="false">
      <c r="A45" s="14" t="s">
        <v>10</v>
      </c>
      <c r="B45" s="15" t="n">
        <v>0.72</v>
      </c>
      <c r="C45" s="15" t="n">
        <v>0.66</v>
      </c>
      <c r="D45" s="15" t="n">
        <v>0.62</v>
      </c>
      <c r="E45" s="15" t="n">
        <v>0.9</v>
      </c>
      <c r="F45" s="15" t="n">
        <v>0.79</v>
      </c>
      <c r="G45" s="15" t="n">
        <v>0.89</v>
      </c>
      <c r="H45" s="15" t="n">
        <v>0.94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false" outlineLevel="0" collapsed="false">
      <c r="A46" s="14" t="s">
        <v>11</v>
      </c>
      <c r="B46" s="15" t="n">
        <v>0.72</v>
      </c>
      <c r="C46" s="15" t="n">
        <v>0.67</v>
      </c>
      <c r="D46" s="15" t="n">
        <v>0.63</v>
      </c>
      <c r="E46" s="15" t="n">
        <v>0.93</v>
      </c>
      <c r="F46" s="15" t="n">
        <v>0.81</v>
      </c>
      <c r="G46" s="15" t="n">
        <v>0.9</v>
      </c>
      <c r="H46" s="15" t="n">
        <v>0.94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false" outlineLevel="0" collapsed="false">
      <c r="A47" s="14" t="s">
        <v>12</v>
      </c>
      <c r="B47" s="15" t="n">
        <v>0.72</v>
      </c>
      <c r="C47" s="15" t="n">
        <v>0.68</v>
      </c>
      <c r="D47" s="15" t="n">
        <v>0.67</v>
      </c>
      <c r="E47" s="15" t="n">
        <v>0.91</v>
      </c>
      <c r="F47" s="15" t="n">
        <v>0.81</v>
      </c>
      <c r="G47" s="15" t="n">
        <v>0.93</v>
      </c>
      <c r="H47" s="15" t="n">
        <v>0.96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false" outlineLevel="0" collapsed="false">
      <c r="A48" s="14" t="s">
        <v>13</v>
      </c>
      <c r="B48" s="15" t="n">
        <v>0.69</v>
      </c>
      <c r="C48" s="15" t="n">
        <v>0.65</v>
      </c>
      <c r="D48" s="15" t="n">
        <v>0.64</v>
      </c>
      <c r="E48" s="15" t="n">
        <v>0.87</v>
      </c>
      <c r="F48" s="15" t="n">
        <v>0.75</v>
      </c>
      <c r="G48" s="15" t="n">
        <v>0.85</v>
      </c>
      <c r="H48" s="15" t="n">
        <v>0.89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false" outlineLevel="0" collapsed="false">
      <c r="A49" s="14" t="s">
        <v>14</v>
      </c>
      <c r="B49" s="15" t="n">
        <v>0.74</v>
      </c>
      <c r="C49" s="15" t="n">
        <v>0.71</v>
      </c>
      <c r="D49" s="15" t="n">
        <v>0.92</v>
      </c>
      <c r="E49" s="15" t="n">
        <v>0.99</v>
      </c>
      <c r="F49" s="15" t="n">
        <v>0.83</v>
      </c>
      <c r="G49" s="15" t="n">
        <v>0.99</v>
      </c>
      <c r="H49" s="15" t="n">
        <v>0.99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5.75" hidden="false" customHeight="fals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customFormat="false" ht="15.75" hidden="false" customHeight="fals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5">
    <mergeCell ref="C1:E2"/>
    <mergeCell ref="C11:E12"/>
    <mergeCell ref="C21:E22"/>
    <mergeCell ref="C31:E32"/>
    <mergeCell ref="C41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1"/>
      <c r="B1" s="11"/>
      <c r="C1" s="12" t="s">
        <v>0</v>
      </c>
      <c r="D1" s="12"/>
      <c r="E1" s="12"/>
      <c r="F1" s="11"/>
      <c r="G1" s="11"/>
      <c r="H1" s="1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15.75" hidden="false" customHeight="false" outlineLevel="0" collapsed="false">
      <c r="A2" s="11"/>
      <c r="B2" s="11"/>
      <c r="C2" s="12"/>
      <c r="D2" s="12"/>
      <c r="E2" s="12"/>
      <c r="F2" s="11"/>
      <c r="G2" s="11"/>
      <c r="H2" s="1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5.7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5.75" hidden="false" customHeight="false" outlineLevel="0" collapsed="false">
      <c r="A4" s="14" t="s">
        <v>9</v>
      </c>
      <c r="B4" s="15" t="n">
        <v>0.52</v>
      </c>
      <c r="C4" s="15" t="n">
        <v>0.64</v>
      </c>
      <c r="D4" s="15" t="n">
        <v>0.89</v>
      </c>
      <c r="E4" s="15" t="n">
        <v>0.92</v>
      </c>
      <c r="F4" s="15" t="n">
        <v>0.65</v>
      </c>
      <c r="G4" s="15" t="n">
        <v>0.91</v>
      </c>
      <c r="H4" s="15" t="n">
        <v>0.95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5.75" hidden="false" customHeight="false" outlineLevel="0" collapsed="false">
      <c r="A5" s="14" t="s">
        <v>10</v>
      </c>
      <c r="B5" s="15" t="n">
        <v>0.5</v>
      </c>
      <c r="C5" s="15" t="n">
        <v>0.63</v>
      </c>
      <c r="D5" s="15" t="n">
        <v>0.54</v>
      </c>
      <c r="E5" s="15" t="n">
        <v>0.64</v>
      </c>
      <c r="F5" s="15" t="n">
        <v>0.63</v>
      </c>
      <c r="G5" s="15" t="n">
        <v>0.65</v>
      </c>
      <c r="H5" s="15" t="n">
        <v>0.69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5.75" hidden="false" customHeight="false" outlineLevel="0" collapsed="false">
      <c r="A6" s="14" t="s">
        <v>11</v>
      </c>
      <c r="B6" s="15" t="n">
        <v>0.51</v>
      </c>
      <c r="C6" s="15" t="n">
        <v>0.61</v>
      </c>
      <c r="D6" s="15" t="n">
        <v>0.53</v>
      </c>
      <c r="E6" s="15" t="n">
        <v>0.51</v>
      </c>
      <c r="F6" s="15" t="n">
        <v>0.53</v>
      </c>
      <c r="G6" s="15" t="n">
        <v>0.64</v>
      </c>
      <c r="H6" s="15" t="n">
        <v>0.66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5.75" hidden="false" customHeight="false" outlineLevel="0" collapsed="false">
      <c r="A7" s="14" t="s">
        <v>12</v>
      </c>
      <c r="B7" s="15" t="n">
        <v>0.5</v>
      </c>
      <c r="C7" s="15" t="n">
        <v>0.5</v>
      </c>
      <c r="D7" s="15" t="n">
        <v>0.54</v>
      </c>
      <c r="E7" s="15" t="n">
        <v>0.63</v>
      </c>
      <c r="F7" s="15" t="n">
        <v>0.63</v>
      </c>
      <c r="G7" s="15" t="n">
        <v>0.63</v>
      </c>
      <c r="H7" s="15" t="n">
        <v>0.62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5.75" hidden="false" customHeight="false" outlineLevel="0" collapsed="false">
      <c r="A8" s="14" t="s">
        <v>13</v>
      </c>
      <c r="B8" s="15" t="n">
        <v>0.52</v>
      </c>
      <c r="C8" s="15" t="n">
        <v>0.62</v>
      </c>
      <c r="D8" s="15" t="n">
        <v>0.57</v>
      </c>
      <c r="E8" s="15" t="n">
        <v>0.68</v>
      </c>
      <c r="F8" s="15" t="n">
        <v>0.52</v>
      </c>
      <c r="G8" s="15" t="n">
        <v>0.62</v>
      </c>
      <c r="H8" s="15" t="n">
        <v>0.69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5.75" hidden="false" customHeight="false" outlineLevel="0" collapsed="false">
      <c r="A9" s="14" t="s">
        <v>14</v>
      </c>
      <c r="B9" s="15" t="n">
        <v>0.52</v>
      </c>
      <c r="C9" s="15" t="n">
        <v>0.52</v>
      </c>
      <c r="D9" s="15" t="n">
        <v>0.8</v>
      </c>
      <c r="E9" s="15" t="n">
        <v>0.75</v>
      </c>
      <c r="F9" s="15" t="n">
        <v>0.66</v>
      </c>
      <c r="G9" s="15" t="n">
        <v>0.87</v>
      </c>
      <c r="H9" s="15" t="n">
        <v>0.84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5.75" hidden="false" customHeight="fals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5.75" hidden="false" customHeight="false" outlineLevel="0" collapsed="false">
      <c r="A11" s="13"/>
      <c r="B11" s="13"/>
      <c r="C11" s="12" t="s">
        <v>16</v>
      </c>
      <c r="D11" s="12"/>
      <c r="E11" s="12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5.75" hidden="false" customHeight="false" outlineLevel="0" collapsed="false">
      <c r="A12" s="13"/>
      <c r="B12" s="13"/>
      <c r="C12" s="12"/>
      <c r="D12" s="12"/>
      <c r="E12" s="12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5.75" hidden="false" customHeight="false" outlineLevel="0" collapsed="false">
      <c r="A13" s="14" t="s">
        <v>1</v>
      </c>
      <c r="B13" s="14" t="s">
        <v>2</v>
      </c>
      <c r="C13" s="14" t="s">
        <v>3</v>
      </c>
      <c r="D13" s="14" t="s">
        <v>4</v>
      </c>
      <c r="E13" s="14" t="s">
        <v>5</v>
      </c>
      <c r="F13" s="14" t="s">
        <v>6</v>
      </c>
      <c r="G13" s="14" t="s">
        <v>7</v>
      </c>
      <c r="H13" s="14" t="s">
        <v>8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customFormat="false" ht="15.75" hidden="false" customHeight="false" outlineLevel="0" collapsed="false">
      <c r="A14" s="14" t="s">
        <v>9</v>
      </c>
      <c r="B14" s="15" t="n">
        <v>0.68</v>
      </c>
      <c r="C14" s="15" t="n">
        <v>0.65</v>
      </c>
      <c r="D14" s="15" t="n">
        <v>0.95</v>
      </c>
      <c r="E14" s="15" t="n">
        <v>0.93</v>
      </c>
      <c r="F14" s="15" t="n">
        <v>0.77</v>
      </c>
      <c r="G14" s="15" t="n">
        <v>0.96</v>
      </c>
      <c r="H14" s="15" t="n">
        <v>0.97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customFormat="false" ht="15.75" hidden="false" customHeight="false" outlineLevel="0" collapsed="false">
      <c r="A15" s="14" t="s">
        <v>10</v>
      </c>
      <c r="B15" s="15" t="n">
        <v>0.7</v>
      </c>
      <c r="C15" s="15" t="n">
        <v>0.63</v>
      </c>
      <c r="D15" s="15" t="n">
        <v>0.55</v>
      </c>
      <c r="E15" s="15" t="n">
        <v>0.72</v>
      </c>
      <c r="F15" s="15" t="n">
        <v>0.76</v>
      </c>
      <c r="G15" s="15" t="n">
        <v>0.68</v>
      </c>
      <c r="H15" s="15" t="n">
        <v>0.73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customFormat="false" ht="15.75" hidden="false" customHeight="false" outlineLevel="0" collapsed="false">
      <c r="A16" s="14" t="s">
        <v>11</v>
      </c>
      <c r="B16" s="15" t="n">
        <v>0.7</v>
      </c>
      <c r="C16" s="15" t="n">
        <v>0.63</v>
      </c>
      <c r="D16" s="15" t="n">
        <v>0.51</v>
      </c>
      <c r="E16" s="15" t="n">
        <v>0.7</v>
      </c>
      <c r="F16" s="15" t="n">
        <v>0.77</v>
      </c>
      <c r="G16" s="15" t="n">
        <v>0.68</v>
      </c>
      <c r="H16" s="15" t="n">
        <v>0.76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customFormat="false" ht="15.75" hidden="false" customHeight="false" outlineLevel="0" collapsed="false">
      <c r="A17" s="14" t="s">
        <v>12</v>
      </c>
      <c r="B17" s="15" t="n">
        <v>0.71</v>
      </c>
      <c r="C17" s="15" t="n">
        <v>0.63</v>
      </c>
      <c r="D17" s="15" t="n">
        <v>0.58</v>
      </c>
      <c r="E17" s="15" t="n">
        <v>0.74</v>
      </c>
      <c r="F17" s="15" t="n">
        <v>0.78</v>
      </c>
      <c r="G17" s="15" t="n">
        <v>0.68</v>
      </c>
      <c r="H17" s="15" t="n">
        <v>0.77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customFormat="false" ht="15.75" hidden="false" customHeight="false" outlineLevel="0" collapsed="false">
      <c r="A18" s="14" t="s">
        <v>13</v>
      </c>
      <c r="B18" s="15" t="n">
        <v>0.68</v>
      </c>
      <c r="C18" s="15" t="n">
        <v>0.61</v>
      </c>
      <c r="D18" s="15" t="n">
        <v>0.57</v>
      </c>
      <c r="E18" s="15" t="n">
        <v>0.69</v>
      </c>
      <c r="F18" s="15" t="n">
        <v>0.71</v>
      </c>
      <c r="G18" s="15" t="n">
        <v>0.7</v>
      </c>
      <c r="H18" s="15" t="n">
        <v>0.71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customFormat="false" ht="15.75" hidden="false" customHeight="false" outlineLevel="0" collapsed="false">
      <c r="A19" s="14" t="s">
        <v>14</v>
      </c>
      <c r="B19" s="15" t="n">
        <v>0.72</v>
      </c>
      <c r="C19" s="15" t="n">
        <v>0.66</v>
      </c>
      <c r="D19" s="15" t="n">
        <v>0.82</v>
      </c>
      <c r="E19" s="15" t="n">
        <v>0.89</v>
      </c>
      <c r="F19" s="15" t="n">
        <v>0.79</v>
      </c>
      <c r="G19" s="15" t="n">
        <v>0.85</v>
      </c>
      <c r="H19" s="15" t="n">
        <v>0.88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customFormat="false" ht="15.75" hidden="false" customHeight="false" outlineLevel="0" collapsed="false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customFormat="false" ht="15.75" hidden="false" customHeight="false" outlineLevel="0" collapsed="false">
      <c r="A21" s="13"/>
      <c r="B21" s="13"/>
      <c r="C21" s="12" t="s">
        <v>21</v>
      </c>
      <c r="D21" s="12"/>
      <c r="E21" s="12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5.75" hidden="false" customHeight="false" outlineLevel="0" collapsed="false">
      <c r="A22" s="13"/>
      <c r="B22" s="13"/>
      <c r="C22" s="12"/>
      <c r="D22" s="12"/>
      <c r="E22" s="1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customFormat="false" ht="15.75" hidden="false" customHeight="false" outlineLevel="0" collapsed="false">
      <c r="A23" s="14" t="s">
        <v>1</v>
      </c>
      <c r="B23" s="14" t="s">
        <v>2</v>
      </c>
      <c r="C23" s="14" t="s">
        <v>3</v>
      </c>
      <c r="D23" s="14" t="s">
        <v>4</v>
      </c>
      <c r="E23" s="14" t="s">
        <v>5</v>
      </c>
      <c r="F23" s="14" t="s">
        <v>6</v>
      </c>
      <c r="G23" s="14" t="s">
        <v>7</v>
      </c>
      <c r="H23" s="14" t="s">
        <v>8</v>
      </c>
      <c r="I23" s="13"/>
      <c r="J23" s="13"/>
      <c r="K23" s="11" t="s">
        <v>2</v>
      </c>
      <c r="L23" s="11" t="s">
        <v>19</v>
      </c>
      <c r="M23" s="11" t="s">
        <v>20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customFormat="false" ht="15.75" hidden="false" customHeight="false" outlineLevel="0" collapsed="false">
      <c r="A24" s="14" t="s">
        <v>9</v>
      </c>
      <c r="B24" s="15" t="n">
        <v>0.68</v>
      </c>
      <c r="C24" s="15" t="n">
        <v>0.65</v>
      </c>
      <c r="D24" s="15" t="n">
        <v>0.96</v>
      </c>
      <c r="E24" s="15" t="n">
        <v>0.96</v>
      </c>
      <c r="F24" s="15" t="n">
        <v>0.77</v>
      </c>
      <c r="G24" s="15" t="n">
        <v>0.97</v>
      </c>
      <c r="H24" s="15" t="n">
        <v>0.95</v>
      </c>
      <c r="I24" s="13"/>
      <c r="J24" s="14" t="s">
        <v>9</v>
      </c>
      <c r="K24" s="13" t="n">
        <v>0.68</v>
      </c>
      <c r="L24" s="13" t="n">
        <f aca="false">E24-K24</f>
        <v>0.28</v>
      </c>
      <c r="M24" s="13" t="n">
        <f aca="false">ABS(H24-(K24+L24))</f>
        <v>0.0099999999999999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customFormat="false" ht="15.75" hidden="false" customHeight="false" outlineLevel="0" collapsed="false">
      <c r="A25" s="14" t="s">
        <v>10</v>
      </c>
      <c r="B25" s="15" t="n">
        <v>0.7</v>
      </c>
      <c r="C25" s="15" t="n">
        <v>0.63</v>
      </c>
      <c r="D25" s="15" t="n">
        <v>0.54</v>
      </c>
      <c r="E25" s="15" t="n">
        <v>0.72</v>
      </c>
      <c r="F25" s="15" t="n">
        <v>0.76</v>
      </c>
      <c r="G25" s="15" t="n">
        <v>0.7</v>
      </c>
      <c r="H25" s="15" t="n">
        <v>0.75</v>
      </c>
      <c r="I25" s="13"/>
      <c r="J25" s="14" t="s">
        <v>10</v>
      </c>
      <c r="K25" s="13" t="n">
        <v>0.7</v>
      </c>
      <c r="L25" s="13" t="n">
        <f aca="false">E25-K25</f>
        <v>0.0199999999999999</v>
      </c>
      <c r="M25" s="13" t="n">
        <f aca="false">ABS(H25-(K25+L25))</f>
        <v>0.03</v>
      </c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customFormat="false" ht="15.75" hidden="false" customHeight="false" outlineLevel="0" collapsed="false">
      <c r="A26" s="14" t="s">
        <v>11</v>
      </c>
      <c r="B26" s="15" t="n">
        <v>0.7</v>
      </c>
      <c r="C26" s="15" t="n">
        <v>0.63</v>
      </c>
      <c r="D26" s="15" t="n">
        <v>0.53</v>
      </c>
      <c r="E26" s="15" t="n">
        <v>0.75</v>
      </c>
      <c r="F26" s="15" t="n">
        <v>0.77</v>
      </c>
      <c r="G26" s="15" t="n">
        <v>0.67</v>
      </c>
      <c r="H26" s="15" t="n">
        <v>0.77</v>
      </c>
      <c r="I26" s="13" t="s">
        <v>26</v>
      </c>
      <c r="J26" s="14" t="s">
        <v>11</v>
      </c>
      <c r="K26" s="13" t="n">
        <v>0.7</v>
      </c>
      <c r="L26" s="13" t="n">
        <f aca="false">E26-K26</f>
        <v>0.0499999999999999</v>
      </c>
      <c r="M26" s="13" t="n">
        <f aca="false">ABS(H26-(K26+L26))</f>
        <v>0.02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5.75" hidden="false" customHeight="false" outlineLevel="0" collapsed="false">
      <c r="A27" s="14" t="s">
        <v>12</v>
      </c>
      <c r="B27" s="15" t="n">
        <v>0.71</v>
      </c>
      <c r="C27" s="15" t="n">
        <v>0.63</v>
      </c>
      <c r="D27" s="15" t="n">
        <v>0.58</v>
      </c>
      <c r="E27" s="15" t="n">
        <v>0.74</v>
      </c>
      <c r="F27" s="15" t="n">
        <v>0.77</v>
      </c>
      <c r="G27" s="15" t="n">
        <v>0.68</v>
      </c>
      <c r="H27" s="15" t="n">
        <v>0.78</v>
      </c>
      <c r="I27" s="13"/>
      <c r="J27" s="14" t="s">
        <v>12</v>
      </c>
      <c r="K27" s="13" t="n">
        <v>0.71</v>
      </c>
      <c r="L27" s="13" t="n">
        <f aca="false">E27-K27</f>
        <v>0.03</v>
      </c>
      <c r="M27" s="13" t="n">
        <f aca="false">ABS(H27-(K27+L27))</f>
        <v>0.04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5.75" hidden="false" customHeight="false" outlineLevel="0" collapsed="false">
      <c r="A28" s="14" t="s">
        <v>13</v>
      </c>
      <c r="B28" s="15" t="n">
        <v>0.67</v>
      </c>
      <c r="C28" s="15" t="n">
        <v>0.61</v>
      </c>
      <c r="D28" s="15" t="n">
        <v>0.55</v>
      </c>
      <c r="E28" s="15" t="n">
        <v>0.7</v>
      </c>
      <c r="F28" s="15" t="n">
        <v>0.71</v>
      </c>
      <c r="G28" s="15" t="n">
        <v>0.69</v>
      </c>
      <c r="H28" s="15" t="n">
        <v>0.71</v>
      </c>
      <c r="I28" s="13"/>
      <c r="J28" s="14" t="s">
        <v>13</v>
      </c>
      <c r="K28" s="13" t="n">
        <v>0.67</v>
      </c>
      <c r="L28" s="13" t="n">
        <f aca="false">E28-K28</f>
        <v>0.03</v>
      </c>
      <c r="M28" s="13" t="n">
        <f aca="false">ABS(H28-(K28+L28))</f>
        <v>0.0099999999999999</v>
      </c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5.75" hidden="false" customHeight="false" outlineLevel="0" collapsed="false">
      <c r="A29" s="14" t="s">
        <v>14</v>
      </c>
      <c r="B29" s="15" t="n">
        <v>0.72</v>
      </c>
      <c r="C29" s="15" t="n">
        <v>0.48</v>
      </c>
      <c r="D29" s="15" t="n">
        <v>0.79</v>
      </c>
      <c r="E29" s="15" t="n">
        <v>0.89</v>
      </c>
      <c r="F29" s="15" t="n">
        <v>0.79</v>
      </c>
      <c r="G29" s="15" t="n">
        <v>0.87</v>
      </c>
      <c r="H29" s="15" t="n">
        <v>0.9</v>
      </c>
      <c r="I29" s="13"/>
      <c r="J29" s="14" t="s">
        <v>14</v>
      </c>
      <c r="K29" s="13" t="n">
        <v>0.72</v>
      </c>
      <c r="L29" s="13" t="n">
        <f aca="false">E29-K29</f>
        <v>0.17</v>
      </c>
      <c r="M29" s="13" t="n">
        <f aca="false">ABS(H29-(K29+L29))</f>
        <v>0.01</v>
      </c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 t="s">
        <v>27</v>
      </c>
      <c r="K30" s="13" t="n">
        <f aca="false">AVERAGE(K24:K29)</f>
        <v>0.696666666666667</v>
      </c>
      <c r="L30" s="13" t="n">
        <f aca="false">0.96-K30</f>
        <v>0.263333333333333</v>
      </c>
      <c r="M30" s="13" t="n">
        <f aca="false">AVERAGE(M24:M29)</f>
        <v>0.02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5.75" hidden="false" customHeight="false" outlineLevel="0" collapsed="false">
      <c r="A31" s="13"/>
      <c r="B31" s="13"/>
      <c r="C31" s="12" t="s">
        <v>22</v>
      </c>
      <c r="D31" s="12"/>
      <c r="E31" s="12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5.75" hidden="false" customHeight="false" outlineLevel="0" collapsed="false">
      <c r="A32" s="13"/>
      <c r="B32" s="13"/>
      <c r="C32" s="12"/>
      <c r="D32" s="12"/>
      <c r="E32" s="12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5.75" hidden="false" customHeight="false" outlineLevel="0" collapsed="false">
      <c r="A33" s="14" t="s">
        <v>1</v>
      </c>
      <c r="B33" s="14" t="s">
        <v>2</v>
      </c>
      <c r="C33" s="14" t="s">
        <v>3</v>
      </c>
      <c r="D33" s="14" t="s">
        <v>4</v>
      </c>
      <c r="E33" s="14" t="s">
        <v>5</v>
      </c>
      <c r="F33" s="14" t="s">
        <v>6</v>
      </c>
      <c r="G33" s="14" t="s">
        <v>7</v>
      </c>
      <c r="H33" s="14" t="s">
        <v>8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5.75" hidden="false" customHeight="false" outlineLevel="0" collapsed="false">
      <c r="A34" s="14" t="s">
        <v>9</v>
      </c>
      <c r="B34" s="15" t="n">
        <v>0.68</v>
      </c>
      <c r="C34" s="15" t="n">
        <v>0.65</v>
      </c>
      <c r="D34" s="15" t="n">
        <v>0.96</v>
      </c>
      <c r="E34" s="15" t="n">
        <v>0.96</v>
      </c>
      <c r="F34" s="15" t="n">
        <v>0.76</v>
      </c>
      <c r="G34" s="15" t="n">
        <v>0.97</v>
      </c>
      <c r="H34" s="15" t="n">
        <v>0.95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5.75" hidden="false" customHeight="false" outlineLevel="0" collapsed="false">
      <c r="A35" s="14" t="s">
        <v>10</v>
      </c>
      <c r="B35" s="15" t="n">
        <v>0.7</v>
      </c>
      <c r="C35" s="15" t="n">
        <v>0.63</v>
      </c>
      <c r="D35" s="15" t="n">
        <v>0.57</v>
      </c>
      <c r="E35" s="15" t="n">
        <v>0.73</v>
      </c>
      <c r="F35" s="15" t="n">
        <v>0.76</v>
      </c>
      <c r="G35" s="15" t="n">
        <v>0.71</v>
      </c>
      <c r="H35" s="15" t="n">
        <v>0.75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5.75" hidden="false" customHeight="false" outlineLevel="0" collapsed="false">
      <c r="A36" s="14" t="s">
        <v>11</v>
      </c>
      <c r="B36" s="15" t="n">
        <v>0.7</v>
      </c>
      <c r="C36" s="15" t="n">
        <v>0.63</v>
      </c>
      <c r="D36" s="15" t="n">
        <v>0.57</v>
      </c>
      <c r="E36" s="15" t="n">
        <v>0.74</v>
      </c>
      <c r="F36" s="15" t="n">
        <v>0.77</v>
      </c>
      <c r="G36" s="15" t="n">
        <v>0.69</v>
      </c>
      <c r="H36" s="15" t="n">
        <v>0.77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5.75" hidden="false" customHeight="false" outlineLevel="0" collapsed="false">
      <c r="A37" s="14" t="s">
        <v>12</v>
      </c>
      <c r="B37" s="15" t="n">
        <v>0.71</v>
      </c>
      <c r="C37" s="15" t="n">
        <v>0.64</v>
      </c>
      <c r="D37" s="15" t="n">
        <v>0.55</v>
      </c>
      <c r="E37" s="15" t="n">
        <v>0.74</v>
      </c>
      <c r="F37" s="15" t="n">
        <v>0.77</v>
      </c>
      <c r="G37" s="15" t="n">
        <v>0.69</v>
      </c>
      <c r="H37" s="15" t="n">
        <v>0.77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5.75" hidden="false" customHeight="false" outlineLevel="0" collapsed="false">
      <c r="A38" s="14" t="s">
        <v>13</v>
      </c>
      <c r="B38" s="15" t="n">
        <v>0.68</v>
      </c>
      <c r="C38" s="15" t="n">
        <v>0.61</v>
      </c>
      <c r="D38" s="15" t="n">
        <v>0.59</v>
      </c>
      <c r="E38" s="15" t="n">
        <v>0.7</v>
      </c>
      <c r="F38" s="15" t="n">
        <v>0.71</v>
      </c>
      <c r="G38" s="15" t="n">
        <v>0.71</v>
      </c>
      <c r="H38" s="15" t="n">
        <v>0.73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15.75" hidden="false" customHeight="false" outlineLevel="0" collapsed="false">
      <c r="A39" s="14" t="s">
        <v>14</v>
      </c>
      <c r="B39" s="15" t="n">
        <v>0.72</v>
      </c>
      <c r="C39" s="15" t="n">
        <v>0.66</v>
      </c>
      <c r="D39" s="15" t="n">
        <v>0.82</v>
      </c>
      <c r="E39" s="15" t="n">
        <v>0.87</v>
      </c>
      <c r="F39" s="15" t="n">
        <v>0.79</v>
      </c>
      <c r="G39" s="15" t="n">
        <v>0.87</v>
      </c>
      <c r="H39" s="15" t="n">
        <v>0.91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5.75" hidden="false" customHeight="false" outlineLevel="0" collapsed="false">
      <c r="A41" s="13"/>
      <c r="B41" s="13"/>
      <c r="C41" s="12" t="s">
        <v>23</v>
      </c>
      <c r="D41" s="12"/>
      <c r="E41" s="12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5.75" hidden="false" customHeight="false" outlineLevel="0" collapsed="false">
      <c r="A42" s="13"/>
      <c r="B42" s="13"/>
      <c r="C42" s="12"/>
      <c r="D42" s="12"/>
      <c r="E42" s="12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5.75" hidden="false" customHeight="false" outlineLevel="0" collapsed="false">
      <c r="A43" s="14" t="s">
        <v>1</v>
      </c>
      <c r="B43" s="14" t="s">
        <v>2</v>
      </c>
      <c r="C43" s="14" t="s">
        <v>3</v>
      </c>
      <c r="D43" s="14" t="s">
        <v>4</v>
      </c>
      <c r="E43" s="14" t="s">
        <v>5</v>
      </c>
      <c r="F43" s="14" t="s">
        <v>6</v>
      </c>
      <c r="G43" s="14" t="s">
        <v>7</v>
      </c>
      <c r="H43" s="14" t="s">
        <v>8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15.75" hidden="false" customHeight="false" outlineLevel="0" collapsed="false">
      <c r="A44" s="14" t="s">
        <v>9</v>
      </c>
      <c r="B44" s="15" t="n">
        <v>0.68</v>
      </c>
      <c r="C44" s="15" t="n">
        <v>0.65</v>
      </c>
      <c r="D44" s="15" t="n">
        <v>0.96</v>
      </c>
      <c r="E44" s="15" t="n">
        <v>0.98</v>
      </c>
      <c r="F44" s="15" t="n">
        <v>0.77</v>
      </c>
      <c r="G44" s="15" t="n">
        <v>0.98</v>
      </c>
      <c r="H44" s="15" t="n">
        <v>0.98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customFormat="false" ht="15.75" hidden="false" customHeight="false" outlineLevel="0" collapsed="false">
      <c r="A45" s="14" t="s">
        <v>10</v>
      </c>
      <c r="B45" s="15" t="n">
        <v>0.7</v>
      </c>
      <c r="C45" s="15" t="n">
        <v>0.63</v>
      </c>
      <c r="D45" s="15" t="n">
        <v>0.59</v>
      </c>
      <c r="E45" s="15" t="n">
        <v>0.72</v>
      </c>
      <c r="F45" s="15" t="n">
        <v>0.76</v>
      </c>
      <c r="G45" s="15" t="n">
        <v>0.71</v>
      </c>
      <c r="H45" s="15" t="n">
        <v>0.76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5.75" hidden="false" customHeight="false" outlineLevel="0" collapsed="false">
      <c r="A46" s="14" t="s">
        <v>11</v>
      </c>
      <c r="B46" s="15" t="n">
        <v>0.7</v>
      </c>
      <c r="C46" s="15" t="n">
        <v>0.63</v>
      </c>
      <c r="D46" s="15" t="n">
        <v>0.59</v>
      </c>
      <c r="E46" s="15" t="n">
        <v>0.74</v>
      </c>
      <c r="F46" s="15" t="n">
        <v>0.77</v>
      </c>
      <c r="G46" s="15" t="n">
        <v>0.72</v>
      </c>
      <c r="H46" s="15" t="n">
        <v>0.77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5.75" hidden="false" customHeight="false" outlineLevel="0" collapsed="false">
      <c r="A47" s="14" t="s">
        <v>12</v>
      </c>
      <c r="B47" s="15" t="n">
        <v>0.71</v>
      </c>
      <c r="C47" s="15" t="n">
        <v>0.64</v>
      </c>
      <c r="D47" s="15" t="n">
        <v>0.6</v>
      </c>
      <c r="E47" s="15" t="n">
        <v>0.73</v>
      </c>
      <c r="F47" s="15" t="n">
        <v>0.77</v>
      </c>
      <c r="G47" s="15" t="n">
        <v>0.7</v>
      </c>
      <c r="H47" s="15" t="n">
        <v>0.77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5.75" hidden="false" customHeight="false" outlineLevel="0" collapsed="false">
      <c r="A48" s="14" t="s">
        <v>13</v>
      </c>
      <c r="B48" s="15" t="n">
        <v>0.68</v>
      </c>
      <c r="C48" s="15" t="n">
        <v>0.61</v>
      </c>
      <c r="D48" s="15" t="n">
        <v>0.61</v>
      </c>
      <c r="E48" s="15" t="n">
        <v>0.72</v>
      </c>
      <c r="F48" s="15" t="n">
        <v>0.72</v>
      </c>
      <c r="G48" s="15" t="n">
        <v>0.72</v>
      </c>
      <c r="H48" s="15" t="n">
        <v>0.74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5.75" hidden="false" customHeight="false" outlineLevel="0" collapsed="false">
      <c r="A49" s="14" t="s">
        <v>14</v>
      </c>
      <c r="B49" s="15" t="n">
        <v>0.72</v>
      </c>
      <c r="C49" s="15" t="n">
        <v>0.66</v>
      </c>
      <c r="D49" s="15" t="n">
        <v>0.87</v>
      </c>
      <c r="E49" s="15" t="n">
        <v>0.92</v>
      </c>
      <c r="F49" s="15" t="n">
        <v>0.79</v>
      </c>
      <c r="G49" s="15" t="n">
        <v>0.89</v>
      </c>
      <c r="H49" s="15" t="n">
        <v>0.9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5.75" hidden="false" customHeight="false" outlineLevel="0" collapsed="false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5.75" hidden="false" customHeight="false" outlineLevel="0" collapsed="false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5.75" hidden="false" customHeight="false" outlineLevel="0" collapsed="false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5.75" hidden="false" customHeight="false" outlineLevel="0" collapsed="false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5.75" hidden="false" customHeight="false" outlineLevel="0" collapsed="false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5.75" hidden="false" customHeight="false" outlineLevel="0" collapsed="false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5.75" hidden="false" customHeight="false" outlineLevel="0" collapsed="false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5.75" hidden="false" customHeight="false" outlineLevel="0" collapsed="false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5.75" hidden="false" customHeight="false" outlineLevel="0" collapsed="false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5.75" hidden="false" customHeight="false" outlineLevel="0" collapsed="false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5.75" hidden="false" customHeight="false" outlineLevel="0" collapsed="false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5.75" hidden="false" customHeight="false" outlineLevel="0" collapsed="false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5.75" hidden="false" customHeight="false" outlineLevel="0" collapsed="false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5.75" hidden="false" customHeight="false" outlineLevel="0" collapsed="false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5.75" hidden="false" customHeight="false" outlineLevel="0" collapsed="false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5.75" hidden="false" customHeight="false" outlineLevel="0" collapsed="false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5.75" hidden="false" customHeight="false" outlineLevel="0" collapsed="false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5.75" hidden="false" customHeight="false" outlineLevel="0" collapsed="false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5.75" hidden="false" customHeight="false" outlineLevel="0" collapsed="false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5.75" hidden="false" customHeight="false" outlineLevel="0" collapsed="false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5.75" hidden="false" customHeight="false" outlineLevel="0" collapsed="false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5.75" hidden="false" customHeight="false" outlineLevel="0" collapsed="false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5.75" hidden="false" customHeight="false" outlineLevel="0" collapsed="false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5.75" hidden="false" customHeight="false" outlineLevel="0" collapsed="false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customFormat="false" ht="15.75" hidden="false" customHeight="false" outlineLevel="0" collapsed="false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</sheetData>
  <mergeCells count="5">
    <mergeCell ref="C1:E2"/>
    <mergeCell ref="C11:E12"/>
    <mergeCell ref="C21:E22"/>
    <mergeCell ref="C31:E32"/>
    <mergeCell ref="C41:E4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customFormat="false" ht="15.75" hidden="false" customHeight="false" outlineLevel="0" collapsed="false">
      <c r="A4" s="4"/>
      <c r="B4" s="5" t="n">
        <v>0.51</v>
      </c>
      <c r="C4" s="17" t="n">
        <v>0.59</v>
      </c>
      <c r="D4" s="17" t="n">
        <v>0.56</v>
      </c>
      <c r="E4" s="17" t="n">
        <v>0.64</v>
      </c>
      <c r="F4" s="17" t="n">
        <v>0.59</v>
      </c>
      <c r="G4" s="17" t="n">
        <v>0.67</v>
      </c>
      <c r="H4" s="17" t="n">
        <v>0.68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 customFormat="false" ht="15.75" hidden="false" customHeight="false" outlineLevel="0" collapsed="false">
      <c r="A6" s="3"/>
      <c r="B6" s="3"/>
      <c r="C6" s="2" t="s">
        <v>16</v>
      </c>
      <c r="D6" s="2"/>
      <c r="E6" s="2"/>
      <c r="F6" s="3"/>
      <c r="G6" s="3"/>
      <c r="H6" s="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customFormat="false" ht="15.75" hidden="false" customHeight="false" outlineLevel="0" collapsed="false">
      <c r="A7" s="3"/>
      <c r="B7" s="3"/>
      <c r="C7" s="2"/>
      <c r="D7" s="2"/>
      <c r="E7" s="2"/>
      <c r="F7" s="3"/>
      <c r="G7" s="3"/>
      <c r="H7" s="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customFormat="false" ht="15.75" hidden="false" customHeight="false" outlineLevel="0" collapsed="false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customFormat="false" ht="15.75" hidden="false" customHeight="false" outlineLevel="0" collapsed="false">
      <c r="A9" s="4"/>
      <c r="B9" s="5" t="n">
        <v>0.55</v>
      </c>
      <c r="C9" s="5" t="n">
        <v>0.59</v>
      </c>
      <c r="D9" s="5" t="n">
        <v>0.62</v>
      </c>
      <c r="E9" s="5" t="n">
        <v>0.68</v>
      </c>
      <c r="F9" s="5" t="n">
        <v>0.64</v>
      </c>
      <c r="G9" s="5" t="n">
        <v>0.71</v>
      </c>
      <c r="H9" s="5" t="n">
        <v>0.74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customFormat="false" ht="15.75" hidden="false" customHeight="false" outlineLevel="0" collapsed="false">
      <c r="A11" s="3"/>
      <c r="B11" s="3"/>
      <c r="C11" s="2" t="s">
        <v>21</v>
      </c>
      <c r="D11" s="2"/>
      <c r="E11" s="2"/>
      <c r="F11" s="3"/>
      <c r="G11" s="3"/>
      <c r="H11" s="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11"/>
      <c r="J13" s="11"/>
      <c r="K13" s="11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customFormat="false" ht="15.75" hidden="false" customHeight="false" outlineLevel="0" collapsed="false">
      <c r="A14" s="4"/>
      <c r="B14" s="5" t="n">
        <v>0.56</v>
      </c>
      <c r="C14" s="5" t="n">
        <v>0.62</v>
      </c>
      <c r="D14" s="5" t="n">
        <v>0.67</v>
      </c>
      <c r="E14" s="5" t="n">
        <v>0.72</v>
      </c>
      <c r="F14" s="5" t="n">
        <v>0.66</v>
      </c>
      <c r="G14" s="5" t="n">
        <v>0.7</v>
      </c>
      <c r="H14" s="5" t="n">
        <v>0.74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customFormat="false" ht="15.75" hidden="false" customHeight="false" outlineLevel="0" collapsed="false">
      <c r="A16" s="3"/>
      <c r="B16" s="3"/>
      <c r="C16" s="2" t="s">
        <v>22</v>
      </c>
      <c r="D16" s="2"/>
      <c r="E16" s="2"/>
      <c r="F16" s="3"/>
      <c r="G16" s="3"/>
      <c r="H16" s="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customFormat="false" ht="15.75" hidden="false" customHeight="false" outlineLevel="0" collapsed="false">
      <c r="A17" s="3"/>
      <c r="B17" s="3"/>
      <c r="C17" s="2"/>
      <c r="D17" s="2"/>
      <c r="E17" s="2"/>
      <c r="F17" s="3"/>
      <c r="G17" s="3"/>
      <c r="H17" s="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customFormat="false" ht="15.75" hidden="false" customHeight="false" outlineLevel="0" collapsed="false">
      <c r="A19" s="4"/>
      <c r="B19" s="5" t="n">
        <v>0.58</v>
      </c>
      <c r="C19" s="5" t="n">
        <v>0.68</v>
      </c>
      <c r="D19" s="5" t="n">
        <v>0.68</v>
      </c>
      <c r="E19" s="5" t="n">
        <v>0.77</v>
      </c>
      <c r="F19" s="5" t="n">
        <v>0.66</v>
      </c>
      <c r="G19" s="5" t="n">
        <v>0.74</v>
      </c>
      <c r="H19" s="5" t="n">
        <v>0.77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customFormat="false" ht="15.75" hidden="false" customHeight="false" outlineLevel="0" collapsed="false">
      <c r="A21" s="3"/>
      <c r="B21" s="3"/>
      <c r="C21" s="2" t="s">
        <v>23</v>
      </c>
      <c r="D21" s="2"/>
      <c r="E21" s="2"/>
      <c r="F21" s="3"/>
      <c r="G21" s="3"/>
      <c r="H21" s="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customFormat="false" ht="15.75" hidden="false" customHeight="false" outlineLevel="0" collapsed="false">
      <c r="A24" s="4"/>
      <c r="B24" s="5" t="n">
        <v>0.59</v>
      </c>
      <c r="C24" s="5" t="n">
        <v>0.68</v>
      </c>
      <c r="D24" s="5" t="n">
        <v>0.68</v>
      </c>
      <c r="E24" s="5" t="n">
        <v>0.77</v>
      </c>
      <c r="F24" s="5" t="n">
        <v>0.66</v>
      </c>
      <c r="G24" s="5" t="n">
        <v>0.74</v>
      </c>
      <c r="H24" s="5" t="n">
        <v>0.78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customFormat="false" ht="15.75" hidden="false" customHeight="false" outlineLevel="0" collapsed="false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customFormat="false" ht="15.75" hidden="false" customHeight="false" outlineLevel="0" collapsed="false">
      <c r="A26" s="3"/>
      <c r="B26" s="3"/>
      <c r="C26" s="2" t="s">
        <v>24</v>
      </c>
      <c r="D26" s="2"/>
      <c r="E26" s="2"/>
      <c r="F26" s="3"/>
      <c r="G26" s="3"/>
      <c r="H26" s="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customFormat="false" ht="15.75" hidden="false" customHeight="false" outlineLevel="0" collapsed="false">
      <c r="A27" s="3"/>
      <c r="B27" s="3"/>
      <c r="C27" s="2"/>
      <c r="D27" s="2"/>
      <c r="E27" s="2"/>
      <c r="F27" s="3"/>
      <c r="G27" s="3"/>
      <c r="H27" s="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customFormat="false" ht="15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 customFormat="false" ht="15.75" hidden="false" customHeight="false" outlineLevel="0" collapsed="false">
      <c r="A29" s="4"/>
      <c r="B29" s="5" t="n">
        <v>0.59</v>
      </c>
      <c r="C29" s="5" t="n">
        <v>0.67</v>
      </c>
      <c r="D29" s="5" t="n">
        <v>0.69</v>
      </c>
      <c r="E29" s="5" t="n">
        <v>0.79</v>
      </c>
      <c r="F29" s="5" t="n">
        <v>0.67</v>
      </c>
      <c r="G29" s="5" t="n">
        <v>0.74</v>
      </c>
      <c r="H29" s="5" t="n">
        <v>0.8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customFormat="false" ht="15.75" hidden="false" customHeight="false" outlineLevel="0" collapsed="false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customFormat="false" ht="15.75" hidden="false" customHeight="false" outlineLevel="0" collapsed="false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customFormat="false" ht="15.75" hidden="false" customHeight="false" outlineLevel="0" collapsed="false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</row>
    <row r="33" customFormat="false" ht="15.75" hidden="false" customHeight="false" outlineLevel="0" collapsed="false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</row>
    <row r="34" customFormat="false" ht="15.75" hidden="false" customHeight="false" outlineLevel="0" collapsed="false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</row>
    <row r="35" customFormat="false" ht="15.75" hidden="false" customHeight="false" outlineLevel="0" collapsed="false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</row>
    <row r="36" customFormat="false" ht="15.75" hidden="false" customHeight="false" outlineLevel="0" collapsed="false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</row>
    <row r="37" customFormat="false" ht="15.75" hidden="false" customHeight="false" outlineLevel="0" collapsed="false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</row>
    <row r="38" customFormat="false" ht="15.75" hidden="false" customHeight="false" outlineLevel="0" collapsed="false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</row>
    <row r="39" customFormat="false" ht="15.75" hidden="false" customHeight="false" outlineLevel="0" collapsed="false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</row>
    <row r="40" customFormat="false" ht="15.75" hidden="false" customHeight="false" outlineLevel="0" collapsed="false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</row>
    <row r="41" customFormat="false" ht="15.75" hidden="false" customHeight="false" outlineLevel="0" collapsed="false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</row>
    <row r="42" customFormat="false" ht="15.75" hidden="false" customHeight="false" outlineLevel="0" collapsed="false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</row>
    <row r="43" customFormat="false" ht="15.75" hidden="false" customHeight="false" outlineLevel="0" collapsed="false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</row>
    <row r="44" customFormat="false" ht="15.75" hidden="false" customHeight="false" outlineLevel="0" collapsed="false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</row>
    <row r="45" customFormat="false" ht="15.75" hidden="false" customHeight="false" outlineLevel="0" collapsed="false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</row>
    <row r="46" customFormat="false" ht="15.75" hidden="false" customHeight="false" outlineLevel="0" collapsed="false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</row>
    <row r="47" customFormat="false" ht="15.75" hidden="false" customHeight="false" outlineLevel="0" collapsed="false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customFormat="false" ht="15.75" hidden="false" customHeight="false" outlineLevel="0" collapsed="false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</row>
    <row r="49" customFormat="false" ht="15.75" hidden="false" customHeight="false" outlineLevel="0" collapsed="false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</row>
    <row r="50" customFormat="false" ht="15.75" hidden="false" customHeight="false" outlineLevel="0" collapsed="false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</row>
    <row r="51" customFormat="false" ht="15.75" hidden="false" customHeight="false" outlineLevel="0" collapsed="false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</row>
    <row r="52" customFormat="false" ht="15.75" hidden="false" customHeight="false" outlineLevel="0" collapsed="false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</row>
    <row r="53" customFormat="false" ht="15.75" hidden="false" customHeight="false" outlineLevel="0" collapsed="false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</row>
    <row r="54" customFormat="false" ht="15.75" hidden="false" customHeight="false" outlineLevel="0" collapsed="false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</row>
    <row r="55" customFormat="false" ht="15.75" hidden="false" customHeight="false" outlineLevel="0" collapsed="false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</row>
    <row r="56" customFormat="false" ht="15.75" hidden="false" customHeight="false" outlineLevel="0" collapsed="false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</row>
    <row r="57" customFormat="false" ht="15.75" hidden="false" customHeight="false" outlineLevel="0" collapsed="false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</row>
    <row r="58" customFormat="false" ht="15.75" hidden="false" customHeight="false" outlineLevel="0" collapsed="false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</row>
    <row r="59" customFormat="false" ht="15.75" hidden="false" customHeight="false" outlineLevel="0" collapsed="false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</row>
    <row r="60" customFormat="false" ht="15.75" hidden="false" customHeight="false" outlineLevel="0" collapsed="false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</row>
    <row r="61" customFormat="false" ht="15.75" hidden="false" customHeight="false" outlineLevel="0" collapsed="false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</row>
    <row r="62" customFormat="false" ht="15.75" hidden="false" customHeight="false" outlineLevel="0" collapsed="false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</row>
    <row r="63" customFormat="false" ht="15.75" hidden="false" customHeight="false" outlineLevel="0" collapsed="false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</row>
    <row r="64" customFormat="false" ht="15.75" hidden="false" customHeight="false" outlineLevel="0" collapsed="false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</row>
    <row r="65" customFormat="false" ht="15.75" hidden="false" customHeight="false" outlineLevel="0" collapsed="false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</row>
    <row r="66" customFormat="false" ht="15.75" hidden="false" customHeight="false" outlineLevel="0" collapsed="false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</row>
    <row r="67" customFormat="false" ht="15.75" hidden="false" customHeight="false" outlineLevel="0" collapsed="false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</row>
    <row r="68" customFormat="false" ht="15.75" hidden="false" customHeight="false" outlineLevel="0" collapsed="false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</row>
    <row r="69" customFormat="false" ht="15.75" hidden="false" customHeight="false" outlineLevel="0" collapsed="false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</row>
    <row r="70" customFormat="false" ht="15.75" hidden="false" customHeight="false" outlineLevel="0" collapsed="false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</row>
    <row r="71" customFormat="false" ht="15.75" hidden="false" customHeight="false" outlineLevel="0" collapsed="false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</row>
    <row r="72" customFormat="false" ht="15.75" hidden="false" customHeight="false" outlineLevel="0" collapsed="false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</row>
    <row r="73" customFormat="false" ht="15.75" hidden="false" customHeight="false" outlineLevel="0" collapsed="false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</row>
    <row r="74" customFormat="false" ht="15.75" hidden="false" customHeight="false" outlineLevel="0" collapsed="false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</row>
    <row r="75" customFormat="false" ht="15.75" hidden="false" customHeight="false" outlineLevel="0" collapsed="false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</row>
    <row r="76" customFormat="false" ht="15.75" hidden="false" customHeight="false" outlineLevel="0" collapsed="false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</row>
    <row r="77" customFormat="false" ht="15.75" hidden="false" customHeight="false" outlineLevel="0" collapsed="false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</row>
    <row r="78" customFormat="false" ht="15.75" hidden="false" customHeight="false" outlineLevel="0" collapsed="false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</row>
    <row r="79" customFormat="false" ht="15.75" hidden="false" customHeight="false" outlineLevel="0" collapsed="false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</row>
    <row r="80" customFormat="false" ht="15.75" hidden="false" customHeight="false" outlineLevel="0" collapsed="false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</row>
    <row r="81" customFormat="false" ht="15.75" hidden="false" customHeight="false" outlineLevel="0" collapsed="false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</row>
    <row r="82" customFormat="false" ht="15.75" hidden="false" customHeight="false" outlineLevel="0" collapsed="false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</row>
    <row r="83" customFormat="false" ht="15.75" hidden="false" customHeight="false" outlineLevel="0" collapsed="false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</row>
    <row r="84" customFormat="false" ht="15.75" hidden="false" customHeight="false" outlineLevel="0" collapsed="false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</row>
    <row r="85" customFormat="false" ht="15.75" hidden="false" customHeight="false" outlineLevel="0" collapsed="false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</row>
    <row r="86" customFormat="false" ht="15.75" hidden="false" customHeight="false" outlineLevel="0" collapsed="false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</row>
    <row r="87" customFormat="false" ht="15.75" hidden="false" customHeight="false" outlineLevel="0" collapsed="false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</row>
    <row r="88" customFormat="false" ht="15.75" hidden="false" customHeight="false" outlineLevel="0" collapsed="false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</row>
    <row r="89" customFormat="false" ht="15.75" hidden="false" customHeight="false" outlineLevel="0" collapsed="false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</row>
    <row r="90" customFormat="false" ht="15.75" hidden="false" customHeight="false" outlineLevel="0" collapsed="false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1" customFormat="false" ht="15.75" hidden="false" customHeight="false" outlineLevel="0" collapsed="false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</row>
    <row r="92" customFormat="false" ht="15.75" hidden="false" customHeight="false" outlineLevel="0" collapsed="false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</row>
    <row r="93" customFormat="false" ht="15.75" hidden="false" customHeight="false" outlineLevel="0" collapsed="false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</row>
    <row r="94" customFormat="false" ht="15.75" hidden="false" customHeight="false" outlineLevel="0" collapsed="false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</row>
    <row r="95" customFormat="false" ht="15.75" hidden="false" customHeight="false" outlineLevel="0" collapsed="false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</row>
    <row r="96" customFormat="false" ht="15.75" hidden="false" customHeight="false" outlineLevel="0" collapsed="false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</row>
    <row r="97" customFormat="false" ht="15.75" hidden="false" customHeight="false" outlineLevel="0" collapsed="false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</row>
    <row r="98" customFormat="false" ht="15.75" hidden="false" customHeight="false" outlineLevel="0" collapsed="false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</row>
    <row r="99" customFormat="false" ht="15.75" hidden="false" customHeight="false" outlineLevel="0" collapsed="false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</row>
    <row r="100" customFormat="false" ht="15.7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</row>
    <row r="101" customFormat="false" ht="15.7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</row>
    <row r="102" customFormat="false" ht="15.7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</row>
    <row r="103" customFormat="false" ht="15.7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</row>
    <row r="104" customFormat="false" ht="15.7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</row>
    <row r="105" customFormat="false" ht="15.7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</row>
    <row r="106" customFormat="false" ht="15.7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</row>
    <row r="107" customFormat="false" ht="15.7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</row>
    <row r="108" customFormat="false" ht="15.7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</row>
    <row r="109" customFormat="false" ht="15.7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</row>
    <row r="110" customFormat="false" ht="15.7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</row>
    <row r="111" customFormat="false" ht="15.7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</row>
    <row r="112" customFormat="false" ht="15.7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</row>
    <row r="113" customFormat="false" ht="15.7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</row>
    <row r="114" customFormat="false" ht="15.7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</row>
    <row r="115" customFormat="false" ht="15.7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</row>
    <row r="116" customFormat="false" ht="15.7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</row>
    <row r="117" customFormat="false" ht="15.7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</row>
    <row r="118" customFormat="false" ht="15.7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</row>
    <row r="119" customFormat="false" ht="15.7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</row>
    <row r="120" customFormat="false" ht="15.7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</row>
    <row r="121" customFormat="false" ht="15.7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</row>
    <row r="122" customFormat="false" ht="15.7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</row>
    <row r="123" customFormat="false" ht="15.7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</row>
    <row r="124" customFormat="false" ht="15.7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</row>
    <row r="125" customFormat="false" ht="15.7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</row>
    <row r="126" customFormat="false" ht="15.7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</row>
    <row r="127" customFormat="false" ht="15.7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</row>
    <row r="128" customFormat="false" ht="15.7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</row>
    <row r="129" customFormat="false" ht="15.7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</row>
    <row r="130" customFormat="false" ht="15.7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customFormat="false" ht="15.7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customFormat="false" ht="15.7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customFormat="false" ht="15.7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customFormat="false" ht="15.7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customFormat="false" ht="15.7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customFormat="false" ht="15.7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customFormat="false" ht="15.7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customFormat="false" ht="15.7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customFormat="false" ht="15.7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customFormat="false" ht="15.7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customFormat="false" ht="15.7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</row>
    <row r="142" customFormat="false" ht="15.7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</row>
    <row r="143" customFormat="false" ht="15.7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</row>
    <row r="144" customFormat="false" ht="15.7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</row>
    <row r="145" customFormat="false" ht="15.7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</row>
    <row r="146" customFormat="false" ht="15.7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</row>
    <row r="147" customFormat="false" ht="15.7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</row>
    <row r="148" customFormat="false" ht="15.7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</row>
    <row r="149" customFormat="false" ht="15.7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</row>
    <row r="150" customFormat="false" ht="15.7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</row>
    <row r="151" customFormat="false" ht="15.7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</row>
    <row r="152" customFormat="false" ht="15.7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</row>
    <row r="153" customFormat="false" ht="15.7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</row>
    <row r="154" customFormat="false" ht="15.7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</row>
    <row r="155" customFormat="false" ht="15.7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</row>
    <row r="156" customFormat="false" ht="15.7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</row>
    <row r="157" customFormat="false" ht="15.7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</row>
    <row r="158" customFormat="false" ht="15.7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</row>
    <row r="159" customFormat="false" ht="15.7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</row>
    <row r="160" customFormat="false" ht="15.7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</row>
    <row r="161" customFormat="false" ht="15.7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</row>
    <row r="162" customFormat="false" ht="15.7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</row>
    <row r="163" customFormat="false" ht="15.7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</row>
    <row r="164" customFormat="false" ht="15.7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</row>
    <row r="165" customFormat="false" ht="15.7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</row>
    <row r="166" customFormat="false" ht="15.7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</row>
    <row r="167" customFormat="false" ht="15.7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</row>
    <row r="168" customFormat="false" ht="15.7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</row>
    <row r="169" customFormat="false" ht="15.7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</row>
    <row r="170" customFormat="false" ht="15.7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</row>
    <row r="171" customFormat="false" ht="15.7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</row>
    <row r="172" customFormat="false" ht="15.7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</row>
    <row r="173" customFormat="false" ht="15.7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</row>
    <row r="174" customFormat="false" ht="15.7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</row>
    <row r="175" customFormat="false" ht="15.7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</row>
    <row r="176" customFormat="false" ht="15.7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</row>
    <row r="177" customFormat="false" ht="15.7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</row>
    <row r="178" customFormat="false" ht="15.7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</row>
    <row r="179" customFormat="false" ht="15.7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</row>
    <row r="180" customFormat="false" ht="15.7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</row>
    <row r="181" customFormat="false" ht="15.7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</row>
    <row r="182" customFormat="false" ht="15.7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</row>
    <row r="183" customFormat="false" ht="15.7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</row>
    <row r="184" customFormat="false" ht="15.7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</row>
    <row r="185" customFormat="false" ht="15.7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</row>
    <row r="186" customFormat="false" ht="15.7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</row>
    <row r="187" customFormat="false" ht="15.7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</row>
    <row r="188" customFormat="false" ht="15.7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</row>
    <row r="189" customFormat="false" ht="15.7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</row>
    <row r="190" customFormat="false" ht="15.7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</row>
    <row r="191" customFormat="false" ht="15.7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</row>
    <row r="192" customFormat="false" ht="15.7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</row>
    <row r="193" customFormat="false" ht="15.7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</row>
    <row r="194" customFormat="false" ht="15.7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</row>
    <row r="195" customFormat="false" ht="15.7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</row>
    <row r="196" customFormat="false" ht="15.7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</row>
    <row r="197" customFormat="false" ht="15.7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</row>
    <row r="198" customFormat="false" ht="15.7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</row>
    <row r="199" customFormat="false" ht="15.7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</row>
    <row r="200" customFormat="false" ht="15.7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</row>
    <row r="201" customFormat="false" ht="15.7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</row>
    <row r="202" customFormat="false" ht="15.7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</row>
    <row r="203" customFormat="false" ht="15.7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</row>
    <row r="204" customFormat="false" ht="15.7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</row>
    <row r="205" customFormat="false" ht="15.7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</row>
    <row r="206" customFormat="false" ht="15.7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</row>
    <row r="207" customFormat="false" ht="15.7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</row>
    <row r="208" customFormat="false" ht="15.7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</row>
    <row r="209" customFormat="false" ht="15.7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</row>
    <row r="210" customFormat="false" ht="15.7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</row>
    <row r="211" customFormat="false" ht="15.7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</row>
    <row r="212" customFormat="false" ht="15.7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</row>
    <row r="213" customFormat="false" ht="15.7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</row>
    <row r="214" customFormat="false" ht="15.7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</row>
    <row r="215" customFormat="false" ht="15.7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</row>
    <row r="216" customFormat="false" ht="15.7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</row>
    <row r="217" customFormat="false" ht="15.7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</row>
    <row r="218" customFormat="false" ht="15.7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</row>
    <row r="219" customFormat="false" ht="15.7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</row>
    <row r="220" customFormat="false" ht="15.7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</row>
    <row r="221" customFormat="false" ht="15.7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</row>
    <row r="222" customFormat="false" ht="15.7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</row>
    <row r="223" customFormat="false" ht="15.7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</row>
    <row r="224" customFormat="false" ht="15.7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</row>
    <row r="225" customFormat="false" ht="15.7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</row>
    <row r="226" customFormat="false" ht="15.7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</row>
    <row r="227" customFormat="false" ht="15.7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</row>
    <row r="228" customFormat="false" ht="15.7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</row>
    <row r="229" customFormat="false" ht="15.7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</row>
    <row r="230" customFormat="false" ht="15.7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</row>
    <row r="231" customFormat="false" ht="15.7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</row>
    <row r="232" customFormat="false" ht="15.7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</row>
    <row r="233" customFormat="false" ht="15.7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</row>
    <row r="234" customFormat="false" ht="15.7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</row>
    <row r="235" customFormat="false" ht="15.7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</row>
    <row r="236" customFormat="false" ht="15.7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</row>
    <row r="237" customFormat="false" ht="15.7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</row>
    <row r="238" customFormat="false" ht="15.7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</row>
    <row r="239" customFormat="false" ht="15.7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</row>
    <row r="240" customFormat="false" ht="15.7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</row>
    <row r="241" customFormat="false" ht="15.7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</row>
    <row r="242" customFormat="false" ht="15.7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</row>
    <row r="243" customFormat="false" ht="15.7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</row>
    <row r="244" customFormat="false" ht="15.7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</row>
    <row r="245" customFormat="false" ht="15.7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</row>
    <row r="246" customFormat="false" ht="15.7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</row>
    <row r="247" customFormat="false" ht="15.7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</row>
    <row r="248" customFormat="false" ht="15.7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</row>
    <row r="249" customFormat="false" ht="15.7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</row>
    <row r="250" customFormat="false" ht="15.7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</row>
    <row r="251" customFormat="false" ht="15.7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</row>
    <row r="252" customFormat="false" ht="15.7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</row>
    <row r="253" customFormat="false" ht="15.7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</row>
    <row r="254" customFormat="false" ht="15.7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</row>
    <row r="255" customFormat="false" ht="15.7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</row>
    <row r="256" customFormat="false" ht="15.7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</row>
    <row r="257" customFormat="false" ht="15.7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</row>
    <row r="258" customFormat="false" ht="15.7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</row>
    <row r="259" customFormat="false" ht="15.7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</row>
    <row r="260" customFormat="false" ht="15.7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</row>
    <row r="261" customFormat="false" ht="15.7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</row>
    <row r="262" customFormat="false" ht="15.7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</row>
    <row r="263" customFormat="false" ht="15.7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</row>
    <row r="264" customFormat="false" ht="15.7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</row>
    <row r="265" customFormat="false" ht="15.7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</row>
    <row r="266" customFormat="false" ht="15.7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</row>
    <row r="267" customFormat="false" ht="15.7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</row>
    <row r="268" customFormat="false" ht="15.7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</row>
    <row r="269" customFormat="false" ht="15.7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</row>
    <row r="270" customFormat="false" ht="15.7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</row>
    <row r="271" customFormat="false" ht="15.7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</row>
    <row r="272" customFormat="false" ht="15.7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</row>
    <row r="273" customFormat="false" ht="15.7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</row>
    <row r="274" customFormat="false" ht="15.7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</row>
    <row r="275" customFormat="false" ht="15.7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</row>
    <row r="276" customFormat="false" ht="15.7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</row>
    <row r="277" customFormat="false" ht="15.7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</row>
    <row r="278" customFormat="false" ht="15.7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</row>
    <row r="279" customFormat="false" ht="15.7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</row>
    <row r="280" customFormat="false" ht="15.7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</row>
    <row r="281" customFormat="false" ht="15.7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</row>
    <row r="282" customFormat="false" ht="15.7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</row>
    <row r="283" customFormat="false" ht="15.7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</row>
    <row r="284" customFormat="false" ht="15.7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</row>
    <row r="285" customFormat="false" ht="15.7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</row>
    <row r="286" customFormat="false" ht="15.7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</row>
    <row r="287" customFormat="false" ht="15.7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</row>
    <row r="288" customFormat="false" ht="15.7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</row>
    <row r="289" customFormat="false" ht="15.7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</row>
    <row r="290" customFormat="false" ht="15.7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</row>
    <row r="291" customFormat="false" ht="15.7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</row>
    <row r="292" customFormat="false" ht="15.7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</row>
    <row r="293" customFormat="false" ht="15.7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</row>
    <row r="294" customFormat="false" ht="15.7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</row>
    <row r="295" customFormat="false" ht="15.7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</row>
    <row r="296" customFormat="false" ht="15.7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</row>
    <row r="297" customFormat="false" ht="15.7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</row>
    <row r="298" customFormat="false" ht="15.7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</row>
    <row r="299" customFormat="false" ht="15.7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</row>
    <row r="300" customFormat="false" ht="15.7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</row>
    <row r="301" customFormat="false" ht="15.7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</row>
    <row r="302" customFormat="false" ht="15.7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</row>
    <row r="303" customFormat="false" ht="15.7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</row>
    <row r="304" customFormat="false" ht="15.7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</row>
    <row r="305" customFormat="false" ht="15.7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</row>
    <row r="306" customFormat="false" ht="15.7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</row>
    <row r="307" customFormat="false" ht="15.7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</row>
    <row r="308" customFormat="false" ht="15.7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</row>
    <row r="309" customFormat="false" ht="15.7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</row>
    <row r="310" customFormat="false" ht="15.7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</row>
    <row r="311" customFormat="false" ht="15.7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</row>
    <row r="312" customFormat="false" ht="15.7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</row>
    <row r="313" customFormat="false" ht="15.7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</row>
    <row r="314" customFormat="false" ht="15.7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</row>
    <row r="315" customFormat="false" ht="15.7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</row>
    <row r="316" customFormat="false" ht="15.7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</row>
    <row r="317" customFormat="false" ht="15.7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</row>
    <row r="318" customFormat="false" ht="15.7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</row>
    <row r="319" customFormat="false" ht="15.7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</row>
    <row r="320" customFormat="false" ht="15.7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</row>
    <row r="321" customFormat="false" ht="15.7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</row>
    <row r="322" customFormat="false" ht="15.7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</row>
    <row r="323" customFormat="false" ht="15.7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</row>
    <row r="324" customFormat="false" ht="15.7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</row>
    <row r="325" customFormat="false" ht="15.7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</row>
    <row r="326" customFormat="false" ht="15.7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</row>
    <row r="327" customFormat="false" ht="15.7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</row>
    <row r="328" customFormat="false" ht="15.7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</row>
    <row r="329" customFormat="false" ht="15.7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</row>
    <row r="330" customFormat="false" ht="15.7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</row>
    <row r="331" customFormat="false" ht="15.7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</row>
    <row r="332" customFormat="false" ht="15.7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</row>
    <row r="333" customFormat="false" ht="15.7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</row>
    <row r="334" customFormat="false" ht="15.7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</row>
    <row r="335" customFormat="false" ht="15.7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</row>
    <row r="336" customFormat="false" ht="15.7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</row>
    <row r="337" customFormat="false" ht="15.7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</row>
    <row r="338" customFormat="false" ht="15.7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</row>
    <row r="339" customFormat="false" ht="15.7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</row>
    <row r="340" customFormat="false" ht="15.7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</row>
    <row r="341" customFormat="false" ht="15.7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</row>
    <row r="342" customFormat="false" ht="15.7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</row>
    <row r="343" customFormat="false" ht="15.7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</row>
    <row r="344" customFormat="false" ht="15.7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</row>
    <row r="345" customFormat="false" ht="15.7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</row>
    <row r="346" customFormat="false" ht="15.7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</row>
    <row r="347" customFormat="false" ht="15.7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</row>
    <row r="348" customFormat="false" ht="15.7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</row>
    <row r="349" customFormat="false" ht="15.7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</row>
    <row r="350" customFormat="false" ht="15.7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</row>
    <row r="351" customFormat="false" ht="15.7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</row>
    <row r="352" customFormat="false" ht="15.7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</row>
    <row r="353" customFormat="false" ht="15.7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</row>
    <row r="354" customFormat="false" ht="15.7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</row>
    <row r="355" customFormat="false" ht="15.7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</row>
    <row r="356" customFormat="false" ht="15.7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</row>
    <row r="357" customFormat="false" ht="15.7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</row>
    <row r="358" customFormat="false" ht="15.7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</row>
    <row r="359" customFormat="false" ht="15.7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</row>
    <row r="360" customFormat="false" ht="15.7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</row>
    <row r="361" customFormat="false" ht="15.7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</row>
    <row r="362" customFormat="false" ht="15.7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</row>
    <row r="363" customFormat="false" ht="15.7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</row>
    <row r="364" customFormat="false" ht="15.7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</row>
    <row r="365" customFormat="false" ht="15.7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</row>
    <row r="366" customFormat="false" ht="15.7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</row>
    <row r="367" customFormat="false" ht="15.7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</row>
    <row r="368" customFormat="false" ht="15.7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</row>
    <row r="369" customFormat="false" ht="15.7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</row>
    <row r="370" customFormat="false" ht="15.7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</row>
    <row r="371" customFormat="false" ht="15.7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</row>
    <row r="372" customFormat="false" ht="15.7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</row>
    <row r="373" customFormat="false" ht="15.7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</row>
    <row r="374" customFormat="false" ht="15.7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</row>
    <row r="375" customFormat="false" ht="15.7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</row>
    <row r="376" customFormat="false" ht="15.7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</row>
    <row r="377" customFormat="false" ht="15.7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</row>
    <row r="378" customFormat="false" ht="15.7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</row>
    <row r="379" customFormat="false" ht="15.7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</row>
    <row r="380" customFormat="false" ht="15.7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</row>
    <row r="381" customFormat="false" ht="15.7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</row>
    <row r="382" customFormat="false" ht="15.7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</row>
    <row r="383" customFormat="false" ht="15.7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</row>
    <row r="384" customFormat="false" ht="15.7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</row>
    <row r="385" customFormat="false" ht="15.7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</row>
    <row r="386" customFormat="false" ht="15.7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</row>
    <row r="387" customFormat="false" ht="15.7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</row>
    <row r="388" customFormat="false" ht="15.7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</row>
    <row r="389" customFormat="false" ht="15.7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</row>
    <row r="390" customFormat="false" ht="15.7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</row>
    <row r="391" customFormat="false" ht="15.7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</row>
    <row r="392" customFormat="false" ht="15.7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</row>
    <row r="393" customFormat="false" ht="15.7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</row>
    <row r="394" customFormat="false" ht="15.7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</row>
    <row r="395" customFormat="false" ht="15.7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</row>
    <row r="396" customFormat="false" ht="15.7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</row>
    <row r="397" customFormat="false" ht="15.7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</row>
    <row r="398" customFormat="false" ht="15.7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</row>
    <row r="399" customFormat="false" ht="15.7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</row>
    <row r="400" customFormat="false" ht="15.7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</row>
    <row r="401" customFormat="false" ht="15.7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</row>
    <row r="402" customFormat="false" ht="15.7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</row>
    <row r="403" customFormat="false" ht="15.7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</row>
    <row r="404" customFormat="false" ht="15.7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</row>
    <row r="405" customFormat="false" ht="15.7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</row>
    <row r="406" customFormat="false" ht="15.7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</row>
    <row r="407" customFormat="false" ht="15.7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</row>
    <row r="408" customFormat="false" ht="15.7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</row>
    <row r="409" customFormat="false" ht="15.7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</row>
    <row r="410" customFormat="false" ht="15.7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</row>
    <row r="411" customFormat="false" ht="15.7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</row>
    <row r="412" customFormat="false" ht="15.7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</row>
    <row r="413" customFormat="false" ht="15.7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</row>
    <row r="414" customFormat="false" ht="15.7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</row>
    <row r="415" customFormat="false" ht="15.7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</row>
    <row r="416" customFormat="false" ht="15.7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</row>
    <row r="417" customFormat="false" ht="15.7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</row>
    <row r="418" customFormat="false" ht="15.7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</row>
    <row r="419" customFormat="false" ht="15.7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</row>
    <row r="420" customFormat="false" ht="15.7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</row>
    <row r="421" customFormat="false" ht="15.7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</row>
    <row r="422" customFormat="false" ht="15.7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</row>
    <row r="423" customFormat="false" ht="15.7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</row>
    <row r="424" customFormat="false" ht="15.7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</row>
    <row r="425" customFormat="false" ht="15.7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</row>
    <row r="426" customFormat="false" ht="15.7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</row>
    <row r="427" customFormat="false" ht="15.7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</row>
    <row r="428" customFormat="false" ht="15.7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 customFormat="false" ht="15.7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</row>
    <row r="430" customFormat="false" ht="15.7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</row>
    <row r="431" customFormat="false" ht="15.7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</row>
    <row r="432" customFormat="false" ht="15.7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</row>
    <row r="433" customFormat="false" ht="15.7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</row>
    <row r="434" customFormat="false" ht="15.7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</row>
    <row r="435" customFormat="false" ht="15.7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</row>
    <row r="436" customFormat="false" ht="15.7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</row>
    <row r="437" customFormat="false" ht="15.7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</row>
    <row r="438" customFormat="false" ht="15.7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</row>
    <row r="439" customFormat="false" ht="15.7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</row>
    <row r="440" customFormat="false" ht="15.7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</row>
    <row r="441" customFormat="false" ht="15.7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</row>
    <row r="442" customFormat="false" ht="15.7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</row>
    <row r="443" customFormat="false" ht="15.7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</row>
    <row r="444" customFormat="false" ht="15.7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</row>
    <row r="445" customFormat="false" ht="15.7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</row>
    <row r="446" customFormat="false" ht="15.7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</row>
    <row r="447" customFormat="false" ht="15.7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</row>
    <row r="448" customFormat="false" ht="15.7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</row>
    <row r="449" customFormat="false" ht="15.7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</row>
    <row r="450" customFormat="false" ht="15.7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</row>
    <row r="451" customFormat="false" ht="15.7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</row>
    <row r="452" customFormat="false" ht="15.7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</row>
    <row r="453" customFormat="false" ht="15.7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</row>
    <row r="454" customFormat="false" ht="15.7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</row>
    <row r="455" customFormat="false" ht="15.7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</row>
    <row r="456" customFormat="false" ht="15.7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</row>
    <row r="457" customFormat="false" ht="15.7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</row>
    <row r="458" customFormat="false" ht="15.7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</row>
    <row r="459" customFormat="false" ht="15.7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</row>
    <row r="460" customFormat="false" ht="15.7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</row>
    <row r="461" customFormat="false" ht="15.7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</row>
    <row r="462" customFormat="false" ht="15.7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</row>
    <row r="463" customFormat="false" ht="15.7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</row>
    <row r="464" customFormat="false" ht="15.7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</row>
    <row r="465" customFormat="false" ht="15.7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</row>
    <row r="466" customFormat="false" ht="15.7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</row>
    <row r="467" customFormat="false" ht="15.7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</row>
    <row r="468" customFormat="false" ht="15.7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</row>
    <row r="469" customFormat="false" ht="15.7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</row>
    <row r="470" customFormat="false" ht="15.7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</row>
    <row r="471" customFormat="false" ht="15.7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</row>
    <row r="472" customFormat="false" ht="15.7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</row>
    <row r="473" customFormat="false" ht="15.7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</row>
    <row r="474" customFormat="false" ht="15.7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</row>
    <row r="475" customFormat="false" ht="15.7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</row>
    <row r="476" customFormat="false" ht="15.7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</row>
    <row r="477" customFormat="false" ht="15.7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</row>
    <row r="478" customFormat="false" ht="15.7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</row>
    <row r="479" customFormat="false" ht="15.7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</row>
    <row r="480" customFormat="false" ht="15.7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</row>
    <row r="481" customFormat="false" ht="15.7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</row>
    <row r="482" customFormat="false" ht="15.7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</row>
    <row r="483" customFormat="false" ht="15.7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</row>
    <row r="484" customFormat="false" ht="15.7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</row>
    <row r="485" customFormat="false" ht="15.7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</row>
    <row r="486" customFormat="false" ht="15.7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</row>
    <row r="487" customFormat="false" ht="15.7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</row>
    <row r="488" customFormat="false" ht="15.7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</row>
    <row r="489" customFormat="false" ht="15.7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</row>
    <row r="490" customFormat="false" ht="15.7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</row>
    <row r="491" customFormat="false" ht="15.7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</row>
    <row r="492" customFormat="false" ht="15.7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</row>
    <row r="493" customFormat="false" ht="15.7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</row>
    <row r="494" customFormat="false" ht="15.7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</row>
    <row r="495" customFormat="false" ht="15.7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</row>
    <row r="496" customFormat="false" ht="15.7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</row>
    <row r="497" customFormat="false" ht="15.7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</row>
    <row r="498" customFormat="false" ht="15.7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</row>
    <row r="499" customFormat="false" ht="15.7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</row>
    <row r="500" customFormat="false" ht="15.7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</row>
    <row r="501" customFormat="false" ht="15.7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</row>
    <row r="502" customFormat="false" ht="15.7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</row>
    <row r="503" customFormat="false" ht="15.7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</row>
    <row r="504" customFormat="false" ht="15.75" hidden="false" customHeight="false" outlineLevel="0" collapsed="false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</row>
    <row r="505" customFormat="false" ht="15.75" hidden="false" customHeight="false" outlineLevel="0" collapsed="false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</row>
    <row r="506" customFormat="false" ht="15.75" hidden="false" customHeight="false" outlineLevel="0" collapsed="false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</row>
    <row r="507" customFormat="false" ht="15.75" hidden="false" customHeight="false" outlineLevel="0" collapsed="false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</row>
    <row r="508" customFormat="false" ht="15.75" hidden="false" customHeight="false" outlineLevel="0" collapsed="false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</row>
    <row r="509" customFormat="false" ht="15.75" hidden="false" customHeight="false" outlineLevel="0" collapsed="false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</row>
    <row r="510" customFormat="false" ht="15.75" hidden="false" customHeight="false" outlineLevel="0" collapsed="false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 customFormat="false" ht="15.75" hidden="false" customHeight="false" outlineLevel="0" collapsed="false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</row>
    <row r="512" customFormat="false" ht="15.75" hidden="false" customHeight="false" outlineLevel="0" collapsed="false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</row>
    <row r="513" customFormat="false" ht="15.75" hidden="false" customHeight="false" outlineLevel="0" collapsed="false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</row>
    <row r="514" customFormat="false" ht="15.75" hidden="false" customHeight="false" outlineLevel="0" collapsed="false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</row>
    <row r="515" customFormat="false" ht="15.75" hidden="false" customHeight="false" outlineLevel="0" collapsed="false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</row>
    <row r="516" customFormat="false" ht="15.75" hidden="false" customHeight="false" outlineLevel="0" collapsed="false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</row>
    <row r="517" customFormat="false" ht="15.75" hidden="false" customHeight="false" outlineLevel="0" collapsed="false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</row>
    <row r="518" customFormat="false" ht="15.75" hidden="false" customHeight="false" outlineLevel="0" collapsed="false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</row>
    <row r="519" customFormat="false" ht="15.75" hidden="false" customHeight="false" outlineLevel="0" collapsed="false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</row>
    <row r="520" customFormat="false" ht="15.75" hidden="false" customHeight="false" outlineLevel="0" collapsed="false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</row>
    <row r="521" customFormat="false" ht="15.75" hidden="false" customHeight="false" outlineLevel="0" collapsed="false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</row>
    <row r="522" customFormat="false" ht="15.75" hidden="false" customHeight="false" outlineLevel="0" collapsed="false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</row>
    <row r="523" customFormat="false" ht="15.75" hidden="false" customHeight="false" outlineLevel="0" collapsed="false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</row>
    <row r="524" customFormat="false" ht="15.75" hidden="false" customHeight="false" outlineLevel="0" collapsed="false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</row>
    <row r="525" customFormat="false" ht="15.75" hidden="false" customHeight="false" outlineLevel="0" collapsed="false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</row>
    <row r="526" customFormat="false" ht="15.75" hidden="false" customHeight="false" outlineLevel="0" collapsed="false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</row>
    <row r="527" customFormat="false" ht="15.75" hidden="false" customHeight="false" outlineLevel="0" collapsed="false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</row>
    <row r="528" customFormat="false" ht="15.75" hidden="false" customHeight="false" outlineLevel="0" collapsed="false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</row>
    <row r="529" customFormat="false" ht="15.75" hidden="false" customHeight="false" outlineLevel="0" collapsed="false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</row>
    <row r="530" customFormat="false" ht="15.75" hidden="false" customHeight="false" outlineLevel="0" collapsed="false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</row>
    <row r="531" customFormat="false" ht="15.75" hidden="false" customHeight="false" outlineLevel="0" collapsed="false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</row>
    <row r="532" customFormat="false" ht="15.75" hidden="false" customHeight="false" outlineLevel="0" collapsed="false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</row>
    <row r="533" customFormat="false" ht="15.75" hidden="false" customHeight="false" outlineLevel="0" collapsed="false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</row>
    <row r="534" customFormat="false" ht="15.75" hidden="false" customHeight="false" outlineLevel="0" collapsed="false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</row>
    <row r="535" customFormat="false" ht="15.75" hidden="false" customHeight="false" outlineLevel="0" collapsed="false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 customFormat="false" ht="15.75" hidden="false" customHeight="false" outlineLevel="0" collapsed="false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</row>
    <row r="537" customFormat="false" ht="15.75" hidden="false" customHeight="false" outlineLevel="0" collapsed="false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</row>
    <row r="538" customFormat="false" ht="15.75" hidden="false" customHeight="false" outlineLevel="0" collapsed="false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</row>
    <row r="539" customFormat="false" ht="15.75" hidden="false" customHeight="false" outlineLevel="0" collapsed="false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</row>
    <row r="540" customFormat="false" ht="15.75" hidden="false" customHeight="false" outlineLevel="0" collapsed="false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</row>
    <row r="541" customFormat="false" ht="15.75" hidden="false" customHeight="false" outlineLevel="0" collapsed="false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</row>
    <row r="542" customFormat="false" ht="15.75" hidden="false" customHeight="false" outlineLevel="0" collapsed="false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</row>
    <row r="543" customFormat="false" ht="15.75" hidden="false" customHeight="false" outlineLevel="0" collapsed="false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</row>
    <row r="544" customFormat="false" ht="15.75" hidden="false" customHeight="false" outlineLevel="0" collapsed="false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</row>
    <row r="545" customFormat="false" ht="15.75" hidden="false" customHeight="false" outlineLevel="0" collapsed="false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</row>
    <row r="546" customFormat="false" ht="15.75" hidden="false" customHeight="false" outlineLevel="0" collapsed="false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</row>
    <row r="547" customFormat="false" ht="15.75" hidden="false" customHeight="false" outlineLevel="0" collapsed="false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</row>
    <row r="548" customFormat="false" ht="15.75" hidden="false" customHeight="false" outlineLevel="0" collapsed="false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</row>
    <row r="549" customFormat="false" ht="15.75" hidden="false" customHeight="false" outlineLevel="0" collapsed="false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</row>
    <row r="550" customFormat="false" ht="15.75" hidden="false" customHeight="false" outlineLevel="0" collapsed="false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</row>
    <row r="551" customFormat="false" ht="15.75" hidden="false" customHeight="false" outlineLevel="0" collapsed="false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</row>
    <row r="552" customFormat="false" ht="15.75" hidden="false" customHeight="false" outlineLevel="0" collapsed="false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</row>
    <row r="553" customFormat="false" ht="15.75" hidden="false" customHeight="false" outlineLevel="0" collapsed="false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</row>
    <row r="554" customFormat="false" ht="15.75" hidden="false" customHeight="false" outlineLevel="0" collapsed="false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</row>
    <row r="555" customFormat="false" ht="15.75" hidden="false" customHeight="false" outlineLevel="0" collapsed="false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</row>
    <row r="556" customFormat="false" ht="15.75" hidden="false" customHeight="false" outlineLevel="0" collapsed="false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</row>
    <row r="557" customFormat="false" ht="15.75" hidden="false" customHeight="false" outlineLevel="0" collapsed="false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</row>
    <row r="558" customFormat="false" ht="15.75" hidden="false" customHeight="false" outlineLevel="0" collapsed="false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</row>
    <row r="559" customFormat="false" ht="15.75" hidden="false" customHeight="false" outlineLevel="0" collapsed="false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</row>
    <row r="560" customFormat="false" ht="15.75" hidden="false" customHeight="false" outlineLevel="0" collapsed="false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</row>
    <row r="561" customFormat="false" ht="15.75" hidden="false" customHeight="false" outlineLevel="0" collapsed="false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</row>
    <row r="562" customFormat="false" ht="15.75" hidden="false" customHeight="false" outlineLevel="0" collapsed="false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</row>
    <row r="563" customFormat="false" ht="15.75" hidden="false" customHeight="false" outlineLevel="0" collapsed="false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</row>
    <row r="564" customFormat="false" ht="15.75" hidden="false" customHeight="false" outlineLevel="0" collapsed="false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</row>
    <row r="565" customFormat="false" ht="15.75" hidden="false" customHeight="false" outlineLevel="0" collapsed="false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</row>
    <row r="566" customFormat="false" ht="15.75" hidden="false" customHeight="false" outlineLevel="0" collapsed="false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</row>
    <row r="567" customFormat="false" ht="15.75" hidden="false" customHeight="false" outlineLevel="0" collapsed="false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</row>
    <row r="568" customFormat="false" ht="15.75" hidden="false" customHeight="false" outlineLevel="0" collapsed="false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</row>
    <row r="569" customFormat="false" ht="15.75" hidden="false" customHeight="false" outlineLevel="0" collapsed="false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</row>
    <row r="570" customFormat="false" ht="15.75" hidden="false" customHeight="false" outlineLevel="0" collapsed="false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</row>
    <row r="571" customFormat="false" ht="15.75" hidden="false" customHeight="false" outlineLevel="0" collapsed="false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</row>
    <row r="572" customFormat="false" ht="15.75" hidden="false" customHeight="false" outlineLevel="0" collapsed="false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</row>
    <row r="573" customFormat="false" ht="15.75" hidden="false" customHeight="false" outlineLevel="0" collapsed="false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</row>
    <row r="574" customFormat="false" ht="15.75" hidden="false" customHeight="false" outlineLevel="0" collapsed="false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</row>
    <row r="575" customFormat="false" ht="15.75" hidden="false" customHeight="false" outlineLevel="0" collapsed="false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</row>
    <row r="576" customFormat="false" ht="15.75" hidden="false" customHeight="false" outlineLevel="0" collapsed="false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</row>
    <row r="577" customFormat="false" ht="15.75" hidden="false" customHeight="false" outlineLevel="0" collapsed="false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</row>
    <row r="578" customFormat="false" ht="15.75" hidden="false" customHeight="false" outlineLevel="0" collapsed="false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</row>
    <row r="579" customFormat="false" ht="15.75" hidden="false" customHeight="false" outlineLevel="0" collapsed="false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</row>
    <row r="580" customFormat="false" ht="15.75" hidden="false" customHeight="false" outlineLevel="0" collapsed="false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</row>
    <row r="581" customFormat="false" ht="15.75" hidden="false" customHeight="false" outlineLevel="0" collapsed="false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</row>
    <row r="582" customFormat="false" ht="15.75" hidden="false" customHeight="false" outlineLevel="0" collapsed="false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</row>
    <row r="583" customFormat="false" ht="15.75" hidden="false" customHeight="false" outlineLevel="0" collapsed="false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</row>
    <row r="584" customFormat="false" ht="15.75" hidden="false" customHeight="false" outlineLevel="0" collapsed="false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</row>
    <row r="585" customFormat="false" ht="15.75" hidden="false" customHeight="false" outlineLevel="0" collapsed="false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</row>
    <row r="586" customFormat="false" ht="15.75" hidden="false" customHeight="false" outlineLevel="0" collapsed="false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 customFormat="false" ht="15.75" hidden="false" customHeight="false" outlineLevel="0" collapsed="false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</row>
    <row r="588" customFormat="false" ht="15.75" hidden="false" customHeight="false" outlineLevel="0" collapsed="false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</row>
    <row r="589" customFormat="false" ht="15.75" hidden="false" customHeight="false" outlineLevel="0" collapsed="false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</row>
    <row r="590" customFormat="false" ht="15.75" hidden="false" customHeight="false" outlineLevel="0" collapsed="false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</row>
    <row r="591" customFormat="false" ht="15.75" hidden="false" customHeight="false" outlineLevel="0" collapsed="false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</row>
    <row r="592" customFormat="false" ht="15.75" hidden="false" customHeight="false" outlineLevel="0" collapsed="false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</row>
    <row r="593" customFormat="false" ht="15.75" hidden="false" customHeight="false" outlineLevel="0" collapsed="false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</row>
    <row r="594" customFormat="false" ht="15.75" hidden="false" customHeight="false" outlineLevel="0" collapsed="false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</row>
    <row r="595" customFormat="false" ht="15.75" hidden="false" customHeight="false" outlineLevel="0" collapsed="false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</row>
    <row r="596" customFormat="false" ht="15.75" hidden="false" customHeight="false" outlineLevel="0" collapsed="false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</row>
    <row r="597" customFormat="false" ht="15.75" hidden="false" customHeight="false" outlineLevel="0" collapsed="false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 customFormat="false" ht="15.75" hidden="false" customHeight="false" outlineLevel="0" collapsed="false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</row>
    <row r="599" customFormat="false" ht="15.75" hidden="false" customHeight="false" outlineLevel="0" collapsed="false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</row>
    <row r="600" customFormat="false" ht="15.75" hidden="false" customHeight="false" outlineLevel="0" collapsed="false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</row>
    <row r="601" customFormat="false" ht="15.75" hidden="false" customHeight="false" outlineLevel="0" collapsed="false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</row>
    <row r="602" customFormat="false" ht="15.75" hidden="false" customHeight="false" outlineLevel="0" collapsed="false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</row>
    <row r="603" customFormat="false" ht="15.75" hidden="false" customHeight="false" outlineLevel="0" collapsed="false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</row>
    <row r="604" customFormat="false" ht="15.75" hidden="false" customHeight="false" outlineLevel="0" collapsed="false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</row>
    <row r="605" customFormat="false" ht="15.75" hidden="false" customHeight="false" outlineLevel="0" collapsed="false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</row>
    <row r="606" customFormat="false" ht="15.75" hidden="false" customHeight="false" outlineLevel="0" collapsed="false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</row>
    <row r="607" customFormat="false" ht="15.75" hidden="false" customHeight="false" outlineLevel="0" collapsed="false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</row>
    <row r="608" customFormat="false" ht="15.75" hidden="false" customHeight="false" outlineLevel="0" collapsed="false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</row>
    <row r="609" customFormat="false" ht="15.75" hidden="false" customHeight="false" outlineLevel="0" collapsed="false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</row>
    <row r="610" customFormat="false" ht="15.75" hidden="false" customHeight="false" outlineLevel="0" collapsed="false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</row>
    <row r="611" customFormat="false" ht="15.75" hidden="false" customHeight="false" outlineLevel="0" collapsed="false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</row>
    <row r="612" customFormat="false" ht="15.75" hidden="false" customHeight="false" outlineLevel="0" collapsed="false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</row>
    <row r="613" customFormat="false" ht="15.75" hidden="false" customHeight="false" outlineLevel="0" collapsed="false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</row>
    <row r="614" customFormat="false" ht="15.75" hidden="false" customHeight="false" outlineLevel="0" collapsed="false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</row>
    <row r="615" customFormat="false" ht="15.75" hidden="false" customHeight="false" outlineLevel="0" collapsed="false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</row>
    <row r="616" customFormat="false" ht="15.75" hidden="false" customHeight="false" outlineLevel="0" collapsed="false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</row>
    <row r="617" customFormat="false" ht="15.75" hidden="false" customHeight="false" outlineLevel="0" collapsed="false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</row>
    <row r="618" customFormat="false" ht="15.75" hidden="false" customHeight="false" outlineLevel="0" collapsed="false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</row>
    <row r="619" customFormat="false" ht="15.75" hidden="false" customHeight="false" outlineLevel="0" collapsed="false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</row>
    <row r="620" customFormat="false" ht="15.75" hidden="false" customHeight="false" outlineLevel="0" collapsed="false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</row>
    <row r="621" customFormat="false" ht="15.75" hidden="false" customHeight="false" outlineLevel="0" collapsed="false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</row>
    <row r="622" customFormat="false" ht="15.75" hidden="false" customHeight="false" outlineLevel="0" collapsed="false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</row>
    <row r="623" customFormat="false" ht="15.75" hidden="false" customHeight="false" outlineLevel="0" collapsed="false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</row>
    <row r="624" customFormat="false" ht="15.75" hidden="false" customHeight="false" outlineLevel="0" collapsed="false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</row>
    <row r="625" customFormat="false" ht="15.75" hidden="false" customHeight="false" outlineLevel="0" collapsed="false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</row>
    <row r="626" customFormat="false" ht="15.75" hidden="false" customHeight="false" outlineLevel="0" collapsed="false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</row>
    <row r="627" customFormat="false" ht="15.75" hidden="false" customHeight="false" outlineLevel="0" collapsed="false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</row>
    <row r="628" customFormat="false" ht="15.75" hidden="false" customHeight="false" outlineLevel="0" collapsed="false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</row>
    <row r="629" customFormat="false" ht="15.75" hidden="false" customHeight="false" outlineLevel="0" collapsed="false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</row>
    <row r="630" customFormat="false" ht="15.75" hidden="false" customHeight="false" outlineLevel="0" collapsed="false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</row>
    <row r="631" customFormat="false" ht="15.75" hidden="false" customHeight="false" outlineLevel="0" collapsed="false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 customFormat="false" ht="15.75" hidden="false" customHeight="false" outlineLevel="0" collapsed="false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</row>
    <row r="633" customFormat="false" ht="15.75" hidden="false" customHeight="false" outlineLevel="0" collapsed="false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</row>
    <row r="634" customFormat="false" ht="15.75" hidden="false" customHeight="false" outlineLevel="0" collapsed="false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</row>
    <row r="635" customFormat="false" ht="15.75" hidden="false" customHeight="false" outlineLevel="0" collapsed="false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</row>
    <row r="636" customFormat="false" ht="15.75" hidden="false" customHeight="false" outlineLevel="0" collapsed="false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</row>
    <row r="637" customFormat="false" ht="15.75" hidden="false" customHeight="false" outlineLevel="0" collapsed="false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</row>
    <row r="638" customFormat="false" ht="15.75" hidden="false" customHeight="false" outlineLevel="0" collapsed="false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</row>
    <row r="639" customFormat="false" ht="15.75" hidden="false" customHeight="false" outlineLevel="0" collapsed="false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</row>
    <row r="640" customFormat="false" ht="15.75" hidden="false" customHeight="false" outlineLevel="0" collapsed="false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</row>
    <row r="641" customFormat="false" ht="15.75" hidden="false" customHeight="false" outlineLevel="0" collapsed="false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 customFormat="false" ht="15.75" hidden="false" customHeight="false" outlineLevel="0" collapsed="false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</row>
    <row r="643" customFormat="false" ht="15.75" hidden="false" customHeight="false" outlineLevel="0" collapsed="false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</row>
    <row r="644" customFormat="false" ht="15.75" hidden="false" customHeight="false" outlineLevel="0" collapsed="false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</row>
    <row r="645" customFormat="false" ht="15.75" hidden="false" customHeight="false" outlineLevel="0" collapsed="false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</row>
    <row r="646" customFormat="false" ht="15.75" hidden="false" customHeight="false" outlineLevel="0" collapsed="false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</row>
    <row r="647" customFormat="false" ht="15.75" hidden="false" customHeight="false" outlineLevel="0" collapsed="false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</row>
    <row r="648" customFormat="false" ht="15.75" hidden="false" customHeight="false" outlineLevel="0" collapsed="false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</row>
    <row r="649" customFormat="false" ht="15.75" hidden="false" customHeight="false" outlineLevel="0" collapsed="false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 customFormat="false" ht="15.75" hidden="false" customHeight="false" outlineLevel="0" collapsed="false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</row>
    <row r="651" customFormat="false" ht="15.75" hidden="false" customHeight="false" outlineLevel="0" collapsed="false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</row>
    <row r="652" customFormat="false" ht="15.75" hidden="false" customHeight="false" outlineLevel="0" collapsed="false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 customFormat="false" ht="15.75" hidden="false" customHeight="false" outlineLevel="0" collapsed="false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</row>
    <row r="654" customFormat="false" ht="15.75" hidden="false" customHeight="false" outlineLevel="0" collapsed="false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</row>
    <row r="655" customFormat="false" ht="15.75" hidden="false" customHeight="false" outlineLevel="0" collapsed="false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</row>
    <row r="656" customFormat="false" ht="15.75" hidden="false" customHeight="false" outlineLevel="0" collapsed="false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</row>
    <row r="657" customFormat="false" ht="15.75" hidden="false" customHeight="false" outlineLevel="0" collapsed="false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</row>
    <row r="658" customFormat="false" ht="15.75" hidden="false" customHeight="false" outlineLevel="0" collapsed="false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</row>
    <row r="659" customFormat="false" ht="15.75" hidden="false" customHeight="false" outlineLevel="0" collapsed="false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</row>
    <row r="660" customFormat="false" ht="15.75" hidden="false" customHeight="false" outlineLevel="0" collapsed="false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 customFormat="false" ht="15.75" hidden="false" customHeight="false" outlineLevel="0" collapsed="false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</row>
    <row r="662" customFormat="false" ht="15.75" hidden="false" customHeight="false" outlineLevel="0" collapsed="false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</row>
    <row r="663" customFormat="false" ht="15.75" hidden="false" customHeight="false" outlineLevel="0" collapsed="false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</row>
    <row r="664" customFormat="false" ht="15.75" hidden="false" customHeight="false" outlineLevel="0" collapsed="false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</row>
    <row r="665" customFormat="false" ht="15.75" hidden="false" customHeight="false" outlineLevel="0" collapsed="false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</row>
    <row r="666" customFormat="false" ht="15.75" hidden="false" customHeight="false" outlineLevel="0" collapsed="false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</row>
    <row r="667" customFormat="false" ht="15.75" hidden="false" customHeight="false" outlineLevel="0" collapsed="false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</row>
    <row r="668" customFormat="false" ht="15.75" hidden="false" customHeight="false" outlineLevel="0" collapsed="false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</row>
    <row r="669" customFormat="false" ht="15.75" hidden="false" customHeight="false" outlineLevel="0" collapsed="false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</row>
    <row r="670" customFormat="false" ht="15.75" hidden="false" customHeight="false" outlineLevel="0" collapsed="false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</row>
    <row r="671" customFormat="false" ht="15.75" hidden="false" customHeight="false" outlineLevel="0" collapsed="false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</row>
    <row r="672" customFormat="false" ht="15.75" hidden="false" customHeight="false" outlineLevel="0" collapsed="false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</row>
    <row r="673" customFormat="false" ht="15.75" hidden="false" customHeight="false" outlineLevel="0" collapsed="false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</row>
    <row r="674" customFormat="false" ht="15.75" hidden="false" customHeight="false" outlineLevel="0" collapsed="false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</row>
    <row r="675" customFormat="false" ht="15.75" hidden="false" customHeight="false" outlineLevel="0" collapsed="false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</row>
    <row r="676" customFormat="false" ht="15.75" hidden="false" customHeight="false" outlineLevel="0" collapsed="false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</row>
    <row r="677" customFormat="false" ht="15.75" hidden="false" customHeight="false" outlineLevel="0" collapsed="false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 customFormat="false" ht="15.75" hidden="false" customHeight="false" outlineLevel="0" collapsed="false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</row>
    <row r="679" customFormat="false" ht="15.75" hidden="false" customHeight="false" outlineLevel="0" collapsed="false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</row>
    <row r="680" customFormat="false" ht="15.75" hidden="false" customHeight="false" outlineLevel="0" collapsed="false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</row>
    <row r="681" customFormat="false" ht="15.75" hidden="false" customHeight="false" outlineLevel="0" collapsed="false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</row>
    <row r="682" customFormat="false" ht="15.75" hidden="false" customHeight="false" outlineLevel="0" collapsed="false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</row>
    <row r="683" customFormat="false" ht="15.75" hidden="false" customHeight="false" outlineLevel="0" collapsed="false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</row>
    <row r="684" customFormat="false" ht="15.75" hidden="false" customHeight="false" outlineLevel="0" collapsed="false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</row>
    <row r="685" customFormat="false" ht="15.75" hidden="false" customHeight="false" outlineLevel="0" collapsed="false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</row>
    <row r="686" customFormat="false" ht="15.75" hidden="false" customHeight="false" outlineLevel="0" collapsed="false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</row>
    <row r="687" customFormat="false" ht="15.75" hidden="false" customHeight="false" outlineLevel="0" collapsed="false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 customFormat="false" ht="15.75" hidden="false" customHeight="false" outlineLevel="0" collapsed="false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</row>
    <row r="689" customFormat="false" ht="15.75" hidden="false" customHeight="false" outlineLevel="0" collapsed="false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</row>
    <row r="690" customFormat="false" ht="15.75" hidden="false" customHeight="false" outlineLevel="0" collapsed="false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</row>
    <row r="691" customFormat="false" ht="15.75" hidden="false" customHeight="false" outlineLevel="0" collapsed="false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</row>
    <row r="692" customFormat="false" ht="15.75" hidden="false" customHeight="false" outlineLevel="0" collapsed="false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</row>
    <row r="693" customFormat="false" ht="15.75" hidden="false" customHeight="false" outlineLevel="0" collapsed="false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</row>
    <row r="694" customFormat="false" ht="15.75" hidden="false" customHeight="false" outlineLevel="0" collapsed="false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</row>
    <row r="695" customFormat="false" ht="15.75" hidden="false" customHeight="false" outlineLevel="0" collapsed="false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 customFormat="false" ht="15.75" hidden="false" customHeight="false" outlineLevel="0" collapsed="false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</row>
    <row r="697" customFormat="false" ht="15.75" hidden="false" customHeight="false" outlineLevel="0" collapsed="false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</row>
    <row r="698" customFormat="false" ht="15.75" hidden="false" customHeight="false" outlineLevel="0" collapsed="false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</row>
    <row r="699" customFormat="false" ht="15.75" hidden="false" customHeight="false" outlineLevel="0" collapsed="false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</row>
    <row r="700" customFormat="false" ht="15.75" hidden="false" customHeight="false" outlineLevel="0" collapsed="false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</row>
    <row r="701" customFormat="false" ht="15.75" hidden="false" customHeight="false" outlineLevel="0" collapsed="false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</row>
    <row r="702" customFormat="false" ht="15.75" hidden="false" customHeight="false" outlineLevel="0" collapsed="false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</row>
    <row r="703" customFormat="false" ht="15.75" hidden="false" customHeight="false" outlineLevel="0" collapsed="false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</row>
    <row r="704" customFormat="false" ht="15.75" hidden="false" customHeight="false" outlineLevel="0" collapsed="false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</row>
    <row r="705" customFormat="false" ht="15.75" hidden="false" customHeight="false" outlineLevel="0" collapsed="false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</row>
    <row r="706" customFormat="false" ht="15.75" hidden="false" customHeight="false" outlineLevel="0" collapsed="false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</row>
    <row r="707" customFormat="false" ht="15.75" hidden="false" customHeight="false" outlineLevel="0" collapsed="false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</row>
    <row r="708" customFormat="false" ht="15.75" hidden="false" customHeight="false" outlineLevel="0" collapsed="false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</row>
    <row r="709" customFormat="false" ht="15.75" hidden="false" customHeight="false" outlineLevel="0" collapsed="false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 customFormat="false" ht="15.75" hidden="false" customHeight="false" outlineLevel="0" collapsed="false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</row>
    <row r="711" customFormat="false" ht="15.75" hidden="false" customHeight="false" outlineLevel="0" collapsed="false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</row>
    <row r="712" customFormat="false" ht="15.75" hidden="false" customHeight="false" outlineLevel="0" collapsed="false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</row>
    <row r="713" customFormat="false" ht="15.75" hidden="false" customHeight="false" outlineLevel="0" collapsed="false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 customFormat="false" ht="15.75" hidden="false" customHeight="false" outlineLevel="0" collapsed="false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</row>
    <row r="715" customFormat="false" ht="15.75" hidden="false" customHeight="false" outlineLevel="0" collapsed="false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</row>
    <row r="716" customFormat="false" ht="15.75" hidden="false" customHeight="false" outlineLevel="0" collapsed="false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</row>
    <row r="717" customFormat="false" ht="15.75" hidden="false" customHeight="false" outlineLevel="0" collapsed="false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</row>
    <row r="718" customFormat="false" ht="15.75" hidden="false" customHeight="false" outlineLevel="0" collapsed="false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</row>
    <row r="719" customFormat="false" ht="15.75" hidden="false" customHeight="false" outlineLevel="0" collapsed="false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</row>
    <row r="720" customFormat="false" ht="15.75" hidden="false" customHeight="false" outlineLevel="0" collapsed="false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 customFormat="false" ht="15.75" hidden="false" customHeight="false" outlineLevel="0" collapsed="false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</row>
    <row r="722" customFormat="false" ht="15.75" hidden="false" customHeight="false" outlineLevel="0" collapsed="false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</row>
    <row r="723" customFormat="false" ht="15.75" hidden="false" customHeight="false" outlineLevel="0" collapsed="false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</row>
    <row r="724" customFormat="false" ht="15.75" hidden="false" customHeight="false" outlineLevel="0" collapsed="false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</row>
    <row r="725" customFormat="false" ht="15.75" hidden="false" customHeight="false" outlineLevel="0" collapsed="false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</row>
    <row r="726" customFormat="false" ht="15.75" hidden="false" customHeight="false" outlineLevel="0" collapsed="false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</row>
    <row r="727" customFormat="false" ht="15.75" hidden="false" customHeight="false" outlineLevel="0" collapsed="false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</row>
    <row r="728" customFormat="false" ht="15.75" hidden="false" customHeight="false" outlineLevel="0" collapsed="false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</row>
    <row r="729" customFormat="false" ht="15.75" hidden="false" customHeight="false" outlineLevel="0" collapsed="false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</row>
    <row r="730" customFormat="false" ht="15.75" hidden="false" customHeight="false" outlineLevel="0" collapsed="false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 customFormat="false" ht="15.75" hidden="false" customHeight="false" outlineLevel="0" collapsed="false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</row>
    <row r="732" customFormat="false" ht="15.75" hidden="false" customHeight="false" outlineLevel="0" collapsed="false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</row>
    <row r="733" customFormat="false" ht="15.75" hidden="false" customHeight="false" outlineLevel="0" collapsed="false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</row>
    <row r="734" customFormat="false" ht="15.75" hidden="false" customHeight="false" outlineLevel="0" collapsed="false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</row>
    <row r="735" customFormat="false" ht="15.75" hidden="false" customHeight="false" outlineLevel="0" collapsed="false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</row>
    <row r="736" customFormat="false" ht="15.75" hidden="false" customHeight="false" outlineLevel="0" collapsed="false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</row>
    <row r="737" customFormat="false" ht="15.75" hidden="false" customHeight="false" outlineLevel="0" collapsed="false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</row>
    <row r="738" customFormat="false" ht="15.75" hidden="false" customHeight="false" outlineLevel="0" collapsed="false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</row>
    <row r="739" customFormat="false" ht="15.75" hidden="false" customHeight="false" outlineLevel="0" collapsed="false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</row>
    <row r="740" customFormat="false" ht="15.75" hidden="false" customHeight="false" outlineLevel="0" collapsed="false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</row>
    <row r="741" customFormat="false" ht="15.75" hidden="false" customHeight="false" outlineLevel="0" collapsed="false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</row>
    <row r="742" customFormat="false" ht="15.75" hidden="false" customHeight="false" outlineLevel="0" collapsed="false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</row>
    <row r="743" customFormat="false" ht="15.75" hidden="false" customHeight="false" outlineLevel="0" collapsed="false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</row>
    <row r="744" customFormat="false" ht="15.75" hidden="false" customHeight="false" outlineLevel="0" collapsed="false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</row>
    <row r="745" customFormat="false" ht="15.75" hidden="false" customHeight="false" outlineLevel="0" collapsed="false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</row>
    <row r="746" customFormat="false" ht="15.75" hidden="false" customHeight="false" outlineLevel="0" collapsed="false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</row>
    <row r="747" customFormat="false" ht="15.75" hidden="false" customHeight="false" outlineLevel="0" collapsed="false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 customFormat="false" ht="15.75" hidden="false" customHeight="false" outlineLevel="0" collapsed="false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</row>
    <row r="749" customFormat="false" ht="15.75" hidden="false" customHeight="false" outlineLevel="0" collapsed="false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 customFormat="false" ht="15.75" hidden="false" customHeight="false" outlineLevel="0" collapsed="false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</row>
    <row r="751" customFormat="false" ht="15.75" hidden="false" customHeight="false" outlineLevel="0" collapsed="false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</row>
    <row r="752" customFormat="false" ht="15.75" hidden="false" customHeight="false" outlineLevel="0" collapsed="false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</row>
    <row r="753" customFormat="false" ht="15.75" hidden="false" customHeight="false" outlineLevel="0" collapsed="false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</row>
    <row r="754" customFormat="false" ht="15.75" hidden="false" customHeight="false" outlineLevel="0" collapsed="false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</row>
    <row r="755" customFormat="false" ht="15.75" hidden="false" customHeight="false" outlineLevel="0" collapsed="false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</row>
    <row r="756" customFormat="false" ht="15.75" hidden="false" customHeight="false" outlineLevel="0" collapsed="false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</row>
    <row r="757" customFormat="false" ht="15.75" hidden="false" customHeight="false" outlineLevel="0" collapsed="false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</row>
    <row r="758" customFormat="false" ht="15.75" hidden="false" customHeight="false" outlineLevel="0" collapsed="false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</row>
    <row r="759" customFormat="false" ht="15.75" hidden="false" customHeight="false" outlineLevel="0" collapsed="false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</row>
    <row r="760" customFormat="false" ht="15.75" hidden="false" customHeight="false" outlineLevel="0" collapsed="false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</row>
    <row r="761" customFormat="false" ht="15.75" hidden="false" customHeight="false" outlineLevel="0" collapsed="false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</row>
    <row r="762" customFormat="false" ht="15.75" hidden="false" customHeight="false" outlineLevel="0" collapsed="false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</row>
    <row r="763" customFormat="false" ht="15.75" hidden="false" customHeight="false" outlineLevel="0" collapsed="false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</row>
    <row r="764" customFormat="false" ht="15.75" hidden="false" customHeight="false" outlineLevel="0" collapsed="false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</row>
    <row r="765" customFormat="false" ht="15.75" hidden="false" customHeight="false" outlineLevel="0" collapsed="false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 customFormat="false" ht="15.75" hidden="false" customHeight="false" outlineLevel="0" collapsed="false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</row>
    <row r="767" customFormat="false" ht="15.75" hidden="false" customHeight="false" outlineLevel="0" collapsed="false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</row>
    <row r="768" customFormat="false" ht="15.75" hidden="false" customHeight="false" outlineLevel="0" collapsed="false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</row>
    <row r="769" customFormat="false" ht="15.75" hidden="false" customHeight="false" outlineLevel="0" collapsed="false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</row>
    <row r="770" customFormat="false" ht="15.75" hidden="false" customHeight="false" outlineLevel="0" collapsed="false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</row>
    <row r="771" customFormat="false" ht="15.75" hidden="false" customHeight="false" outlineLevel="0" collapsed="false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</row>
    <row r="772" customFormat="false" ht="15.75" hidden="false" customHeight="false" outlineLevel="0" collapsed="false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</row>
    <row r="773" customFormat="false" ht="15.75" hidden="false" customHeight="false" outlineLevel="0" collapsed="false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</row>
    <row r="774" customFormat="false" ht="15.75" hidden="false" customHeight="false" outlineLevel="0" collapsed="false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</row>
    <row r="775" customFormat="false" ht="15.75" hidden="false" customHeight="false" outlineLevel="0" collapsed="false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</row>
    <row r="776" customFormat="false" ht="15.75" hidden="false" customHeight="false" outlineLevel="0" collapsed="false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</row>
    <row r="777" customFormat="false" ht="15.75" hidden="false" customHeight="false" outlineLevel="0" collapsed="false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</row>
    <row r="778" customFormat="false" ht="15.75" hidden="false" customHeight="false" outlineLevel="0" collapsed="false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</row>
    <row r="779" customFormat="false" ht="15.75" hidden="false" customHeight="false" outlineLevel="0" collapsed="false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</row>
    <row r="780" customFormat="false" ht="15.75" hidden="false" customHeight="false" outlineLevel="0" collapsed="false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 customFormat="false" ht="15.75" hidden="false" customHeight="false" outlineLevel="0" collapsed="false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</row>
    <row r="782" customFormat="false" ht="15.75" hidden="false" customHeight="false" outlineLevel="0" collapsed="false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</row>
    <row r="783" customFormat="false" ht="15.75" hidden="false" customHeight="false" outlineLevel="0" collapsed="false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</row>
    <row r="784" customFormat="false" ht="15.75" hidden="false" customHeight="false" outlineLevel="0" collapsed="false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 customFormat="false" ht="15.75" hidden="false" customHeight="false" outlineLevel="0" collapsed="false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</row>
    <row r="786" customFormat="false" ht="15.75" hidden="false" customHeight="false" outlineLevel="0" collapsed="false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</row>
    <row r="787" customFormat="false" ht="15.75" hidden="false" customHeight="false" outlineLevel="0" collapsed="false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</row>
    <row r="788" customFormat="false" ht="15.75" hidden="false" customHeight="false" outlineLevel="0" collapsed="false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</row>
    <row r="789" customFormat="false" ht="15.75" hidden="false" customHeight="false" outlineLevel="0" collapsed="false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</row>
    <row r="790" customFormat="false" ht="15.75" hidden="false" customHeight="false" outlineLevel="0" collapsed="false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</row>
    <row r="791" customFormat="false" ht="15.75" hidden="false" customHeight="false" outlineLevel="0" collapsed="false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</row>
    <row r="792" customFormat="false" ht="15.75" hidden="false" customHeight="false" outlineLevel="0" collapsed="false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</row>
    <row r="793" customFormat="false" ht="15.75" hidden="false" customHeight="false" outlineLevel="0" collapsed="false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</row>
    <row r="794" customFormat="false" ht="15.75" hidden="false" customHeight="false" outlineLevel="0" collapsed="false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</row>
    <row r="795" customFormat="false" ht="15.75" hidden="false" customHeight="false" outlineLevel="0" collapsed="false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</row>
    <row r="796" customFormat="false" ht="15.75" hidden="false" customHeight="false" outlineLevel="0" collapsed="false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</row>
    <row r="797" customFormat="false" ht="15.75" hidden="false" customHeight="false" outlineLevel="0" collapsed="false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</row>
    <row r="798" customFormat="false" ht="15.75" hidden="false" customHeight="false" outlineLevel="0" collapsed="false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</row>
    <row r="799" customFormat="false" ht="15.75" hidden="false" customHeight="false" outlineLevel="0" collapsed="false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</row>
    <row r="800" customFormat="false" ht="15.75" hidden="false" customHeight="false" outlineLevel="0" collapsed="false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 customFormat="false" ht="15.75" hidden="false" customHeight="false" outlineLevel="0" collapsed="false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</row>
    <row r="802" customFormat="false" ht="15.75" hidden="false" customHeight="false" outlineLevel="0" collapsed="false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</row>
    <row r="803" customFormat="false" ht="15.75" hidden="false" customHeight="false" outlineLevel="0" collapsed="false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 customFormat="false" ht="15.75" hidden="false" customHeight="false" outlineLevel="0" collapsed="false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</row>
    <row r="805" customFormat="false" ht="15.75" hidden="false" customHeight="false" outlineLevel="0" collapsed="false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</row>
    <row r="806" customFormat="false" ht="15.75" hidden="false" customHeight="false" outlineLevel="0" collapsed="false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</row>
    <row r="807" customFormat="false" ht="15.75" hidden="false" customHeight="false" outlineLevel="0" collapsed="false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</row>
    <row r="808" customFormat="false" ht="15.75" hidden="false" customHeight="false" outlineLevel="0" collapsed="false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 customFormat="false" ht="15.75" hidden="false" customHeight="false" outlineLevel="0" collapsed="false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</row>
    <row r="810" customFormat="false" ht="15.75" hidden="false" customHeight="false" outlineLevel="0" collapsed="false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</row>
    <row r="811" customFormat="false" ht="15.75" hidden="false" customHeight="false" outlineLevel="0" collapsed="false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</row>
    <row r="812" customFormat="false" ht="15.75" hidden="false" customHeight="false" outlineLevel="0" collapsed="false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</row>
    <row r="813" customFormat="false" ht="15.75" hidden="false" customHeight="false" outlineLevel="0" collapsed="false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</row>
    <row r="814" customFormat="false" ht="15.75" hidden="false" customHeight="false" outlineLevel="0" collapsed="false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 customFormat="false" ht="15.75" hidden="false" customHeight="false" outlineLevel="0" collapsed="false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</row>
    <row r="816" customFormat="false" ht="15.75" hidden="false" customHeight="false" outlineLevel="0" collapsed="false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</row>
    <row r="817" customFormat="false" ht="15.75" hidden="false" customHeight="false" outlineLevel="0" collapsed="false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</row>
    <row r="818" customFormat="false" ht="15.75" hidden="false" customHeight="false" outlineLevel="0" collapsed="false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</row>
    <row r="819" customFormat="false" ht="15.75" hidden="false" customHeight="false" outlineLevel="0" collapsed="false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 customFormat="false" ht="15.75" hidden="false" customHeight="false" outlineLevel="0" collapsed="false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</row>
    <row r="821" customFormat="false" ht="15.75" hidden="false" customHeight="false" outlineLevel="0" collapsed="false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</row>
    <row r="822" customFormat="false" ht="15.75" hidden="false" customHeight="false" outlineLevel="0" collapsed="false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</row>
    <row r="823" customFormat="false" ht="15.75" hidden="false" customHeight="false" outlineLevel="0" collapsed="false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</row>
    <row r="824" customFormat="false" ht="15.75" hidden="false" customHeight="false" outlineLevel="0" collapsed="false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</row>
    <row r="825" customFormat="false" ht="15.75" hidden="false" customHeight="false" outlineLevel="0" collapsed="false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 customFormat="false" ht="15.75" hidden="false" customHeight="false" outlineLevel="0" collapsed="false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</row>
    <row r="827" customFormat="false" ht="15.75" hidden="false" customHeight="false" outlineLevel="0" collapsed="false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</row>
    <row r="828" customFormat="false" ht="15.75" hidden="false" customHeight="false" outlineLevel="0" collapsed="false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</row>
    <row r="829" customFormat="false" ht="15.75" hidden="false" customHeight="false" outlineLevel="0" collapsed="false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</row>
    <row r="830" customFormat="false" ht="15.75" hidden="false" customHeight="false" outlineLevel="0" collapsed="false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</row>
    <row r="831" customFormat="false" ht="15.75" hidden="false" customHeight="false" outlineLevel="0" collapsed="false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</row>
    <row r="832" customFormat="false" ht="15.75" hidden="false" customHeight="false" outlineLevel="0" collapsed="false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</row>
    <row r="833" customFormat="false" ht="15.75" hidden="false" customHeight="false" outlineLevel="0" collapsed="false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</row>
    <row r="834" customFormat="false" ht="15.75" hidden="false" customHeight="false" outlineLevel="0" collapsed="false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</row>
    <row r="835" customFormat="false" ht="15.75" hidden="false" customHeight="false" outlineLevel="0" collapsed="false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</row>
    <row r="836" customFormat="false" ht="15.75" hidden="false" customHeight="false" outlineLevel="0" collapsed="false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</row>
    <row r="837" customFormat="false" ht="15.75" hidden="false" customHeight="false" outlineLevel="0" collapsed="false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</row>
    <row r="838" customFormat="false" ht="15.75" hidden="false" customHeight="false" outlineLevel="0" collapsed="false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</row>
    <row r="839" customFormat="false" ht="15.75" hidden="false" customHeight="false" outlineLevel="0" collapsed="false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</row>
    <row r="840" customFormat="false" ht="15.75" hidden="false" customHeight="false" outlineLevel="0" collapsed="false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</row>
    <row r="841" customFormat="false" ht="15.75" hidden="false" customHeight="false" outlineLevel="0" collapsed="false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</row>
    <row r="842" customFormat="false" ht="15.75" hidden="false" customHeight="false" outlineLevel="0" collapsed="false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</row>
    <row r="843" customFormat="false" ht="15.75" hidden="false" customHeight="false" outlineLevel="0" collapsed="false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</row>
    <row r="844" customFormat="false" ht="15.75" hidden="false" customHeight="false" outlineLevel="0" collapsed="false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 customFormat="false" ht="15.75" hidden="false" customHeight="false" outlineLevel="0" collapsed="false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 customFormat="false" ht="15.75" hidden="false" customHeight="false" outlineLevel="0" collapsed="false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 customFormat="false" ht="15.75" hidden="false" customHeight="false" outlineLevel="0" collapsed="false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</row>
    <row r="848" customFormat="false" ht="15.75" hidden="false" customHeight="false" outlineLevel="0" collapsed="false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</row>
    <row r="849" customFormat="false" ht="15.75" hidden="false" customHeight="false" outlineLevel="0" collapsed="false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</row>
    <row r="850" customFormat="false" ht="15.75" hidden="false" customHeight="false" outlineLevel="0" collapsed="false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</row>
    <row r="851" customFormat="false" ht="15.75" hidden="false" customHeight="false" outlineLevel="0" collapsed="false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</row>
    <row r="852" customFormat="false" ht="15.75" hidden="false" customHeight="false" outlineLevel="0" collapsed="false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 customFormat="false" ht="15.75" hidden="false" customHeight="false" outlineLevel="0" collapsed="false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 customFormat="false" ht="15.75" hidden="false" customHeight="false" outlineLevel="0" collapsed="false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</row>
    <row r="855" customFormat="false" ht="15.75" hidden="false" customHeight="false" outlineLevel="0" collapsed="false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 customFormat="false" ht="15.75" hidden="false" customHeight="false" outlineLevel="0" collapsed="false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</row>
    <row r="857" customFormat="false" ht="15.75" hidden="false" customHeight="false" outlineLevel="0" collapsed="false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</row>
    <row r="858" customFormat="false" ht="15.75" hidden="false" customHeight="false" outlineLevel="0" collapsed="false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 customFormat="false" ht="15.75" hidden="false" customHeight="false" outlineLevel="0" collapsed="false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</row>
    <row r="860" customFormat="false" ht="15.75" hidden="false" customHeight="false" outlineLevel="0" collapsed="false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</row>
    <row r="861" customFormat="false" ht="15.75" hidden="false" customHeight="false" outlineLevel="0" collapsed="false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</row>
    <row r="862" customFormat="false" ht="15.75" hidden="false" customHeight="false" outlineLevel="0" collapsed="false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</row>
    <row r="863" customFormat="false" ht="15.75" hidden="false" customHeight="false" outlineLevel="0" collapsed="false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</row>
    <row r="864" customFormat="false" ht="15.75" hidden="false" customHeight="false" outlineLevel="0" collapsed="false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 customFormat="false" ht="15.75" hidden="false" customHeight="false" outlineLevel="0" collapsed="false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</row>
    <row r="866" customFormat="false" ht="15.75" hidden="false" customHeight="false" outlineLevel="0" collapsed="false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 customFormat="false" ht="15.75" hidden="false" customHeight="false" outlineLevel="0" collapsed="false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</row>
    <row r="868" customFormat="false" ht="15.75" hidden="false" customHeight="false" outlineLevel="0" collapsed="false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 customFormat="false" ht="15.75" hidden="false" customHeight="false" outlineLevel="0" collapsed="false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</row>
    <row r="870" customFormat="false" ht="15.75" hidden="false" customHeight="false" outlineLevel="0" collapsed="false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</row>
    <row r="871" customFormat="false" ht="15.75" hidden="false" customHeight="false" outlineLevel="0" collapsed="false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</row>
    <row r="872" customFormat="false" ht="15.75" hidden="false" customHeight="false" outlineLevel="0" collapsed="false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</row>
    <row r="873" customFormat="false" ht="15.75" hidden="false" customHeight="false" outlineLevel="0" collapsed="false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</row>
    <row r="874" customFormat="false" ht="15.75" hidden="false" customHeight="false" outlineLevel="0" collapsed="false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</row>
    <row r="875" customFormat="false" ht="15.75" hidden="false" customHeight="false" outlineLevel="0" collapsed="false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</row>
    <row r="876" customFormat="false" ht="15.75" hidden="false" customHeight="false" outlineLevel="0" collapsed="false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</row>
    <row r="877" customFormat="false" ht="15.75" hidden="false" customHeight="false" outlineLevel="0" collapsed="false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</row>
    <row r="878" customFormat="false" ht="15.75" hidden="false" customHeight="false" outlineLevel="0" collapsed="false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</row>
    <row r="879" customFormat="false" ht="15.75" hidden="false" customHeight="false" outlineLevel="0" collapsed="false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</row>
    <row r="880" customFormat="false" ht="15.75" hidden="false" customHeight="false" outlineLevel="0" collapsed="false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</row>
    <row r="881" customFormat="false" ht="15.75" hidden="false" customHeight="false" outlineLevel="0" collapsed="false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</row>
    <row r="882" customFormat="false" ht="15.75" hidden="false" customHeight="false" outlineLevel="0" collapsed="false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</row>
    <row r="883" customFormat="false" ht="15.75" hidden="false" customHeight="false" outlineLevel="0" collapsed="false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</row>
    <row r="884" customFormat="false" ht="15.75" hidden="false" customHeight="false" outlineLevel="0" collapsed="false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</row>
    <row r="885" customFormat="false" ht="15.75" hidden="false" customHeight="false" outlineLevel="0" collapsed="false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</row>
    <row r="886" customFormat="false" ht="15.75" hidden="false" customHeight="false" outlineLevel="0" collapsed="false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</row>
    <row r="887" customFormat="false" ht="15.75" hidden="false" customHeight="false" outlineLevel="0" collapsed="false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</row>
    <row r="888" customFormat="false" ht="15.75" hidden="false" customHeight="false" outlineLevel="0" collapsed="false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</row>
    <row r="889" customFormat="false" ht="15.75" hidden="false" customHeight="false" outlineLevel="0" collapsed="false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</row>
    <row r="890" customFormat="false" ht="15.75" hidden="false" customHeight="false" outlineLevel="0" collapsed="false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</row>
    <row r="891" customFormat="false" ht="15.75" hidden="false" customHeight="false" outlineLevel="0" collapsed="false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</row>
    <row r="892" customFormat="false" ht="15.75" hidden="false" customHeight="false" outlineLevel="0" collapsed="false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</row>
    <row r="893" customFormat="false" ht="15.75" hidden="false" customHeight="false" outlineLevel="0" collapsed="false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</row>
    <row r="894" customFormat="false" ht="15.75" hidden="false" customHeight="false" outlineLevel="0" collapsed="false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</row>
    <row r="895" customFormat="false" ht="15.75" hidden="false" customHeight="false" outlineLevel="0" collapsed="false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</row>
    <row r="896" customFormat="false" ht="15.75" hidden="false" customHeight="false" outlineLevel="0" collapsed="false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</row>
    <row r="897" customFormat="false" ht="15.75" hidden="false" customHeight="false" outlineLevel="0" collapsed="false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</row>
    <row r="898" customFormat="false" ht="15.75" hidden="false" customHeight="false" outlineLevel="0" collapsed="false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</row>
    <row r="899" customFormat="false" ht="15.75" hidden="false" customHeight="false" outlineLevel="0" collapsed="false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</row>
    <row r="900" customFormat="false" ht="15.75" hidden="false" customHeight="false" outlineLevel="0" collapsed="false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</row>
    <row r="901" customFormat="false" ht="15.75" hidden="false" customHeight="false" outlineLevel="0" collapsed="false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</row>
    <row r="902" customFormat="false" ht="15.75" hidden="false" customHeight="false" outlineLevel="0" collapsed="false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</row>
    <row r="903" customFormat="false" ht="15.75" hidden="false" customHeight="false" outlineLevel="0" collapsed="false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</row>
    <row r="904" customFormat="false" ht="15.75" hidden="false" customHeight="false" outlineLevel="0" collapsed="false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</row>
    <row r="905" customFormat="false" ht="15.75" hidden="false" customHeight="false" outlineLevel="0" collapsed="false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</row>
    <row r="906" customFormat="false" ht="15.75" hidden="false" customHeight="false" outlineLevel="0" collapsed="false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</row>
    <row r="907" customFormat="false" ht="15.75" hidden="false" customHeight="false" outlineLevel="0" collapsed="false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</row>
    <row r="908" customFormat="false" ht="15.75" hidden="false" customHeight="false" outlineLevel="0" collapsed="false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</row>
    <row r="909" customFormat="false" ht="15.75" hidden="false" customHeight="false" outlineLevel="0" collapsed="false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</row>
    <row r="910" customFormat="false" ht="15.75" hidden="false" customHeight="false" outlineLevel="0" collapsed="false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</row>
    <row r="911" customFormat="false" ht="15.75" hidden="false" customHeight="false" outlineLevel="0" collapsed="false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</row>
    <row r="912" customFormat="false" ht="15.75" hidden="false" customHeight="false" outlineLevel="0" collapsed="false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</row>
    <row r="913" customFormat="false" ht="15.75" hidden="false" customHeight="false" outlineLevel="0" collapsed="false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</row>
    <row r="914" customFormat="false" ht="15.75" hidden="false" customHeight="false" outlineLevel="0" collapsed="false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</row>
    <row r="915" customFormat="false" ht="15.75" hidden="false" customHeight="false" outlineLevel="0" collapsed="false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</row>
    <row r="916" customFormat="false" ht="15.75" hidden="false" customHeight="false" outlineLevel="0" collapsed="false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</row>
    <row r="917" customFormat="false" ht="15.75" hidden="false" customHeight="false" outlineLevel="0" collapsed="false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</row>
    <row r="918" customFormat="false" ht="15.75" hidden="false" customHeight="false" outlineLevel="0" collapsed="false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</row>
    <row r="919" customFormat="false" ht="15.75" hidden="false" customHeight="false" outlineLevel="0" collapsed="false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</row>
    <row r="920" customFormat="false" ht="15.75" hidden="false" customHeight="false" outlineLevel="0" collapsed="false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</row>
    <row r="921" customFormat="false" ht="15.75" hidden="false" customHeight="false" outlineLevel="0" collapsed="false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</row>
    <row r="922" customFormat="false" ht="15.75" hidden="false" customHeight="false" outlineLevel="0" collapsed="false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</row>
    <row r="923" customFormat="false" ht="15.75" hidden="false" customHeight="false" outlineLevel="0" collapsed="false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</row>
    <row r="924" customFormat="false" ht="15.75" hidden="false" customHeight="false" outlineLevel="0" collapsed="false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</row>
    <row r="925" customFormat="false" ht="15.75" hidden="false" customHeight="false" outlineLevel="0" collapsed="false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</row>
    <row r="926" customFormat="false" ht="15.75" hidden="false" customHeight="false" outlineLevel="0" collapsed="false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</row>
    <row r="927" customFormat="false" ht="15.75" hidden="false" customHeight="false" outlineLevel="0" collapsed="false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</row>
    <row r="928" customFormat="false" ht="15.75" hidden="false" customHeight="false" outlineLevel="0" collapsed="false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</row>
    <row r="929" customFormat="false" ht="15.75" hidden="false" customHeight="false" outlineLevel="0" collapsed="false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</row>
    <row r="930" customFormat="false" ht="15.75" hidden="false" customHeight="false" outlineLevel="0" collapsed="false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</row>
    <row r="931" customFormat="false" ht="15.75" hidden="false" customHeight="false" outlineLevel="0" collapsed="false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</row>
    <row r="932" customFormat="false" ht="15.75" hidden="false" customHeight="false" outlineLevel="0" collapsed="false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</row>
    <row r="933" customFormat="false" ht="15.75" hidden="false" customHeight="false" outlineLevel="0" collapsed="false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</row>
    <row r="934" customFormat="false" ht="15.75" hidden="false" customHeight="false" outlineLevel="0" collapsed="false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</row>
    <row r="935" customFormat="false" ht="15.75" hidden="false" customHeight="false" outlineLevel="0" collapsed="false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</row>
    <row r="936" customFormat="false" ht="15.75" hidden="false" customHeight="false" outlineLevel="0" collapsed="false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</row>
    <row r="937" customFormat="false" ht="15.75" hidden="false" customHeight="false" outlineLevel="0" collapsed="false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</row>
    <row r="938" customFormat="false" ht="15.75" hidden="false" customHeight="false" outlineLevel="0" collapsed="false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</row>
    <row r="939" customFormat="false" ht="15.75" hidden="false" customHeight="false" outlineLevel="0" collapsed="false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</row>
    <row r="940" customFormat="false" ht="15.75" hidden="false" customHeight="false" outlineLevel="0" collapsed="false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</row>
    <row r="941" customFormat="false" ht="15.75" hidden="false" customHeight="false" outlineLevel="0" collapsed="false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</row>
    <row r="942" customFormat="false" ht="15.75" hidden="false" customHeight="false" outlineLevel="0" collapsed="false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</row>
    <row r="943" customFormat="false" ht="15.75" hidden="false" customHeight="false" outlineLevel="0" collapsed="false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</row>
    <row r="944" customFormat="false" ht="15.75" hidden="false" customHeight="false" outlineLevel="0" collapsed="false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</row>
    <row r="945" customFormat="false" ht="15.75" hidden="false" customHeight="false" outlineLevel="0" collapsed="false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</row>
    <row r="946" customFormat="false" ht="15.75" hidden="false" customHeight="false" outlineLevel="0" collapsed="false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</row>
    <row r="947" customFormat="false" ht="15.75" hidden="false" customHeight="false" outlineLevel="0" collapsed="false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</row>
    <row r="948" customFormat="false" ht="15.75" hidden="false" customHeight="false" outlineLevel="0" collapsed="false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</row>
    <row r="949" customFormat="false" ht="15.75" hidden="false" customHeight="false" outlineLevel="0" collapsed="false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</row>
    <row r="950" customFormat="false" ht="15.75" hidden="false" customHeight="false" outlineLevel="0" collapsed="false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</row>
    <row r="951" customFormat="false" ht="15.75" hidden="false" customHeight="false" outlineLevel="0" collapsed="false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</row>
    <row r="952" customFormat="false" ht="15.75" hidden="false" customHeight="false" outlineLevel="0" collapsed="false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</row>
    <row r="953" customFormat="false" ht="15.75" hidden="false" customHeight="false" outlineLevel="0" collapsed="false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</row>
    <row r="954" customFormat="false" ht="15.75" hidden="false" customHeight="false" outlineLevel="0" collapsed="false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</row>
    <row r="955" customFormat="false" ht="15.75" hidden="false" customHeight="false" outlineLevel="0" collapsed="false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</row>
    <row r="956" customFormat="false" ht="15.75" hidden="false" customHeight="false" outlineLevel="0" collapsed="false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</row>
    <row r="957" customFormat="false" ht="15.75" hidden="false" customHeight="false" outlineLevel="0" collapsed="false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</row>
    <row r="958" customFormat="false" ht="15.75" hidden="false" customHeight="false" outlineLevel="0" collapsed="false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</row>
    <row r="959" customFormat="false" ht="15.75" hidden="false" customHeight="false" outlineLevel="0" collapsed="false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</row>
    <row r="960" customFormat="false" ht="15.75" hidden="false" customHeight="false" outlineLevel="0" collapsed="false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</row>
    <row r="961" customFormat="false" ht="15.75" hidden="false" customHeight="false" outlineLevel="0" collapsed="false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</row>
    <row r="962" customFormat="false" ht="15.75" hidden="false" customHeight="false" outlineLevel="0" collapsed="false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</row>
    <row r="963" customFormat="false" ht="15.75" hidden="false" customHeight="false" outlineLevel="0" collapsed="false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</row>
    <row r="964" customFormat="false" ht="15.75" hidden="false" customHeight="false" outlineLevel="0" collapsed="false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</row>
    <row r="965" customFormat="false" ht="15.75" hidden="false" customHeight="false" outlineLevel="0" collapsed="false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</row>
    <row r="966" customFormat="false" ht="15.75" hidden="false" customHeight="false" outlineLevel="0" collapsed="false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</row>
    <row r="967" customFormat="false" ht="15.75" hidden="false" customHeight="false" outlineLevel="0" collapsed="false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</row>
    <row r="968" customFormat="false" ht="15.75" hidden="false" customHeight="false" outlineLevel="0" collapsed="false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</row>
    <row r="969" customFormat="false" ht="15.75" hidden="false" customHeight="false" outlineLevel="0" collapsed="false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</row>
    <row r="970" customFormat="false" ht="15.75" hidden="false" customHeight="false" outlineLevel="0" collapsed="false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</row>
    <row r="971" customFormat="false" ht="15.75" hidden="false" customHeight="false" outlineLevel="0" collapsed="false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</row>
    <row r="972" customFormat="false" ht="15.75" hidden="false" customHeight="false" outlineLevel="0" collapsed="false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</row>
    <row r="973" customFormat="false" ht="15.75" hidden="false" customHeight="false" outlineLevel="0" collapsed="false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</row>
    <row r="974" customFormat="false" ht="15.75" hidden="false" customHeight="false" outlineLevel="0" collapsed="false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</row>
    <row r="975" customFormat="false" ht="15.75" hidden="false" customHeight="false" outlineLevel="0" collapsed="false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</row>
    <row r="976" customFormat="false" ht="15.75" hidden="false" customHeight="false" outlineLevel="0" collapsed="false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</row>
    <row r="977" customFormat="false" ht="15.75" hidden="false" customHeight="false" outlineLevel="0" collapsed="false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</row>
  </sheetData>
  <mergeCells count="6">
    <mergeCell ref="C1:E2"/>
    <mergeCell ref="C6:E7"/>
    <mergeCell ref="C11:E12"/>
    <mergeCell ref="C16:E17"/>
    <mergeCell ref="C21:E22"/>
    <mergeCell ref="C26:E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/>
      <c r="B1" s="1"/>
      <c r="C1" s="2" t="s">
        <v>0</v>
      </c>
      <c r="D1" s="2"/>
      <c r="E1" s="2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customFormat="false" ht="15.75" hidden="false" customHeight="false" outlineLevel="0" collapsed="false">
      <c r="A2" s="1"/>
      <c r="B2" s="1"/>
      <c r="C2" s="2"/>
      <c r="D2" s="2"/>
      <c r="E2" s="2"/>
      <c r="F2" s="1"/>
      <c r="G2" s="1"/>
      <c r="H2" s="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customFormat="false" ht="15.7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customFormat="false" ht="15.75" hidden="false" customHeight="false" outlineLevel="0" collapsed="false">
      <c r="A4" s="4"/>
      <c r="B4" s="5" t="n">
        <v>0.5</v>
      </c>
      <c r="C4" s="5" t="n">
        <v>0.58</v>
      </c>
      <c r="D4" s="5" t="n">
        <v>0.51</v>
      </c>
      <c r="E4" s="5" t="n">
        <v>0.56</v>
      </c>
      <c r="F4" s="5" t="n">
        <v>0.57</v>
      </c>
      <c r="G4" s="5" t="n">
        <v>0.63</v>
      </c>
      <c r="H4" s="5" t="n">
        <v>0.65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customFormat="false" ht="15.75" hidden="false" customHeight="false" outlineLevel="0" collapsed="false">
      <c r="A6" s="3"/>
      <c r="B6" s="3"/>
      <c r="C6" s="2" t="s">
        <v>16</v>
      </c>
      <c r="D6" s="2"/>
      <c r="E6" s="2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customFormat="false" ht="15.75" hidden="false" customHeight="false" outlineLevel="0" collapsed="false">
      <c r="A7" s="3"/>
      <c r="B7" s="3"/>
      <c r="C7" s="2"/>
      <c r="D7" s="2"/>
      <c r="E7" s="2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customFormat="false" ht="15.75" hidden="false" customHeight="false" outlineLevel="0" collapsed="false">
      <c r="A8" s="4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customFormat="false" ht="15.75" hidden="false" customHeight="false" outlineLevel="0" collapsed="false">
      <c r="A9" s="4"/>
      <c r="B9" s="5" t="n">
        <v>0.53</v>
      </c>
      <c r="C9" s="5" t="n">
        <v>0.58</v>
      </c>
      <c r="D9" s="5" t="n">
        <v>0.5</v>
      </c>
      <c r="E9" s="5" t="n">
        <v>0.57</v>
      </c>
      <c r="F9" s="5" t="n">
        <v>0.62</v>
      </c>
      <c r="G9" s="5" t="n">
        <v>0.62</v>
      </c>
      <c r="H9" s="5" t="n">
        <v>0.69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customFormat="false" ht="15.75" hidden="false" customHeight="false" outlineLevel="0" collapsed="false">
      <c r="A11" s="3"/>
      <c r="B11" s="3"/>
      <c r="C11" s="2" t="s">
        <v>21</v>
      </c>
      <c r="D11" s="2"/>
      <c r="E11" s="2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customFormat="false" ht="15.75" hidden="false" customHeight="false" outlineLevel="0" collapsed="false">
      <c r="A12" s="3"/>
      <c r="B12" s="3"/>
      <c r="C12" s="2"/>
      <c r="D12" s="2"/>
      <c r="E12" s="2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customFormat="false" ht="15.75" hidden="false" customHeight="false" outlineLevel="0" collapsed="false">
      <c r="A13" s="4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3"/>
      <c r="J13" s="1"/>
      <c r="K13" s="1"/>
      <c r="L13" s="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customFormat="false" ht="15.75" hidden="false" customHeight="false" outlineLevel="0" collapsed="false">
      <c r="A14" s="4"/>
      <c r="B14" s="5" t="n">
        <v>0.53</v>
      </c>
      <c r="C14" s="5" t="n">
        <v>0.62</v>
      </c>
      <c r="D14" s="5" t="n">
        <v>0.52</v>
      </c>
      <c r="E14" s="5" t="n">
        <v>0.61</v>
      </c>
      <c r="F14" s="5" t="n">
        <v>0.62</v>
      </c>
      <c r="G14" s="5" t="n">
        <v>0.62</v>
      </c>
      <c r="H14" s="5" t="n">
        <v>0.69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customFormat="false" ht="15.75" hidden="false" customHeight="false" outlineLevel="0" collapsed="false">
      <c r="A16" s="3"/>
      <c r="B16" s="3"/>
      <c r="C16" s="2" t="s">
        <v>22</v>
      </c>
      <c r="D16" s="2"/>
      <c r="E16" s="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customFormat="false" ht="15.75" hidden="false" customHeight="false" outlineLevel="0" collapsed="false">
      <c r="A17" s="3"/>
      <c r="B17" s="3"/>
      <c r="C17" s="2"/>
      <c r="D17" s="2"/>
      <c r="E17" s="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customFormat="false" ht="15.75" hidden="false" customHeight="false" outlineLevel="0" collapsed="false">
      <c r="A18" s="4" t="s">
        <v>1</v>
      </c>
      <c r="B18" s="4" t="s">
        <v>2</v>
      </c>
      <c r="C18" s="4" t="s">
        <v>3</v>
      </c>
      <c r="D18" s="4" t="s">
        <v>4</v>
      </c>
      <c r="E18" s="4" t="s">
        <v>5</v>
      </c>
      <c r="F18" s="4" t="s">
        <v>6</v>
      </c>
      <c r="G18" s="4" t="s">
        <v>7</v>
      </c>
      <c r="H18" s="4" t="s">
        <v>8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customFormat="false" ht="15.75" hidden="false" customHeight="false" outlineLevel="0" collapsed="false">
      <c r="A19" s="4"/>
      <c r="B19" s="5" t="n">
        <v>0.54</v>
      </c>
      <c r="C19" s="5" t="n">
        <v>0.64</v>
      </c>
      <c r="D19" s="5" t="n">
        <v>0.53</v>
      </c>
      <c r="E19" s="5" t="n">
        <v>0.64</v>
      </c>
      <c r="F19" s="5" t="n">
        <v>0.62</v>
      </c>
      <c r="G19" s="5" t="n">
        <v>0.63</v>
      </c>
      <c r="H19" s="5" t="n">
        <v>0.7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customFormat="false" ht="15.75" hidden="false" customHeight="false" outlineLevel="0" collapsed="false">
      <c r="A21" s="3"/>
      <c r="B21" s="3"/>
      <c r="C21" s="2" t="s">
        <v>23</v>
      </c>
      <c r="D21" s="2"/>
      <c r="E21" s="2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customFormat="false" ht="15.75" hidden="false" customHeight="false" outlineLevel="0" collapsed="false">
      <c r="A22" s="3"/>
      <c r="B22" s="3"/>
      <c r="C22" s="2"/>
      <c r="D22" s="2"/>
      <c r="E22" s="2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customFormat="false" ht="15.75" hidden="false" customHeight="false" outlineLevel="0" collapsed="false">
      <c r="A23" s="4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customFormat="false" ht="15.75" hidden="false" customHeight="false" outlineLevel="0" collapsed="false">
      <c r="A24" s="4"/>
      <c r="B24" s="5" t="n">
        <v>0.55</v>
      </c>
      <c r="C24" s="5" t="n">
        <v>0.66</v>
      </c>
      <c r="D24" s="5" t="n">
        <v>0.53</v>
      </c>
      <c r="E24" s="5" t="n">
        <v>0.64</v>
      </c>
      <c r="F24" s="5" t="n">
        <v>0.63</v>
      </c>
      <c r="G24" s="5" t="n">
        <v>0.63</v>
      </c>
      <c r="H24" s="5" t="n">
        <v>0.7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customFormat="false" ht="15.75" hidden="false" customHeight="false" outlineLevel="0" collapsed="false">
      <c r="A26" s="3"/>
      <c r="B26" s="3"/>
      <c r="C26" s="2" t="s">
        <v>24</v>
      </c>
      <c r="D26" s="2"/>
      <c r="E26" s="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customFormat="false" ht="15.75" hidden="false" customHeight="false" outlineLevel="0" collapsed="false">
      <c r="A27" s="3"/>
      <c r="B27" s="3"/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customFormat="false" ht="15.75" hidden="false" customHeight="false" outlineLevel="0" collapsed="false">
      <c r="A28" s="4" t="s">
        <v>1</v>
      </c>
      <c r="B28" s="4" t="s">
        <v>2</v>
      </c>
      <c r="C28" s="4" t="s">
        <v>3</v>
      </c>
      <c r="D28" s="4" t="s">
        <v>4</v>
      </c>
      <c r="E28" s="4" t="s">
        <v>5</v>
      </c>
      <c r="F28" s="4" t="s">
        <v>6</v>
      </c>
      <c r="G28" s="4" t="s">
        <v>7</v>
      </c>
      <c r="H28" s="4" t="s">
        <v>8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customFormat="false" ht="15.75" hidden="false" customHeight="false" outlineLevel="0" collapsed="false">
      <c r="A29" s="4"/>
      <c r="B29" s="5" t="n">
        <v>0.56</v>
      </c>
      <c r="C29" s="5" t="n">
        <v>0.7</v>
      </c>
      <c r="D29" s="5" t="n">
        <v>0.56</v>
      </c>
      <c r="E29" s="5" t="n">
        <v>0.65</v>
      </c>
      <c r="F29" s="5" t="n">
        <v>0.64</v>
      </c>
      <c r="G29" s="5" t="n">
        <v>0.66</v>
      </c>
      <c r="H29" s="5" t="n">
        <v>0.69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</sheetData>
  <mergeCells count="6">
    <mergeCell ref="C1:E2"/>
    <mergeCell ref="C6:E7"/>
    <mergeCell ref="C11:E12"/>
    <mergeCell ref="C16:E17"/>
    <mergeCell ref="C21:E22"/>
    <mergeCell ref="C26:E2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6" activeCellId="0" sqref="C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87"/>
    <col collapsed="false" customWidth="true" hidden="false" outlineLevel="0" max="2" min="2" style="0" width="17.36"/>
    <col collapsed="false" customWidth="true" hidden="false" outlineLevel="0" max="3" min="3" style="0" width="22.92"/>
    <col collapsed="false" customWidth="true" hidden="false" outlineLevel="0" max="8" min="8" style="0" width="33.76"/>
    <col collapsed="false" customWidth="true" hidden="false" outlineLevel="0" max="11" min="11" style="0" width="18.89"/>
    <col collapsed="false" customWidth="true" hidden="false" outlineLevel="0" max="12" min="12" style="0" width="16.39"/>
    <col collapsed="false" customWidth="true" hidden="false" outlineLevel="0" max="13" min="13" style="0" width="15.14"/>
  </cols>
  <sheetData>
    <row r="1" customFormat="false" ht="12.8" hidden="false" customHeight="false" outlineLevel="0" collapsed="false">
      <c r="A1" s="18" t="s">
        <v>28</v>
      </c>
      <c r="B1" s="18"/>
      <c r="C1" s="18"/>
      <c r="F1" s="18" t="s">
        <v>29</v>
      </c>
      <c r="G1" s="18"/>
      <c r="H1" s="18"/>
      <c r="K1" s="18" t="s">
        <v>30</v>
      </c>
      <c r="L1" s="18"/>
      <c r="M1" s="18"/>
    </row>
    <row r="2" customFormat="false" ht="12.8" hidden="false" customHeight="false" outlineLevel="0" collapsed="false">
      <c r="A2" s="19" t="s">
        <v>31</v>
      </c>
      <c r="B2" s="19" t="s">
        <v>32</v>
      </c>
      <c r="C2" s="19" t="s">
        <v>33</v>
      </c>
      <c r="F2" s="19" t="s">
        <v>31</v>
      </c>
      <c r="G2" s="19" t="s">
        <v>32</v>
      </c>
      <c r="H2" s="19" t="s">
        <v>33</v>
      </c>
      <c r="K2" s="19" t="s">
        <v>31</v>
      </c>
      <c r="L2" s="19" t="s">
        <v>32</v>
      </c>
      <c r="M2" s="19" t="s">
        <v>33</v>
      </c>
    </row>
    <row r="3" customFormat="false" ht="12.8" hidden="false" customHeight="false" outlineLevel="0" collapsed="false">
      <c r="A3" s="19" t="s">
        <v>11</v>
      </c>
      <c r="B3" s="20" t="n">
        <v>13795</v>
      </c>
      <c r="C3" s="21" t="n">
        <v>9.19617952454405E-014</v>
      </c>
      <c r="F3" s="19" t="s">
        <v>11</v>
      </c>
      <c r="G3" s="20" t="n">
        <v>3223</v>
      </c>
      <c r="H3" s="21" t="n">
        <v>3.29617952454405E-014</v>
      </c>
      <c r="K3" s="19" t="s">
        <v>11</v>
      </c>
      <c r="L3" s="20" t="n">
        <v>34343</v>
      </c>
      <c r="M3" s="21" t="n">
        <v>1.22961795245441E-012</v>
      </c>
    </row>
    <row r="4" customFormat="false" ht="12.8" hidden="false" customHeight="false" outlineLevel="0" collapsed="false">
      <c r="A4" s="19" t="s">
        <v>12</v>
      </c>
      <c r="B4" s="20" t="n">
        <v>8500</v>
      </c>
      <c r="C4" s="21" t="n">
        <v>8.03381589571622E-013</v>
      </c>
      <c r="F4" s="19" t="s">
        <v>12</v>
      </c>
      <c r="G4" s="20" t="n">
        <v>1123</v>
      </c>
      <c r="H4" s="21" t="n">
        <v>3.80338158957162E-010</v>
      </c>
      <c r="K4" s="19" t="s">
        <v>12</v>
      </c>
      <c r="L4" s="20" t="n">
        <v>4543</v>
      </c>
      <c r="M4" s="21" t="n">
        <v>2.20338158957162E-009</v>
      </c>
    </row>
    <row r="5" customFormat="false" ht="12.8" hidden="false" customHeight="false" outlineLevel="0" collapsed="false">
      <c r="A5" s="19" t="s">
        <v>13</v>
      </c>
      <c r="B5" s="20" t="n">
        <v>2707.5</v>
      </c>
      <c r="C5" s="21" t="n">
        <v>2.93486888971171E-048</v>
      </c>
      <c r="F5" s="19" t="s">
        <v>13</v>
      </c>
      <c r="G5" s="20" t="n">
        <v>2323</v>
      </c>
      <c r="H5" s="21" t="n">
        <v>1.93486888971171E-038</v>
      </c>
      <c r="K5" s="19" t="s">
        <v>13</v>
      </c>
      <c r="L5" s="20" t="n">
        <v>33</v>
      </c>
      <c r="M5" s="21" t="n">
        <v>5.3486888971171E-033</v>
      </c>
    </row>
    <row r="6" customFormat="false" ht="12.8" hidden="false" customHeight="false" outlineLevel="0" collapsed="false">
      <c r="A6" s="19" t="s">
        <v>9</v>
      </c>
      <c r="B6" s="20" t="n">
        <v>0</v>
      </c>
      <c r="C6" s="21" t="n">
        <v>2.46664754532683E-005</v>
      </c>
      <c r="F6" s="19" t="s">
        <v>9</v>
      </c>
      <c r="G6" s="20" t="n">
        <v>232</v>
      </c>
      <c r="H6" s="21" t="n">
        <v>1.3664754532683E-005</v>
      </c>
      <c r="K6" s="19" t="s">
        <v>9</v>
      </c>
      <c r="L6" s="20" t="n">
        <v>22</v>
      </c>
      <c r="M6" s="21" t="n">
        <v>1.3664754532683E-005</v>
      </c>
    </row>
    <row r="7" customFormat="false" ht="12.8" hidden="false" customHeight="false" outlineLevel="0" collapsed="false">
      <c r="A7" s="19" t="s">
        <v>14</v>
      </c>
      <c r="B7" s="20" t="n">
        <v>38.5</v>
      </c>
      <c r="C7" s="21" t="n">
        <v>2.14972891745707E-017</v>
      </c>
      <c r="F7" s="19" t="s">
        <v>14</v>
      </c>
      <c r="G7" s="20" t="n">
        <v>232332</v>
      </c>
      <c r="H7" s="21" t="n">
        <v>1.14972891745707E-015</v>
      </c>
      <c r="K7" s="19" t="s">
        <v>14</v>
      </c>
      <c r="L7" s="20" t="n">
        <v>343434</v>
      </c>
      <c r="M7" s="21" t="n">
        <v>2.4972891745707E-013</v>
      </c>
    </row>
    <row r="8" customFormat="false" ht="12.8" hidden="false" customHeight="false" outlineLevel="0" collapsed="false">
      <c r="A8" s="19" t="s">
        <v>10</v>
      </c>
      <c r="B8" s="20" t="n">
        <v>10797</v>
      </c>
      <c r="C8" s="21" t="n">
        <v>3.11694654295573E-038</v>
      </c>
      <c r="F8" s="19" t="s">
        <v>10</v>
      </c>
      <c r="G8" s="20" t="n">
        <v>23232</v>
      </c>
      <c r="H8" s="21" t="n">
        <v>1.01694654295573E-027</v>
      </c>
      <c r="K8" s="19" t="s">
        <v>10</v>
      </c>
      <c r="L8" s="20" t="n">
        <v>4545</v>
      </c>
      <c r="M8" s="21" t="n">
        <v>2.694654295573E-024</v>
      </c>
    </row>
    <row r="14" customFormat="false" ht="14.15" hidden="false" customHeight="false" outlineLevel="0" collapsed="false">
      <c r="A14" s="22" t="s">
        <v>34</v>
      </c>
      <c r="B14" s="22"/>
      <c r="C14" s="22"/>
      <c r="F14" s="22" t="s">
        <v>35</v>
      </c>
      <c r="G14" s="22"/>
      <c r="H14" s="22"/>
      <c r="K14" s="22" t="s">
        <v>36</v>
      </c>
      <c r="L14" s="22"/>
      <c r="M14" s="22"/>
    </row>
    <row r="15" customFormat="false" ht="12.8" hidden="false" customHeight="false" outlineLevel="0" collapsed="false">
      <c r="A15" s="19" t="s">
        <v>31</v>
      </c>
      <c r="B15" s="19" t="s">
        <v>32</v>
      </c>
      <c r="C15" s="19" t="s">
        <v>33</v>
      </c>
      <c r="F15" s="19" t="s">
        <v>31</v>
      </c>
      <c r="G15" s="19" t="s">
        <v>32</v>
      </c>
      <c r="H15" s="19" t="s">
        <v>33</v>
      </c>
      <c r="K15" s="19" t="s">
        <v>31</v>
      </c>
      <c r="L15" s="19" t="s">
        <v>32</v>
      </c>
      <c r="M15" s="19" t="s">
        <v>33</v>
      </c>
    </row>
    <row r="16" customFormat="false" ht="12.8" hidden="false" customHeight="false" outlineLevel="0" collapsed="false">
      <c r="A16" s="19" t="s">
        <v>11</v>
      </c>
      <c r="B16" s="20" t="n">
        <v>4165</v>
      </c>
      <c r="C16" s="21" t="n">
        <v>4.74438612930486E-008</v>
      </c>
      <c r="F16" s="19" t="s">
        <v>11</v>
      </c>
      <c r="G16" s="20" t="n">
        <v>233</v>
      </c>
      <c r="H16" s="21" t="n">
        <v>1.14438612930486E-006</v>
      </c>
      <c r="K16" s="19" t="s">
        <v>11</v>
      </c>
      <c r="L16" s="20" t="n">
        <v>1212</v>
      </c>
      <c r="M16" s="21" t="n">
        <v>1.24438612930486E-006</v>
      </c>
    </row>
    <row r="17" customFormat="false" ht="12.8" hidden="false" customHeight="false" outlineLevel="0" collapsed="false">
      <c r="A17" s="19" t="s">
        <v>12</v>
      </c>
      <c r="B17" s="20" t="n">
        <v>3240</v>
      </c>
      <c r="C17" s="21" t="n">
        <v>9.38313733645697E-006</v>
      </c>
      <c r="F17" s="19" t="s">
        <v>12</v>
      </c>
      <c r="G17" s="20" t="n">
        <v>333</v>
      </c>
      <c r="H17" s="21" t="n">
        <v>0.00458313733645697</v>
      </c>
      <c r="K17" s="19" t="s">
        <v>12</v>
      </c>
      <c r="L17" s="20" t="n">
        <v>2322</v>
      </c>
      <c r="M17" s="21" t="n">
        <v>3.8313733645697E-006</v>
      </c>
    </row>
    <row r="18" customFormat="false" ht="12.8" hidden="false" customHeight="false" outlineLevel="0" collapsed="false">
      <c r="A18" s="19" t="s">
        <v>13</v>
      </c>
      <c r="B18" s="20" t="n">
        <v>1491.5</v>
      </c>
      <c r="C18" s="21" t="n">
        <v>3.50212121124636E-021</v>
      </c>
      <c r="F18" s="19" t="s">
        <v>13</v>
      </c>
      <c r="G18" s="20" t="n">
        <v>2211</v>
      </c>
      <c r="H18" s="21" t="n">
        <v>2.20212121124636E-014</v>
      </c>
      <c r="K18" s="19" t="s">
        <v>13</v>
      </c>
      <c r="L18" s="20" t="n">
        <v>2232</v>
      </c>
      <c r="M18" s="21" t="n">
        <v>1.20212121124636E-017</v>
      </c>
    </row>
    <row r="19" customFormat="false" ht="12.8" hidden="false" customHeight="false" outlineLevel="0" collapsed="false">
      <c r="A19" s="19" t="s">
        <v>9</v>
      </c>
      <c r="B19" s="20" t="n">
        <v>14</v>
      </c>
      <c r="C19" s="20" t="n">
        <v>0.0140286306942676</v>
      </c>
      <c r="F19" s="19" t="s">
        <v>9</v>
      </c>
      <c r="G19" s="20" t="n">
        <v>11</v>
      </c>
      <c r="H19" s="20" t="n">
        <v>0.013</v>
      </c>
      <c r="K19" s="19" t="s">
        <v>9</v>
      </c>
      <c r="L19" s="20" t="n">
        <v>33</v>
      </c>
      <c r="M19" s="20" t="n">
        <v>2.86306942676E-005</v>
      </c>
    </row>
    <row r="20" customFormat="false" ht="12.8" hidden="false" customHeight="false" outlineLevel="0" collapsed="false">
      <c r="A20" s="19" t="s">
        <v>14</v>
      </c>
      <c r="B20" s="20" t="n">
        <v>147.5</v>
      </c>
      <c r="C20" s="21" t="n">
        <v>3.0100976478815E-010</v>
      </c>
      <c r="F20" s="19" t="s">
        <v>14</v>
      </c>
      <c r="G20" s="20" t="n">
        <v>123</v>
      </c>
      <c r="H20" s="21" t="n">
        <v>2.0100976478815E-008</v>
      </c>
      <c r="K20" s="19" t="s">
        <v>14</v>
      </c>
      <c r="L20" s="20" t="n">
        <v>322</v>
      </c>
      <c r="M20" s="21" t="n">
        <v>1.00976478815E-012</v>
      </c>
    </row>
    <row r="21" customFormat="false" ht="12.8" hidden="false" customHeight="false" outlineLevel="0" collapsed="false">
      <c r="A21" s="19" t="s">
        <v>10</v>
      </c>
      <c r="B21" s="20" t="n">
        <v>2912</v>
      </c>
      <c r="C21" s="21" t="n">
        <v>9.15057478198903E-026</v>
      </c>
      <c r="F21" s="19" t="s">
        <v>10</v>
      </c>
      <c r="G21" s="20" t="n">
        <v>232</v>
      </c>
      <c r="H21" s="21" t="n">
        <v>5.23237478198903E-016</v>
      </c>
      <c r="K21" s="19" t="s">
        <v>10</v>
      </c>
      <c r="L21" s="20" t="n">
        <v>2323</v>
      </c>
      <c r="M21" s="21" t="n">
        <v>1.5057478198903E-022</v>
      </c>
    </row>
  </sheetData>
  <mergeCells count="6">
    <mergeCell ref="A1:C1"/>
    <mergeCell ref="F1:H1"/>
    <mergeCell ref="K1:M1"/>
    <mergeCell ref="A14:C14"/>
    <mergeCell ref="F14:H14"/>
    <mergeCell ref="K14:M1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2022-07-15T06:52:32Z</dcterms:modified>
  <cp:revision>4</cp:revision>
  <dc:subject/>
  <dc:title/>
</cp:coreProperties>
</file>