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UROC-train" sheetId="1" state="visible" r:id="rId2"/>
    <sheet name="AUROC-test" sheetId="2" state="visible" r:id="rId3"/>
    <sheet name="Accuracy-train" sheetId="3" state="visible" r:id="rId4"/>
    <sheet name="Accuracy-test" sheetId="4" state="visible" r:id="rId5"/>
    <sheet name="BPDP-train" sheetId="5" state="visible" r:id="rId6"/>
    <sheet name="BPDP-test" sheetId="6" state="visible" r:id="rId7"/>
    <sheet name="signed rank tes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<sst xmlns="http://schemas.openxmlformats.org/spreadsheetml/2006/main" count="572" uniqueCount="37">
  <si>
    <t xml:space="preserve">EPOCH = 20</t>
  </si>
  <si>
    <t xml:space="preserve">Categories/Props</t>
  </si>
  <si>
    <t xml:space="preserve">Text-only</t>
  </si>
  <si>
    <t xml:space="preserve">Path-only</t>
  </si>
  <si>
    <t xml:space="preserve">KGE-only</t>
  </si>
  <si>
    <t xml:space="preserve">Text-KGE</t>
  </si>
  <si>
    <t xml:space="preserve">Text-Path</t>
  </si>
  <si>
    <t xml:space="preserve">KGE-Path</t>
  </si>
  <si>
    <t xml:space="preserve">Hybrid</t>
  </si>
  <si>
    <t xml:space="preserve">Property</t>
  </si>
  <si>
    <t xml:space="preserve">Range</t>
  </si>
  <si>
    <t xml:space="preserve">Domain</t>
  </si>
  <si>
    <t xml:space="preserve">DomainRange</t>
  </si>
  <si>
    <t xml:space="preserve">Mix</t>
  </si>
  <si>
    <t xml:space="preserve">Random</t>
  </si>
  <si>
    <t xml:space="preserve">Avg.</t>
  </si>
  <si>
    <t xml:space="preserve">EPOCH = 50</t>
  </si>
  <si>
    <t xml:space="preserve">Only for novel components. i.e. leaving path-based</t>
  </si>
  <si>
    <t xml:space="preserve">Percentage increase</t>
  </si>
  <si>
    <t xml:space="preserve">Text+KGE</t>
  </si>
  <si>
    <t xml:space="preserve">Text+KGE+Path</t>
  </si>
  <si>
    <t xml:space="preserve">EPOCH = 100</t>
  </si>
  <si>
    <t xml:space="preserve">EPOCH = 200</t>
  </si>
  <si>
    <t xml:space="preserve">EPOCH = 500</t>
  </si>
  <si>
    <t xml:space="preserve">EPOCH = 1000</t>
  </si>
  <si>
    <t xml:space="preserve">increase in scores</t>
  </si>
  <si>
    <t xml:space="preserve">output&gt;</t>
  </si>
  <si>
    <t xml:space="preserve">Average</t>
  </si>
  <si>
    <r>
      <rPr>
        <b val="true"/>
        <sz val="10"/>
        <color rgb="FF000000"/>
        <rFont val="Arial"/>
        <family val="2"/>
        <charset val="1"/>
      </rPr>
      <t xml:space="preserve">Wilcoxon Test</t>
    </r>
    <r>
      <rPr>
        <b val="true"/>
        <sz val="10"/>
        <color rgb="FF000000"/>
        <rFont val="Arial"/>
        <family val="0"/>
        <charset val="1"/>
      </rPr>
      <t xml:space="preserve"> Results (PC vs Hybrid) on FactBench Dataset</t>
    </r>
  </si>
  <si>
    <r>
      <rPr>
        <b val="true"/>
        <sz val="10"/>
        <color rgb="FF000000"/>
        <rFont val="Arial"/>
        <family val="2"/>
        <charset val="1"/>
      </rPr>
      <t xml:space="preserve">Wilcoxon Test</t>
    </r>
    <r>
      <rPr>
        <b val="true"/>
        <sz val="10"/>
        <color rgb="FF000000"/>
        <rFont val="Arial"/>
        <family val="0"/>
        <charset val="1"/>
      </rPr>
      <t xml:space="preserve"> Results (EC vs Hybrid) on FactBench Dataset</t>
    </r>
  </si>
  <si>
    <r>
      <rPr>
        <b val="true"/>
        <sz val="10"/>
        <color rgb="FF000000"/>
        <rFont val="Arial"/>
        <family val="2"/>
        <charset val="1"/>
      </rPr>
      <t xml:space="preserve">Wilcoxon Test</t>
    </r>
    <r>
      <rPr>
        <b val="true"/>
        <sz val="10"/>
        <color rgb="FF000000"/>
        <rFont val="Arial"/>
        <family val="0"/>
        <charset val="1"/>
      </rPr>
      <t xml:space="preserve"> Results (</t>
    </r>
    <r>
      <rPr>
        <b val="true"/>
        <sz val="10"/>
        <color rgb="FF000000"/>
        <rFont val="Arial"/>
        <family val="0"/>
      </rPr>
      <t xml:space="preserve">TC</t>
    </r>
    <r>
      <rPr>
        <b val="true"/>
        <sz val="10"/>
        <color rgb="FF000000"/>
        <rFont val="Arial"/>
        <family val="0"/>
        <charset val="1"/>
      </rPr>
      <t xml:space="preserve"> vs Hybrid) on FactBench Dataset</t>
    </r>
  </si>
  <si>
    <t xml:space="preserve">Category</t>
  </si>
  <si>
    <t xml:space="preserve">statistic</t>
  </si>
  <si>
    <t xml:space="preserve">pvalue</t>
  </si>
  <si>
    <r>
      <rPr>
        <b val="true"/>
        <sz val="11"/>
        <color rgb="FF000000"/>
        <rFont val="Arial"/>
        <family val="2"/>
        <charset val="1"/>
      </rPr>
      <t xml:space="preserve">Wilcoxon Test</t>
    </r>
    <r>
      <rPr>
        <b val="true"/>
        <sz val="11"/>
        <color rgb="FF000000"/>
        <rFont val="Arial"/>
        <family val="0"/>
        <charset val="1"/>
      </rPr>
      <t xml:space="preserve"> Results (</t>
    </r>
    <r>
      <rPr>
        <b val="true"/>
        <sz val="11"/>
        <color rgb="FF000000"/>
        <rFont val="Arial"/>
        <family val="0"/>
      </rPr>
      <t xml:space="preserve">TC+EC</t>
    </r>
    <r>
      <rPr>
        <b val="true"/>
        <sz val="11"/>
        <color rgb="FF000000"/>
        <rFont val="Arial"/>
        <family val="0"/>
        <charset val="1"/>
      </rPr>
      <t xml:space="preserve"> vs Hybrid) on FactBench Dataset</t>
    </r>
  </si>
  <si>
    <r>
      <rPr>
        <b val="true"/>
        <sz val="11"/>
        <color rgb="FF000000"/>
        <rFont val="Arial"/>
        <family val="2"/>
        <charset val="1"/>
      </rPr>
      <t xml:space="preserve">Wilcoxon Test</t>
    </r>
    <r>
      <rPr>
        <b val="true"/>
        <sz val="11"/>
        <color rgb="FF000000"/>
        <rFont val="Arial"/>
        <family val="0"/>
        <charset val="1"/>
      </rPr>
      <t xml:space="preserve"> Results (TC+PC vs Hybrid) on FactBench Dataset</t>
    </r>
  </si>
  <si>
    <r>
      <rPr>
        <b val="true"/>
        <sz val="11"/>
        <color rgb="FF000000"/>
        <rFont val="Arial"/>
        <family val="2"/>
        <charset val="1"/>
      </rPr>
      <t xml:space="preserve">Wilcoxon Test</t>
    </r>
    <r>
      <rPr>
        <b val="true"/>
        <sz val="11"/>
        <color rgb="FF000000"/>
        <rFont val="Arial"/>
        <family val="0"/>
        <charset val="1"/>
      </rPr>
      <t xml:space="preserve"> Results (</t>
    </r>
    <r>
      <rPr>
        <b val="true"/>
        <sz val="11"/>
        <color rgb="FF000000"/>
        <rFont val="Arial"/>
        <family val="0"/>
      </rPr>
      <t xml:space="preserve">PC+EC</t>
    </r>
    <r>
      <rPr>
        <b val="true"/>
        <sz val="11"/>
        <color rgb="FF000000"/>
        <rFont val="Arial"/>
        <family val="0"/>
        <charset val="1"/>
      </rPr>
      <t xml:space="preserve"> vs Hybrid) on FactBench Dataset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</si>
</sst>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A4335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'AUROC-train'!$J$13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'AUROC-train'!$J$14:$J$19</c:f>
              <c:numCache>
                <c:formatCode>General</c:formatCode>
                <c:ptCount val="6"/>
                <c:pt idx="0">
                  <c:v>0.7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0.69</c:v>
                </c:pt>
                <c:pt idx="5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'AUROC-train'!$K$13</c:f>
              <c:strCache>
                <c:ptCount val="1"/>
                <c:pt idx="0">
                  <c:v>Text+KGE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'AUROC-train'!$K$14:$K$19</c:f>
              <c:numCache>
                <c:formatCode>General</c:formatCode>
                <c:ptCount val="6"/>
                <c:pt idx="0">
                  <c:v>0.25</c:v>
                </c:pt>
                <c:pt idx="1">
                  <c:v>0.0800000000000001</c:v>
                </c:pt>
                <c:pt idx="2">
                  <c:v>0.0900000000000001</c:v>
                </c:pt>
                <c:pt idx="3">
                  <c:v>0.0800000000000001</c:v>
                </c:pt>
                <c:pt idx="4">
                  <c:v>0.07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'AUROC-train'!$L$13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'AUROC-train'!$L$14:$L$19</c:f>
              <c:numCache>
                <c:formatCode>General</c:formatCode>
                <c:ptCount val="6"/>
                <c:pt idx="0">
                  <c:v>0.0299999999999999</c:v>
                </c:pt>
                <c:pt idx="1">
                  <c:v>0</c:v>
                </c:pt>
                <c:pt idx="2">
                  <c:v>0.0199999999999999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0.01</c:v>
                </c:pt>
              </c:numCache>
            </c:numRef>
          </c:val>
        </c:ser>
        <c:gapWidth val="150"/>
        <c:overlap val="100"/>
        <c:axId val="96783028"/>
        <c:axId val="24009423"/>
      </c:barChart>
      <c:catAx>
        <c:axId val="967830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009423"/>
        <c:crosses val="autoZero"/>
        <c:auto val="1"/>
        <c:lblAlgn val="ctr"/>
        <c:lblOffset val="100"/>
        <c:noMultiLvlLbl val="0"/>
      </c:catAx>
      <c:valAx>
        <c:axId val="240094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783028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'AUROC-train'!$J$23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'AUROC-train'!$J$24:$J$29</c:f>
              <c:numCache>
                <c:formatCode>General</c:formatCode>
                <c:ptCount val="6"/>
                <c:pt idx="0">
                  <c:v>0.7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0.69</c:v>
                </c:pt>
                <c:pt idx="5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'AUROC-train'!$K$23</c:f>
              <c:strCache>
                <c:ptCount val="1"/>
                <c:pt idx="0">
                  <c:v>Text-KGE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'AUROC-train'!$K$24:$K$29</c:f>
              <c:numCache>
                <c:formatCode>General</c:formatCode>
                <c:ptCount val="6"/>
                <c:pt idx="0">
                  <c:v>0.28</c:v>
                </c:pt>
                <c:pt idx="1">
                  <c:v>0.0800000000000001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</c:v>
                </c:pt>
                <c:pt idx="5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'AUROC-train'!$L$23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'AUROC-train'!$L$24:$L$29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</c:numCache>
            </c:numRef>
          </c:val>
        </c:ser>
        <c:gapWidth val="150"/>
        <c:overlap val="100"/>
        <c:axId val="22091129"/>
        <c:axId val="84903411"/>
      </c:barChart>
      <c:catAx>
        <c:axId val="2209112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903411"/>
        <c:crosses val="autoZero"/>
        <c:auto val="1"/>
        <c:lblAlgn val="ctr"/>
        <c:lblOffset val="100"/>
        <c:noMultiLvlLbl val="0"/>
      </c:catAx>
      <c:valAx>
        <c:axId val="8490341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2091129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'AUROC-test'!$J$13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'AUROC-test'!$J$14:$J$19</c:f>
              <c:numCache>
                <c:formatCode>General</c:formatCode>
                <c:ptCount val="6"/>
                <c:pt idx="0">
                  <c:v>0.54</c:v>
                </c:pt>
                <c:pt idx="1">
                  <c:v>0.69</c:v>
                </c:pt>
                <c:pt idx="2">
                  <c:v>0.68</c:v>
                </c:pt>
                <c:pt idx="3">
                  <c:v>0.68</c:v>
                </c:pt>
                <c:pt idx="4">
                  <c:v>0.62</c:v>
                </c:pt>
                <c:pt idx="5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'AUROC-test'!$K$13</c:f>
              <c:strCache>
                <c:ptCount val="1"/>
                <c:pt idx="0">
                  <c:v>Text-KGE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'AUROC-test'!$K$14:$K$19</c:f>
              <c:numCache>
                <c:formatCode>General</c:formatCode>
                <c:ptCount val="6"/>
                <c:pt idx="0">
                  <c:v>0.4</c:v>
                </c:pt>
                <c:pt idx="1">
                  <c:v>0.0299999999999999</c:v>
                </c:pt>
                <c:pt idx="2">
                  <c:v>0.02</c:v>
                </c:pt>
                <c:pt idx="3">
                  <c:v>0.0499999999999999</c:v>
                </c:pt>
                <c:pt idx="4">
                  <c:v>0.04</c:v>
                </c:pt>
                <c:pt idx="5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'AUROC-test'!$L$13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'AUROC-test'!$L$14:$L$19</c:f>
              <c:numCache>
                <c:formatCode>General</c:formatCode>
                <c:ptCount val="6"/>
                <c:pt idx="0">
                  <c:v>0.0299999999999999</c:v>
                </c:pt>
                <c:pt idx="1">
                  <c:v>0.05</c:v>
                </c:pt>
                <c:pt idx="2">
                  <c:v>0.07</c:v>
                </c:pt>
                <c:pt idx="3">
                  <c:v>0.0700000000000001</c:v>
                </c:pt>
                <c:pt idx="4">
                  <c:v>0.07</c:v>
                </c:pt>
                <c:pt idx="5">
                  <c:v>0.03</c:v>
                </c:pt>
              </c:numCache>
            </c:numRef>
          </c:val>
        </c:ser>
        <c:gapWidth val="150"/>
        <c:overlap val="100"/>
        <c:axId val="13227099"/>
        <c:axId val="71307937"/>
      </c:barChart>
      <c:catAx>
        <c:axId val="1322709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307937"/>
        <c:crosses val="autoZero"/>
        <c:auto val="1"/>
        <c:lblAlgn val="ctr"/>
        <c:lblOffset val="100"/>
        <c:noMultiLvlLbl val="0"/>
      </c:catAx>
      <c:valAx>
        <c:axId val="713079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227099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'AUROC-test'!$J$23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'AUROC-test'!$J$24:$J$29</c:f>
              <c:numCache>
                <c:formatCode>General</c:formatCode>
                <c:ptCount val="6"/>
                <c:pt idx="0">
                  <c:v>0.55</c:v>
                </c:pt>
                <c:pt idx="1">
                  <c:v>0.7</c:v>
                </c:pt>
                <c:pt idx="2">
                  <c:v>0.69</c:v>
                </c:pt>
                <c:pt idx="3">
                  <c:v>0.69</c:v>
                </c:pt>
                <c:pt idx="4">
                  <c:v>0.64</c:v>
                </c:pt>
                <c:pt idx="5">
                  <c:v>0.69</c:v>
                </c:pt>
              </c:numCache>
            </c:numRef>
          </c:val>
        </c:ser>
        <c:ser>
          <c:idx val="1"/>
          <c:order val="1"/>
          <c:tx>
            <c:strRef>
              <c:f>'AUROC-test'!$K$23</c:f>
              <c:strCache>
                <c:ptCount val="1"/>
                <c:pt idx="0">
                  <c:v>Text-KGE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'AUROC-test'!$K$24:$K$29</c:f>
              <c:numCache>
                <c:formatCode>General</c:formatCode>
                <c:ptCount val="6"/>
                <c:pt idx="0">
                  <c:v>0.42</c:v>
                </c:pt>
                <c:pt idx="1">
                  <c:v>0.0299999999999999</c:v>
                </c:pt>
                <c:pt idx="2">
                  <c:v>0.0499999999999999</c:v>
                </c:pt>
                <c:pt idx="3">
                  <c:v>0.0499999999999999</c:v>
                </c:pt>
                <c:pt idx="4">
                  <c:v>0.08</c:v>
                </c:pt>
                <c:pt idx="5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'AUROC-test'!$L$23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'AUROC-test'!$L$24:$L$29</c:f>
              <c:numCache>
                <c:formatCode>General</c:formatCode>
                <c:ptCount val="6"/>
                <c:pt idx="0">
                  <c:v>0</c:v>
                </c:pt>
                <c:pt idx="1">
                  <c:v>0.0600000000000001</c:v>
                </c:pt>
                <c:pt idx="2">
                  <c:v>0.04</c:v>
                </c:pt>
                <c:pt idx="3">
                  <c:v>0.0600000000000001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</c:ser>
        <c:gapWidth val="150"/>
        <c:overlap val="100"/>
        <c:axId val="28982827"/>
        <c:axId val="73844585"/>
      </c:barChart>
      <c:catAx>
        <c:axId val="2898282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844585"/>
        <c:crosses val="autoZero"/>
        <c:auto val="1"/>
        <c:lblAlgn val="ctr"/>
        <c:lblOffset val="100"/>
        <c:noMultiLvlLbl val="0"/>
      </c:catAx>
      <c:valAx>
        <c:axId val="738445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8982827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'Accuracy-test'!$K$23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'Accuracy-test'!$J$24:$J$30</c:f>
              <c:strCache>
                <c:ptCount val="7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  <c:pt idx="6">
                  <c:v>Average</c:v>
                </c:pt>
              </c:strCache>
            </c:strRef>
          </c:cat>
          <c:val>
            <c:numRef>
              <c:f>'Accuracy-test'!$K$24:$K$30</c:f>
              <c:numCache>
                <c:formatCode>General</c:formatCode>
                <c:ptCount val="7"/>
                <c:pt idx="0">
                  <c:v>0.68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0.67</c:v>
                </c:pt>
                <c:pt idx="5">
                  <c:v>0.72</c:v>
                </c:pt>
                <c:pt idx="6">
                  <c:v>0.696666666666667</c:v>
                </c:pt>
              </c:numCache>
            </c:numRef>
          </c:val>
        </c:ser>
        <c:ser>
          <c:idx val="1"/>
          <c:order val="1"/>
          <c:tx>
            <c:strRef>
              <c:f>'Accuracy-test'!$L$23</c:f>
              <c:strCache>
                <c:ptCount val="1"/>
                <c:pt idx="0">
                  <c:v>Text+KGE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'Accuracy-test'!$J$24:$J$30</c:f>
              <c:strCache>
                <c:ptCount val="7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  <c:pt idx="6">
                  <c:v>Average</c:v>
                </c:pt>
              </c:strCache>
            </c:strRef>
          </c:cat>
          <c:val>
            <c:numRef>
              <c:f>'Accuracy-test'!$L$24:$L$30</c:f>
              <c:numCache>
                <c:formatCode>General</c:formatCode>
                <c:ptCount val="7"/>
                <c:pt idx="0">
                  <c:v>0.28</c:v>
                </c:pt>
                <c:pt idx="1">
                  <c:v>0.0199999999999999</c:v>
                </c:pt>
                <c:pt idx="2">
                  <c:v>0.0499999999999999</c:v>
                </c:pt>
                <c:pt idx="3">
                  <c:v>0.03</c:v>
                </c:pt>
                <c:pt idx="4">
                  <c:v>0.03</c:v>
                </c:pt>
                <c:pt idx="5">
                  <c:v>0.17</c:v>
                </c:pt>
                <c:pt idx="6">
                  <c:v>0.263333333333333</c:v>
                </c:pt>
              </c:numCache>
            </c:numRef>
          </c:val>
        </c:ser>
        <c:ser>
          <c:idx val="2"/>
          <c:order val="2"/>
          <c:tx>
            <c:strRef>
              <c:f>'Accuracy-test'!$M$23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'Accuracy-test'!$J$24:$J$30</c:f>
              <c:strCache>
                <c:ptCount val="7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  <c:pt idx="6">
                  <c:v>Average</c:v>
                </c:pt>
              </c:strCache>
            </c:strRef>
          </c:cat>
          <c:val>
            <c:numRef>
              <c:f>'Accuracy-test'!$M$24:$M$30</c:f>
              <c:numCache>
                <c:formatCode>General</c:formatCode>
                <c:ptCount val="7"/>
                <c:pt idx="0">
                  <c:v>0.0099999999999999</c:v>
                </c:pt>
                <c:pt idx="1">
                  <c:v>0.03</c:v>
                </c:pt>
                <c:pt idx="2">
                  <c:v>0.02</c:v>
                </c:pt>
                <c:pt idx="3">
                  <c:v>0.04</c:v>
                </c:pt>
                <c:pt idx="4">
                  <c:v>0.0099999999999999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</c:ser>
        <c:gapWidth val="150"/>
        <c:overlap val="100"/>
        <c:axId val="5974013"/>
        <c:axId val="46231296"/>
      </c:barChart>
      <c:catAx>
        <c:axId val="597401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231296"/>
        <c:crosses val="autoZero"/>
        <c:auto val="1"/>
        <c:lblAlgn val="ctr"/>
        <c:lblOffset val="100"/>
        <c:noMultiLvlLbl val="0"/>
      </c:catAx>
      <c:valAx>
        <c:axId val="4623129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74013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600480</xdr:colOff>
      <xdr:row>6</xdr:row>
      <xdr:rowOff>105120</xdr:rowOff>
    </xdr:from>
    <xdr:to>
      <xdr:col>19</xdr:col>
      <xdr:colOff>77760</xdr:colOff>
      <xdr:row>21</xdr:row>
      <xdr:rowOff>84600</xdr:rowOff>
    </xdr:to>
    <xdr:graphicFrame>
      <xdr:nvGraphicFramePr>
        <xdr:cNvPr id="0" name="Chart 1"/>
        <xdr:cNvGraphicFramePr/>
      </xdr:nvGraphicFramePr>
      <xdr:xfrm>
        <a:off x="11525400" y="1305000"/>
        <a:ext cx="572256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448200</xdr:colOff>
      <xdr:row>22</xdr:row>
      <xdr:rowOff>133560</xdr:rowOff>
    </xdr:from>
    <xdr:to>
      <xdr:col>18</xdr:col>
      <xdr:colOff>816480</xdr:colOff>
      <xdr:row>33</xdr:row>
      <xdr:rowOff>104400</xdr:rowOff>
    </xdr:to>
    <xdr:graphicFrame>
      <xdr:nvGraphicFramePr>
        <xdr:cNvPr id="1" name="Chart 2"/>
        <xdr:cNvGraphicFramePr/>
      </xdr:nvGraphicFramePr>
      <xdr:xfrm>
        <a:off x="11373120" y="4533840"/>
        <a:ext cx="5721480" cy="21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8</xdr:row>
      <xdr:rowOff>95400</xdr:rowOff>
    </xdr:from>
    <xdr:to>
      <xdr:col>18</xdr:col>
      <xdr:colOff>635760</xdr:colOff>
      <xdr:row>20</xdr:row>
      <xdr:rowOff>151920</xdr:rowOff>
    </xdr:to>
    <xdr:graphicFrame>
      <xdr:nvGraphicFramePr>
        <xdr:cNvPr id="2" name="Chart 3"/>
        <xdr:cNvGraphicFramePr/>
      </xdr:nvGraphicFramePr>
      <xdr:xfrm>
        <a:off x="11236320" y="1695600"/>
        <a:ext cx="5721840" cy="245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266760</xdr:colOff>
      <xdr:row>21</xdr:row>
      <xdr:rowOff>114480</xdr:rowOff>
    </xdr:from>
    <xdr:to>
      <xdr:col>18</xdr:col>
      <xdr:colOff>635760</xdr:colOff>
      <xdr:row>32</xdr:row>
      <xdr:rowOff>37440</xdr:rowOff>
    </xdr:to>
    <xdr:graphicFrame>
      <xdr:nvGraphicFramePr>
        <xdr:cNvPr id="3" name="Chart 4"/>
        <xdr:cNvGraphicFramePr/>
      </xdr:nvGraphicFramePr>
      <xdr:xfrm>
        <a:off x="11236320" y="4314960"/>
        <a:ext cx="5721840" cy="21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38160</xdr:colOff>
      <xdr:row>34</xdr:row>
      <xdr:rowOff>181080</xdr:rowOff>
    </xdr:from>
    <xdr:to>
      <xdr:col>15</xdr:col>
      <xdr:colOff>406800</xdr:colOff>
      <xdr:row>52</xdr:row>
      <xdr:rowOff>113760</xdr:rowOff>
    </xdr:to>
    <xdr:graphicFrame>
      <xdr:nvGraphicFramePr>
        <xdr:cNvPr id="4" name="Chart 5"/>
        <xdr:cNvGraphicFramePr/>
      </xdr:nvGraphicFramePr>
      <xdr:xfrm>
        <a:off x="8067600" y="6981840"/>
        <a:ext cx="572148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J63" activeCellId="0" sqref="J63"/>
    </sheetView>
  </sheetViews>
  <sheetFormatPr defaultColWidth="12.66015625" defaultRowHeight="15.75" zeroHeight="false" outlineLevelRow="0" outlineLevelCol="0"/>
  <cols>
    <col collapsed="false" customWidth="true" hidden="false" outlineLevel="0" max="12" min="12" style="0" width="15.75"/>
  </cols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9</v>
      </c>
      <c r="B4" s="5" t="n">
        <v>0.52</v>
      </c>
      <c r="C4" s="5" t="n">
        <v>0.67</v>
      </c>
      <c r="D4" s="5" t="n">
        <v>0.91</v>
      </c>
      <c r="E4" s="5" t="n">
        <v>0.94</v>
      </c>
      <c r="F4" s="5" t="n">
        <v>0.68</v>
      </c>
      <c r="G4" s="5" t="n">
        <v>0.95</v>
      </c>
      <c r="H4" s="5" t="n">
        <v>0.97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10</v>
      </c>
      <c r="B5" s="5" t="n">
        <v>0.5</v>
      </c>
      <c r="C5" s="5" t="n">
        <v>0.66</v>
      </c>
      <c r="D5" s="5" t="n">
        <v>0.56</v>
      </c>
      <c r="E5" s="5" t="n">
        <v>0.68</v>
      </c>
      <c r="F5" s="5" t="n">
        <v>0.66</v>
      </c>
      <c r="G5" s="5" t="n">
        <v>0.74</v>
      </c>
      <c r="H5" s="5" t="n">
        <v>0.77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11</v>
      </c>
      <c r="B6" s="5" t="n">
        <v>0.51</v>
      </c>
      <c r="C6" s="5" t="n">
        <v>0.66</v>
      </c>
      <c r="D6" s="5" t="n">
        <v>0.58</v>
      </c>
      <c r="E6" s="5" t="n">
        <v>0.53</v>
      </c>
      <c r="F6" s="5" t="n">
        <v>0.52</v>
      </c>
      <c r="G6" s="5" t="n">
        <v>0.69</v>
      </c>
      <c r="H6" s="5" t="n">
        <v>0.73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12</v>
      </c>
      <c r="B7" s="5" t="n">
        <v>0.5</v>
      </c>
      <c r="C7" s="5" t="n">
        <v>0.5</v>
      </c>
      <c r="D7" s="5" t="n">
        <v>0.59</v>
      </c>
      <c r="E7" s="5" t="n">
        <v>0.72</v>
      </c>
      <c r="F7" s="5" t="n">
        <v>0.67</v>
      </c>
      <c r="G7" s="5" t="n">
        <v>0.69</v>
      </c>
      <c r="H7" s="5" t="n">
        <v>0.66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13</v>
      </c>
      <c r="B8" s="5" t="n">
        <v>0.5</v>
      </c>
      <c r="C8" s="5" t="n">
        <v>0.64</v>
      </c>
      <c r="D8" s="5" t="n">
        <v>0.62</v>
      </c>
      <c r="E8" s="5" t="n">
        <v>0.73</v>
      </c>
      <c r="F8" s="5" t="n">
        <v>0.5</v>
      </c>
      <c r="G8" s="5" t="n">
        <v>0.67</v>
      </c>
      <c r="H8" s="5" t="n">
        <v>0.77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14</v>
      </c>
      <c r="B9" s="5" t="n">
        <v>0.5</v>
      </c>
      <c r="C9" s="5" t="n">
        <v>0.5</v>
      </c>
      <c r="D9" s="5" t="n">
        <v>0.83</v>
      </c>
      <c r="E9" s="5" t="n">
        <v>0.79</v>
      </c>
      <c r="F9" s="5" t="n">
        <v>0.69</v>
      </c>
      <c r="G9" s="5" t="n">
        <v>0.96</v>
      </c>
      <c r="H9" s="5" t="n">
        <v>0.92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15</v>
      </c>
      <c r="B10" s="4" t="n">
        <f aca="false">AVERAGE(B4:B9)</f>
        <v>0.505</v>
      </c>
      <c r="C10" s="4" t="n">
        <f aca="false">AVERAGE(C4:C9)</f>
        <v>0.605</v>
      </c>
      <c r="D10" s="4" t="n">
        <f aca="false">AVERAGE(D4:D9)</f>
        <v>0.681666666666667</v>
      </c>
      <c r="E10" s="4" t="n">
        <f aca="false">AVERAGE(E4:E9)</f>
        <v>0.731666666666667</v>
      </c>
      <c r="F10" s="4" t="n">
        <f aca="false">AVERAGE(F4:F9)</f>
        <v>0.62</v>
      </c>
      <c r="G10" s="4" t="n">
        <f aca="false">AVERAGE(G4:G9)</f>
        <v>0.783333333333333</v>
      </c>
      <c r="H10" s="4" t="n">
        <f aca="false">AVERAGE(H4:H9)</f>
        <v>0.803333333333333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3"/>
      <c r="B11" s="3"/>
      <c r="C11" s="2" t="s">
        <v>16</v>
      </c>
      <c r="D11" s="2"/>
      <c r="E11" s="2"/>
      <c r="F11" s="3"/>
      <c r="G11" s="3"/>
      <c r="H11" s="3"/>
      <c r="I11" s="3"/>
      <c r="J11" s="6" t="s">
        <v>17</v>
      </c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3"/>
      <c r="J12" s="7" t="s">
        <v>18</v>
      </c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3"/>
      <c r="J13" s="8" t="s">
        <v>2</v>
      </c>
      <c r="K13" s="8" t="s">
        <v>19</v>
      </c>
      <c r="L13" s="8" t="s">
        <v>20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9</v>
      </c>
      <c r="B14" s="5" t="n">
        <v>0.7</v>
      </c>
      <c r="C14" s="5" t="n">
        <v>0.68</v>
      </c>
      <c r="D14" s="5" t="n">
        <v>0.95</v>
      </c>
      <c r="E14" s="5" t="n">
        <v>0.95</v>
      </c>
      <c r="F14" s="5" t="n">
        <v>0.79</v>
      </c>
      <c r="G14" s="5" t="n">
        <v>0.97</v>
      </c>
      <c r="H14" s="5" t="n">
        <v>0.98</v>
      </c>
      <c r="I14" s="4" t="s">
        <v>9</v>
      </c>
      <c r="J14" s="9" t="n">
        <f aca="false">B14</f>
        <v>0.7</v>
      </c>
      <c r="K14" s="9" t="n">
        <f aca="false">E14-B14</f>
        <v>0.25</v>
      </c>
      <c r="L14" s="9" t="n">
        <f aca="false">H14-E14</f>
        <v>0.0299999999999999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10</v>
      </c>
      <c r="B15" s="5" t="n">
        <v>0.73</v>
      </c>
      <c r="C15" s="5" t="n">
        <v>0.66</v>
      </c>
      <c r="D15" s="5" t="n">
        <v>0.58</v>
      </c>
      <c r="E15" s="5" t="n">
        <v>0.81</v>
      </c>
      <c r="F15" s="5" t="n">
        <v>0.78</v>
      </c>
      <c r="G15" s="5" t="n">
        <v>0.8</v>
      </c>
      <c r="H15" s="5" t="n">
        <v>0.81</v>
      </c>
      <c r="I15" s="4" t="s">
        <v>10</v>
      </c>
      <c r="J15" s="9" t="n">
        <f aca="false">B15</f>
        <v>0.73</v>
      </c>
      <c r="K15" s="9" t="n">
        <f aca="false">E15-B15</f>
        <v>0.0800000000000001</v>
      </c>
      <c r="L15" s="9" t="n">
        <f aca="false">H15-E15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11</v>
      </c>
      <c r="B16" s="5" t="n">
        <v>0.73</v>
      </c>
      <c r="C16" s="5" t="n">
        <v>0.66</v>
      </c>
      <c r="D16" s="5" t="n">
        <v>0.58</v>
      </c>
      <c r="E16" s="5" t="n">
        <v>0.82</v>
      </c>
      <c r="F16" s="5" t="n">
        <v>0.81</v>
      </c>
      <c r="G16" s="5" t="n">
        <v>0.77</v>
      </c>
      <c r="H16" s="5" t="n">
        <v>0.84</v>
      </c>
      <c r="I16" s="4" t="s">
        <v>11</v>
      </c>
      <c r="J16" s="9" t="n">
        <f aca="false">B16</f>
        <v>0.73</v>
      </c>
      <c r="K16" s="9" t="n">
        <f aca="false">E16-B16</f>
        <v>0.0900000000000001</v>
      </c>
      <c r="L16" s="9" t="n">
        <f aca="false">H16-E16</f>
        <v>0.0199999999999999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12</v>
      </c>
      <c r="B17" s="5" t="n">
        <v>0.73</v>
      </c>
      <c r="C17" s="5" t="n">
        <v>0.67</v>
      </c>
      <c r="D17" s="5" t="n">
        <v>0.65</v>
      </c>
      <c r="E17" s="5" t="n">
        <v>0.81</v>
      </c>
      <c r="F17" s="5" t="n">
        <v>0.81</v>
      </c>
      <c r="G17" s="5" t="n">
        <v>0.8</v>
      </c>
      <c r="H17" s="5" t="n">
        <v>0.84</v>
      </c>
      <c r="I17" s="4" t="s">
        <v>12</v>
      </c>
      <c r="J17" s="9" t="n">
        <f aca="false">B17</f>
        <v>0.73</v>
      </c>
      <c r="K17" s="9" t="n">
        <f aca="false">E17-B17</f>
        <v>0.0800000000000001</v>
      </c>
      <c r="L17" s="9" t="n">
        <f aca="false">H17-E17</f>
        <v>0.0299999999999999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13</v>
      </c>
      <c r="B18" s="5" t="n">
        <v>0.69</v>
      </c>
      <c r="C18" s="5" t="n">
        <v>0.65</v>
      </c>
      <c r="D18" s="5" t="n">
        <v>0.59</v>
      </c>
      <c r="E18" s="5" t="n">
        <v>0.76</v>
      </c>
      <c r="F18" s="5" t="n">
        <v>0.74</v>
      </c>
      <c r="G18" s="5" t="n">
        <v>0.78</v>
      </c>
      <c r="H18" s="5" t="n">
        <v>0.8</v>
      </c>
      <c r="I18" s="4" t="s">
        <v>13</v>
      </c>
      <c r="J18" s="9" t="n">
        <f aca="false">B18</f>
        <v>0.69</v>
      </c>
      <c r="K18" s="9" t="n">
        <f aca="false">E18-B18</f>
        <v>0.07</v>
      </c>
      <c r="L18" s="9" t="n">
        <f aca="false">H18-E18</f>
        <v>0.04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14</v>
      </c>
      <c r="B19" s="5" t="n">
        <v>0.73</v>
      </c>
      <c r="C19" s="5" t="n">
        <v>0.7</v>
      </c>
      <c r="D19" s="5" t="n">
        <v>0.86</v>
      </c>
      <c r="E19" s="5" t="n">
        <v>0.97</v>
      </c>
      <c r="F19" s="5" t="n">
        <v>0.81</v>
      </c>
      <c r="G19" s="5" t="n">
        <v>0.94</v>
      </c>
      <c r="H19" s="5" t="n">
        <v>0.98</v>
      </c>
      <c r="I19" s="4" t="s">
        <v>14</v>
      </c>
      <c r="J19" s="9" t="n">
        <f aca="false">B19</f>
        <v>0.73</v>
      </c>
      <c r="K19" s="9" t="n">
        <f aca="false">E19-B19</f>
        <v>0.24</v>
      </c>
      <c r="L19" s="9" t="n">
        <f aca="false">H19-E19</f>
        <v>0.01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15</v>
      </c>
      <c r="B20" s="4" t="n">
        <f aca="false">AVERAGE(B14:B19)</f>
        <v>0.718333333333333</v>
      </c>
      <c r="C20" s="4" t="n">
        <f aca="false">AVERAGE(C14:C19)</f>
        <v>0.67</v>
      </c>
      <c r="D20" s="4" t="n">
        <f aca="false">AVERAGE(D14:D19)</f>
        <v>0.701666666666667</v>
      </c>
      <c r="E20" s="4" t="n">
        <f aca="false">AVERAGE(E14:E19)</f>
        <v>0.853333333333333</v>
      </c>
      <c r="F20" s="4" t="n">
        <f aca="false">AVERAGE(F14:F19)</f>
        <v>0.79</v>
      </c>
      <c r="G20" s="4" t="n">
        <f aca="false">AVERAGE(G14:G19)</f>
        <v>0.843333333333333</v>
      </c>
      <c r="H20" s="4" t="n">
        <f aca="false">AVERAGE(H14:H19)</f>
        <v>0.875</v>
      </c>
      <c r="I20" s="3"/>
      <c r="J20" s="8" t="n">
        <f aca="false">AVERAGE(J14:J19)</f>
        <v>0.718333333333333</v>
      </c>
      <c r="K20" s="8" t="n">
        <f aca="false">AVERAGE(K14:K19)</f>
        <v>0.135</v>
      </c>
      <c r="L20" s="8" t="n">
        <f aca="false">AVERAGE(L14:L19)</f>
        <v>0.0216666666666666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3"/>
      <c r="B21" s="3"/>
      <c r="C21" s="2" t="s">
        <v>21</v>
      </c>
      <c r="D21" s="2"/>
      <c r="E21" s="2"/>
      <c r="F21" s="3"/>
      <c r="G21" s="3"/>
      <c r="H21" s="3"/>
      <c r="I21" s="3"/>
      <c r="J21" s="10"/>
      <c r="K21" s="10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3"/>
      <c r="J22" s="10"/>
      <c r="K22" s="10"/>
      <c r="L22" s="1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3"/>
      <c r="J23" s="8" t="s">
        <v>2</v>
      </c>
      <c r="K23" s="8" t="s">
        <v>5</v>
      </c>
      <c r="L23" s="8" t="s">
        <v>20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9</v>
      </c>
      <c r="B24" s="5" t="n">
        <v>0.7</v>
      </c>
      <c r="C24" s="5" t="n">
        <v>0.68</v>
      </c>
      <c r="D24" s="5" t="n">
        <v>0.97</v>
      </c>
      <c r="E24" s="5" t="n">
        <v>0.98</v>
      </c>
      <c r="F24" s="5" t="n">
        <v>0.8</v>
      </c>
      <c r="G24" s="5" t="n">
        <v>0.98</v>
      </c>
      <c r="H24" s="5" t="n">
        <v>0.96</v>
      </c>
      <c r="I24" s="4" t="s">
        <v>9</v>
      </c>
      <c r="J24" s="9" t="n">
        <f aca="false">B24</f>
        <v>0.7</v>
      </c>
      <c r="K24" s="9" t="n">
        <f aca="false">E24-B24</f>
        <v>0.28</v>
      </c>
      <c r="L24" s="9" t="n">
        <f aca="false">IF((H24-E24)&lt;0,0,(H24-E24))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10</v>
      </c>
      <c r="B25" s="5" t="n">
        <v>0.73</v>
      </c>
      <c r="C25" s="5" t="n">
        <v>0.66</v>
      </c>
      <c r="D25" s="5" t="n">
        <v>0.54</v>
      </c>
      <c r="E25" s="5" t="n">
        <v>0.81</v>
      </c>
      <c r="F25" s="5" t="n">
        <v>0.8</v>
      </c>
      <c r="G25" s="5" t="n">
        <v>0.84</v>
      </c>
      <c r="H25" s="5" t="n">
        <v>0.89</v>
      </c>
      <c r="I25" s="4" t="s">
        <v>10</v>
      </c>
      <c r="J25" s="9" t="n">
        <f aca="false">B25</f>
        <v>0.73</v>
      </c>
      <c r="K25" s="9" t="n">
        <f aca="false">E25-B25</f>
        <v>0.0800000000000001</v>
      </c>
      <c r="L25" s="9" t="n">
        <f aca="false">H25-E25</f>
        <v>0.08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11</v>
      </c>
      <c r="B26" s="5" t="n">
        <v>0.73</v>
      </c>
      <c r="C26" s="5" t="n">
        <v>0.66</v>
      </c>
      <c r="D26" s="5" t="n">
        <v>0.58</v>
      </c>
      <c r="E26" s="5" t="n">
        <v>0.86</v>
      </c>
      <c r="F26" s="5" t="n">
        <v>0.8</v>
      </c>
      <c r="G26" s="5" t="n">
        <v>0.74</v>
      </c>
      <c r="H26" s="5" t="n">
        <v>0.87</v>
      </c>
      <c r="I26" s="4" t="s">
        <v>11</v>
      </c>
      <c r="J26" s="9" t="n">
        <f aca="false">B26</f>
        <v>0.73</v>
      </c>
      <c r="K26" s="9" t="n">
        <f aca="false">E26-B26</f>
        <v>0.13</v>
      </c>
      <c r="L26" s="9" t="n">
        <f aca="false">H26-E26</f>
        <v>0.01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12</v>
      </c>
      <c r="B27" s="5" t="n">
        <v>0.73</v>
      </c>
      <c r="C27" s="5" t="n">
        <v>0.66</v>
      </c>
      <c r="D27" s="5" t="n">
        <v>0.66</v>
      </c>
      <c r="E27" s="5" t="n">
        <v>0.86</v>
      </c>
      <c r="F27" s="5" t="n">
        <v>0.81</v>
      </c>
      <c r="G27" s="5" t="n">
        <v>0.8</v>
      </c>
      <c r="H27" s="5" t="n">
        <v>0.87</v>
      </c>
      <c r="I27" s="4" t="s">
        <v>12</v>
      </c>
      <c r="J27" s="9" t="n">
        <f aca="false">B27</f>
        <v>0.73</v>
      </c>
      <c r="K27" s="9" t="n">
        <f aca="false">E27-B27</f>
        <v>0.13</v>
      </c>
      <c r="L27" s="9" t="n">
        <f aca="false">H27-E27</f>
        <v>0.01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13</v>
      </c>
      <c r="B28" s="5" t="n">
        <v>0.69</v>
      </c>
      <c r="C28" s="5" t="n">
        <v>0.65</v>
      </c>
      <c r="D28" s="5" t="n">
        <v>0.57</v>
      </c>
      <c r="E28" s="5" t="n">
        <v>0.79</v>
      </c>
      <c r="F28" s="5" t="n">
        <v>0.74</v>
      </c>
      <c r="G28" s="5" t="n">
        <v>0.79</v>
      </c>
      <c r="H28" s="5" t="n">
        <v>0.82</v>
      </c>
      <c r="I28" s="4" t="s">
        <v>13</v>
      </c>
      <c r="J28" s="9" t="n">
        <f aca="false">B28</f>
        <v>0.69</v>
      </c>
      <c r="K28" s="9" t="n">
        <f aca="false">E28-B28</f>
        <v>0.1</v>
      </c>
      <c r="L28" s="9" t="n">
        <f aca="false">H28-E28</f>
        <v>0.03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14</v>
      </c>
      <c r="B29" s="5" t="n">
        <v>0.73</v>
      </c>
      <c r="C29" s="5" t="n">
        <v>0.5</v>
      </c>
      <c r="D29" s="5" t="n">
        <v>0.83</v>
      </c>
      <c r="E29" s="5" t="n">
        <v>0.96</v>
      </c>
      <c r="F29" s="5" t="n">
        <v>0.81</v>
      </c>
      <c r="G29" s="5" t="n">
        <v>0.96</v>
      </c>
      <c r="H29" s="5" t="n">
        <v>0.98</v>
      </c>
      <c r="I29" s="4" t="s">
        <v>14</v>
      </c>
      <c r="J29" s="9" t="n">
        <f aca="false">B29</f>
        <v>0.73</v>
      </c>
      <c r="K29" s="9" t="n">
        <f aca="false">E29-B29</f>
        <v>0.23</v>
      </c>
      <c r="L29" s="9" t="n">
        <f aca="false">H29-E29</f>
        <v>0.02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15</v>
      </c>
      <c r="B30" s="4" t="n">
        <f aca="false">AVERAGE(B24:B29)</f>
        <v>0.718333333333333</v>
      </c>
      <c r="C30" s="4" t="n">
        <f aca="false">AVERAGE(C24:C29)</f>
        <v>0.635</v>
      </c>
      <c r="D30" s="4" t="n">
        <f aca="false">AVERAGE(D24:D29)</f>
        <v>0.691666666666667</v>
      </c>
      <c r="E30" s="4" t="n">
        <f aca="false">AVERAGE(E24:E29)</f>
        <v>0.876666666666667</v>
      </c>
      <c r="F30" s="4" t="n">
        <f aca="false">AVERAGE(F24:F29)</f>
        <v>0.793333333333333</v>
      </c>
      <c r="G30" s="4" t="n">
        <f aca="false">AVERAGE(G24:G29)</f>
        <v>0.851666666666667</v>
      </c>
      <c r="H30" s="4" t="n">
        <f aca="false">AVERAGE(H24:H29)</f>
        <v>0.898333333333333</v>
      </c>
      <c r="I30" s="3"/>
      <c r="J30" s="8" t="n">
        <f aca="false">AVERAGE(J24:J29)</f>
        <v>0.718333333333333</v>
      </c>
      <c r="K30" s="8" t="n">
        <f aca="false">AVERAGE(K24:K29)</f>
        <v>0.158333333333333</v>
      </c>
      <c r="L30" s="8" t="n">
        <f aca="false">AVERAGE(L24:L29)</f>
        <v>0.025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3"/>
      <c r="B31" s="3"/>
      <c r="C31" s="2" t="s">
        <v>22</v>
      </c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1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9</v>
      </c>
      <c r="B34" s="5" t="n">
        <v>0.71</v>
      </c>
      <c r="C34" s="5" t="n">
        <v>0.68</v>
      </c>
      <c r="D34" s="5" t="n">
        <v>0.97</v>
      </c>
      <c r="E34" s="5" t="n">
        <v>0.99</v>
      </c>
      <c r="F34" s="5" t="n">
        <v>0.79</v>
      </c>
      <c r="G34" s="5" t="n">
        <v>0.99</v>
      </c>
      <c r="H34" s="5" t="n">
        <v>0.98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10</v>
      </c>
      <c r="B35" s="5" t="n">
        <v>0.73</v>
      </c>
      <c r="C35" s="5" t="n">
        <v>0.66</v>
      </c>
      <c r="D35" s="5" t="n">
        <v>0.6</v>
      </c>
      <c r="E35" s="5" t="n">
        <v>0.88</v>
      </c>
      <c r="F35" s="5" t="n">
        <v>0.78</v>
      </c>
      <c r="G35" s="5" t="n">
        <v>0.85</v>
      </c>
      <c r="H35" s="5" t="n">
        <v>0.92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11</v>
      </c>
      <c r="B36" s="5" t="n">
        <v>0.73</v>
      </c>
      <c r="C36" s="5" t="n">
        <v>0.66</v>
      </c>
      <c r="D36" s="5" t="n">
        <v>0.61</v>
      </c>
      <c r="E36" s="5" t="n">
        <v>0.85</v>
      </c>
      <c r="F36" s="5" t="n">
        <v>0.81</v>
      </c>
      <c r="G36" s="5" t="n">
        <v>0.85</v>
      </c>
      <c r="H36" s="5" t="n">
        <v>0.91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12</v>
      </c>
      <c r="B37" s="5" t="n">
        <v>0.73</v>
      </c>
      <c r="C37" s="5" t="n">
        <v>0.67</v>
      </c>
      <c r="D37" s="5" t="n">
        <v>0.64</v>
      </c>
      <c r="E37" s="5" t="n">
        <v>0.9</v>
      </c>
      <c r="F37" s="5" t="n">
        <v>0.8</v>
      </c>
      <c r="G37" s="5" t="n">
        <v>0.86</v>
      </c>
      <c r="H37" s="5" t="n">
        <v>0.94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13</v>
      </c>
      <c r="B38" s="5" t="n">
        <v>0.69</v>
      </c>
      <c r="C38" s="5" t="n">
        <v>0.65</v>
      </c>
      <c r="D38" s="5" t="n">
        <v>0.63</v>
      </c>
      <c r="E38" s="5" t="n">
        <v>0.85</v>
      </c>
      <c r="F38" s="5" t="n">
        <v>0.75</v>
      </c>
      <c r="G38" s="5" t="n">
        <v>0.82</v>
      </c>
      <c r="H38" s="5" t="n">
        <v>0.85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14</v>
      </c>
      <c r="B39" s="5" t="n">
        <v>0.73</v>
      </c>
      <c r="C39" s="5" t="n">
        <v>0.69</v>
      </c>
      <c r="D39" s="5" t="n">
        <v>0.86</v>
      </c>
      <c r="E39" s="5" t="n">
        <v>0.92</v>
      </c>
      <c r="F39" s="5" t="n">
        <v>0.82</v>
      </c>
      <c r="G39" s="5" t="n">
        <v>0.97</v>
      </c>
      <c r="H39" s="5" t="n">
        <v>0.99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15</v>
      </c>
      <c r="B40" s="4" t="n">
        <f aca="false">AVERAGE(B34:B39)</f>
        <v>0.72</v>
      </c>
      <c r="C40" s="4" t="n">
        <f aca="false">AVERAGE(C34:C39)</f>
        <v>0.668333333333333</v>
      </c>
      <c r="D40" s="4" t="n">
        <f aca="false">AVERAGE(D34:D39)</f>
        <v>0.718333333333333</v>
      </c>
      <c r="E40" s="4" t="n">
        <f aca="false">AVERAGE(E34:E39)</f>
        <v>0.898333333333333</v>
      </c>
      <c r="F40" s="4" t="n">
        <f aca="false">AVERAGE(F34:F39)</f>
        <v>0.791666666666667</v>
      </c>
      <c r="G40" s="4" t="n">
        <f aca="false">AVERAGE(G34:G39)</f>
        <v>0.89</v>
      </c>
      <c r="H40" s="4" t="n">
        <f aca="false">AVERAGE(H34:H39)</f>
        <v>0.931666666666667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2" t="s">
        <v>23</v>
      </c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4" t="s">
        <v>9</v>
      </c>
      <c r="B44" s="5" t="n">
        <v>0.7</v>
      </c>
      <c r="C44" s="5" t="n">
        <v>0.68</v>
      </c>
      <c r="D44" s="5" t="n">
        <v>0.97</v>
      </c>
      <c r="E44" s="5" t="n">
        <v>0.99</v>
      </c>
      <c r="F44" s="5" t="n">
        <v>0.8</v>
      </c>
      <c r="G44" s="5" t="n">
        <v>0.99</v>
      </c>
      <c r="H44" s="5" t="n">
        <v>0.99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4" t="s">
        <v>10</v>
      </c>
      <c r="B45" s="5" t="n">
        <v>0.73</v>
      </c>
      <c r="C45" s="5" t="n">
        <v>0.66</v>
      </c>
      <c r="D45" s="5" t="n">
        <v>0.61</v>
      </c>
      <c r="E45" s="5" t="n">
        <v>0.9</v>
      </c>
      <c r="F45" s="5" t="n">
        <v>0.79</v>
      </c>
      <c r="G45" s="5" t="n">
        <v>0.88</v>
      </c>
      <c r="H45" s="5" t="n">
        <v>0.94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4" t="s">
        <v>11</v>
      </c>
      <c r="B46" s="5" t="n">
        <v>0.73</v>
      </c>
      <c r="C46" s="5" t="n">
        <v>0.67</v>
      </c>
      <c r="D46" s="5" t="n">
        <v>0.63</v>
      </c>
      <c r="E46" s="5" t="n">
        <v>0.93</v>
      </c>
      <c r="F46" s="5" t="n">
        <v>0.81</v>
      </c>
      <c r="G46" s="5" t="n">
        <v>0.89</v>
      </c>
      <c r="H46" s="5" t="n">
        <v>0.94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4" t="s">
        <v>12</v>
      </c>
      <c r="B47" s="5" t="n">
        <v>0.73</v>
      </c>
      <c r="C47" s="5" t="n">
        <v>0.68</v>
      </c>
      <c r="D47" s="5" t="n">
        <v>0.67</v>
      </c>
      <c r="E47" s="5" t="n">
        <v>0.92</v>
      </c>
      <c r="F47" s="5" t="n">
        <v>0.81</v>
      </c>
      <c r="G47" s="5" t="n">
        <v>0.92</v>
      </c>
      <c r="H47" s="5" t="n">
        <v>0.96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4" t="s">
        <v>13</v>
      </c>
      <c r="B48" s="5" t="n">
        <v>0.69</v>
      </c>
      <c r="C48" s="5" t="n">
        <v>0.65</v>
      </c>
      <c r="D48" s="5" t="n">
        <v>0.65</v>
      </c>
      <c r="E48" s="5" t="n">
        <v>0.87</v>
      </c>
      <c r="F48" s="5" t="n">
        <v>0.74</v>
      </c>
      <c r="G48" s="5" t="n">
        <v>0.85</v>
      </c>
      <c r="H48" s="5" t="n">
        <v>0.89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4" t="s">
        <v>14</v>
      </c>
      <c r="B49" s="5" t="n">
        <v>0.73</v>
      </c>
      <c r="C49" s="5" t="n">
        <v>0.69</v>
      </c>
      <c r="D49" s="5" t="n">
        <v>0.92</v>
      </c>
      <c r="E49" s="5" t="n">
        <v>0.99</v>
      </c>
      <c r="F49" s="5" t="n">
        <v>0.82</v>
      </c>
      <c r="G49" s="5" t="n">
        <v>0.98</v>
      </c>
      <c r="H49" s="5" t="n">
        <v>0.99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15</v>
      </c>
      <c r="B50" s="4" t="n">
        <f aca="false">AVERAGE(B44:B49)</f>
        <v>0.718333333333333</v>
      </c>
      <c r="C50" s="4" t="n">
        <f aca="false">AVERAGE(C44:C49)</f>
        <v>0.671666666666667</v>
      </c>
      <c r="D50" s="4" t="n">
        <f aca="false">AVERAGE(D44:D49)</f>
        <v>0.741666666666667</v>
      </c>
      <c r="E50" s="4" t="n">
        <f aca="false">AVERAGE(E44:E49)</f>
        <v>0.933333333333333</v>
      </c>
      <c r="F50" s="4" t="n">
        <f aca="false">AVERAGE(F44:F49)</f>
        <v>0.795</v>
      </c>
      <c r="G50" s="4" t="n">
        <f aca="false">AVERAGE(G44:G49)</f>
        <v>0.918333333333333</v>
      </c>
      <c r="H50" s="4" t="n">
        <f aca="false">AVERAGE(H44:H49)</f>
        <v>0.951666666666667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2" t="s">
        <v>24</v>
      </c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4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4" t="s">
        <v>9</v>
      </c>
      <c r="B54" s="5" t="n">
        <v>0.73</v>
      </c>
      <c r="C54" s="5" t="n">
        <v>0.69</v>
      </c>
      <c r="D54" s="5" t="n">
        <v>0.99</v>
      </c>
      <c r="E54" s="5" t="n">
        <v>0.99</v>
      </c>
      <c r="F54" s="5" t="n">
        <v>0.81</v>
      </c>
      <c r="G54" s="5" t="n">
        <v>0.99</v>
      </c>
      <c r="H54" s="5" t="n">
        <v>0.99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4" t="s">
        <v>10</v>
      </c>
      <c r="B55" s="5" t="n">
        <v>0.78</v>
      </c>
      <c r="C55" s="5" t="n">
        <v>0.66</v>
      </c>
      <c r="D55" s="5" t="n">
        <v>0.64</v>
      </c>
      <c r="E55" s="5" t="n">
        <v>0.92</v>
      </c>
      <c r="F55" s="5" t="n">
        <v>0.81</v>
      </c>
      <c r="G55" s="5" t="n">
        <v>0.89</v>
      </c>
      <c r="H55" s="5" t="n">
        <v>0.94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4" t="s">
        <v>11</v>
      </c>
      <c r="B56" s="5" t="n">
        <v>0.77</v>
      </c>
      <c r="C56" s="5" t="n">
        <v>0.68</v>
      </c>
      <c r="D56" s="5" t="n">
        <v>0.64</v>
      </c>
      <c r="E56" s="5" t="n">
        <v>0.94</v>
      </c>
      <c r="F56" s="5" t="n">
        <v>0.82</v>
      </c>
      <c r="G56" s="5" t="n">
        <v>0.89</v>
      </c>
      <c r="H56" s="5" t="n">
        <v>0.94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4" t="s">
        <v>12</v>
      </c>
      <c r="B57" s="5" t="n">
        <v>0.77</v>
      </c>
      <c r="C57" s="5" t="n">
        <v>0.68</v>
      </c>
      <c r="D57" s="5" t="n">
        <v>0.68</v>
      </c>
      <c r="E57" s="5" t="n">
        <v>0.94</v>
      </c>
      <c r="F57" s="5" t="n">
        <v>0.81</v>
      </c>
      <c r="G57" s="5" t="n">
        <v>0.92</v>
      </c>
      <c r="H57" s="5" t="n">
        <v>0.96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4" t="s">
        <v>13</v>
      </c>
      <c r="B58" s="5" t="n">
        <v>0.71</v>
      </c>
      <c r="C58" s="5" t="n">
        <v>0.66</v>
      </c>
      <c r="D58" s="5" t="n">
        <v>0.66</v>
      </c>
      <c r="E58" s="5" t="n">
        <v>0.89</v>
      </c>
      <c r="F58" s="5" t="n">
        <v>0.75</v>
      </c>
      <c r="G58" s="5" t="n">
        <v>0.86</v>
      </c>
      <c r="H58" s="5" t="n">
        <v>0.9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4" t="s">
        <v>14</v>
      </c>
      <c r="B59" s="5" t="n">
        <v>0.79</v>
      </c>
      <c r="C59" s="5" t="n">
        <v>0.71</v>
      </c>
      <c r="D59" s="5" t="n">
        <v>0.93</v>
      </c>
      <c r="E59" s="5" t="n">
        <v>0.99</v>
      </c>
      <c r="F59" s="5" t="n">
        <v>0.84</v>
      </c>
      <c r="G59" s="5" t="n">
        <v>0.98</v>
      </c>
      <c r="H59" s="5" t="n">
        <v>0.99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4" t="s">
        <v>15</v>
      </c>
      <c r="B60" s="4" t="n">
        <f aca="false">AVERAGE(B54:B59)</f>
        <v>0.758333333333333</v>
      </c>
      <c r="C60" s="4" t="n">
        <f aca="false">AVERAGE(C54:C59)</f>
        <v>0.68</v>
      </c>
      <c r="D60" s="4" t="n">
        <f aca="false">AVERAGE(D54:D59)</f>
        <v>0.756666666666667</v>
      </c>
      <c r="E60" s="4" t="n">
        <f aca="false">AVERAGE(E54:E59)</f>
        <v>0.945</v>
      </c>
      <c r="F60" s="4" t="n">
        <f aca="false">AVERAGE(F54:F59)</f>
        <v>0.806666666666667</v>
      </c>
      <c r="G60" s="4" t="n">
        <f aca="false">AVERAGE(G54:G59)</f>
        <v>0.921666666666667</v>
      </c>
      <c r="H60" s="4" t="n">
        <f aca="false">AVERAGE(H54:H59)</f>
        <v>0.953333333333333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C1:E2"/>
    <mergeCell ref="C11:E12"/>
    <mergeCell ref="J11:L11"/>
    <mergeCell ref="J12:L12"/>
    <mergeCell ref="C21:E22"/>
    <mergeCell ref="C31:E32"/>
    <mergeCell ref="C41:E42"/>
    <mergeCell ref="C51:E5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51" activeCellId="0" sqref="A51"/>
    </sheetView>
  </sheetViews>
  <sheetFormatPr defaultColWidth="12.66015625" defaultRowHeight="15.75" zeroHeight="false" outlineLevelRow="0" outlineLevelCol="0"/>
  <cols>
    <col collapsed="false" customWidth="true" hidden="false" outlineLevel="0" max="12" min="12" style="0" width="16.38"/>
  </cols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9</v>
      </c>
      <c r="B4" s="5" t="n">
        <v>0.5</v>
      </c>
      <c r="C4" s="5" t="n">
        <v>0.67</v>
      </c>
      <c r="D4" s="5" t="n">
        <v>0.89</v>
      </c>
      <c r="E4" s="5" t="n">
        <v>0.91</v>
      </c>
      <c r="F4" s="5" t="n">
        <v>0.68</v>
      </c>
      <c r="G4" s="5" t="n">
        <v>0.94</v>
      </c>
      <c r="H4" s="5" t="n">
        <v>0.95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10</v>
      </c>
      <c r="B5" s="5" t="n">
        <v>0.5</v>
      </c>
      <c r="C5" s="5" t="n">
        <v>0.66</v>
      </c>
      <c r="D5" s="5" t="n">
        <v>0.54</v>
      </c>
      <c r="E5" s="5" t="n">
        <v>0.63</v>
      </c>
      <c r="F5" s="5" t="n">
        <v>0.66</v>
      </c>
      <c r="G5" s="5" t="n">
        <v>0.7</v>
      </c>
      <c r="H5" s="5" t="n">
        <v>0.73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11</v>
      </c>
      <c r="B6" s="5" t="n">
        <v>0.51</v>
      </c>
      <c r="C6" s="5" t="n">
        <v>0.66</v>
      </c>
      <c r="D6" s="5" t="n">
        <v>0.53</v>
      </c>
      <c r="E6" s="5" t="n">
        <v>0.51</v>
      </c>
      <c r="F6" s="5" t="n">
        <v>0.53</v>
      </c>
      <c r="G6" s="5" t="n">
        <v>0.67</v>
      </c>
      <c r="H6" s="5" t="n">
        <v>0.71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12</v>
      </c>
      <c r="B7" s="5" t="n">
        <v>0.5</v>
      </c>
      <c r="C7" s="5" t="n">
        <v>0.5</v>
      </c>
      <c r="D7" s="5" t="n">
        <v>0.54</v>
      </c>
      <c r="E7" s="5" t="n">
        <v>0.62</v>
      </c>
      <c r="F7" s="5" t="n">
        <v>0.67</v>
      </c>
      <c r="G7" s="5" t="n">
        <v>0.67</v>
      </c>
      <c r="H7" s="5" t="n">
        <v>0.65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13</v>
      </c>
      <c r="B8" s="5" t="n">
        <v>0.5</v>
      </c>
      <c r="C8" s="5" t="n">
        <v>0.65</v>
      </c>
      <c r="D8" s="5" t="n">
        <v>0.57</v>
      </c>
      <c r="E8" s="5" t="n">
        <v>0.68</v>
      </c>
      <c r="F8" s="5" t="n">
        <v>0.5</v>
      </c>
      <c r="G8" s="5" t="n">
        <v>0.65</v>
      </c>
      <c r="H8" s="5" t="n">
        <v>0.74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14</v>
      </c>
      <c r="B9" s="5" t="n">
        <v>0.5</v>
      </c>
      <c r="C9" s="5" t="n">
        <v>0.5</v>
      </c>
      <c r="D9" s="5" t="n">
        <v>0.8</v>
      </c>
      <c r="E9" s="5" t="n">
        <v>0.73</v>
      </c>
      <c r="F9" s="5" t="n">
        <v>0.69</v>
      </c>
      <c r="G9" s="5" t="n">
        <v>0.91</v>
      </c>
      <c r="H9" s="5" t="n">
        <v>0.89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15</v>
      </c>
      <c r="B10" s="4" t="n">
        <f aca="false">AVERAGE(B4:B9)</f>
        <v>0.501666666666667</v>
      </c>
      <c r="C10" s="4" t="n">
        <f aca="false">AVERAGE(C4:C9)</f>
        <v>0.606666666666667</v>
      </c>
      <c r="D10" s="4" t="n">
        <f aca="false">AVERAGE(D4:D9)</f>
        <v>0.645</v>
      </c>
      <c r="E10" s="4" t="n">
        <f aca="false">AVERAGE(E4:E9)</f>
        <v>0.68</v>
      </c>
      <c r="F10" s="4" t="n">
        <f aca="false">AVERAGE(F4:F9)</f>
        <v>0.621666666666667</v>
      </c>
      <c r="G10" s="4" t="n">
        <f aca="false">AVERAGE(G4:G9)</f>
        <v>0.756666666666667</v>
      </c>
      <c r="H10" s="4" t="n">
        <f aca="false">AVERAGE(H4:H9)</f>
        <v>0.778333333333333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3"/>
      <c r="B11" s="3"/>
      <c r="C11" s="2" t="s">
        <v>16</v>
      </c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3"/>
      <c r="J12" s="7" t="s">
        <v>18</v>
      </c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3"/>
      <c r="J13" s="8" t="s">
        <v>2</v>
      </c>
      <c r="K13" s="8" t="s">
        <v>5</v>
      </c>
      <c r="L13" s="8" t="s">
        <v>20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9</v>
      </c>
      <c r="B14" s="5" t="n">
        <v>0.54</v>
      </c>
      <c r="C14" s="5" t="n">
        <v>0.68</v>
      </c>
      <c r="D14" s="5" t="n">
        <v>0.95</v>
      </c>
      <c r="E14" s="5" t="n">
        <v>0.94</v>
      </c>
      <c r="F14" s="5" t="n">
        <v>0.69</v>
      </c>
      <c r="G14" s="5" t="n">
        <v>0.96</v>
      </c>
      <c r="H14" s="5" t="n">
        <v>0.97</v>
      </c>
      <c r="I14" s="4" t="s">
        <v>9</v>
      </c>
      <c r="J14" s="9" t="n">
        <f aca="false">B14</f>
        <v>0.54</v>
      </c>
      <c r="K14" s="9" t="n">
        <f aca="false">E14-B14</f>
        <v>0.4</v>
      </c>
      <c r="L14" s="9" t="n">
        <f aca="false">H14-E14</f>
        <v>0.0299999999999999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10</v>
      </c>
      <c r="B15" s="5" t="n">
        <v>0.69</v>
      </c>
      <c r="C15" s="5" t="n">
        <v>0.67</v>
      </c>
      <c r="D15" s="5" t="n">
        <v>0.55</v>
      </c>
      <c r="E15" s="5" t="n">
        <v>0.72</v>
      </c>
      <c r="F15" s="5" t="n">
        <v>0.78</v>
      </c>
      <c r="G15" s="5" t="n">
        <v>0.7</v>
      </c>
      <c r="H15" s="5" t="n">
        <v>0.77</v>
      </c>
      <c r="I15" s="4" t="s">
        <v>10</v>
      </c>
      <c r="J15" s="9" t="n">
        <f aca="false">B15</f>
        <v>0.69</v>
      </c>
      <c r="K15" s="9" t="n">
        <f aca="false">E15-B15</f>
        <v>0.0299999999999999</v>
      </c>
      <c r="L15" s="9" t="n">
        <f aca="false">H15-E15</f>
        <v>0.05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11</v>
      </c>
      <c r="B16" s="5" t="n">
        <v>0.68</v>
      </c>
      <c r="C16" s="5" t="n">
        <v>0.66</v>
      </c>
      <c r="D16" s="5" t="n">
        <v>0.51</v>
      </c>
      <c r="E16" s="5" t="n">
        <v>0.7</v>
      </c>
      <c r="F16" s="5" t="n">
        <v>0.77</v>
      </c>
      <c r="G16" s="5" t="n">
        <v>0.71</v>
      </c>
      <c r="H16" s="5" t="n">
        <v>0.77</v>
      </c>
      <c r="I16" s="4" t="s">
        <v>11</v>
      </c>
      <c r="J16" s="9" t="n">
        <f aca="false">B16</f>
        <v>0.68</v>
      </c>
      <c r="K16" s="9" t="n">
        <f aca="false">E16-B16</f>
        <v>0.02</v>
      </c>
      <c r="L16" s="9" t="n">
        <f aca="false">H16-E16</f>
        <v>0.07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12</v>
      </c>
      <c r="B17" s="5" t="n">
        <v>0.68</v>
      </c>
      <c r="C17" s="5" t="n">
        <v>0.67</v>
      </c>
      <c r="D17" s="5" t="n">
        <v>0.58</v>
      </c>
      <c r="E17" s="5" t="n">
        <v>0.73</v>
      </c>
      <c r="F17" s="5" t="n">
        <v>0.78</v>
      </c>
      <c r="G17" s="5" t="n">
        <v>0.66</v>
      </c>
      <c r="H17" s="5" t="n">
        <v>0.8</v>
      </c>
      <c r="I17" s="4" t="s">
        <v>12</v>
      </c>
      <c r="J17" s="9" t="n">
        <f aca="false">B17</f>
        <v>0.68</v>
      </c>
      <c r="K17" s="9" t="n">
        <f aca="false">E17-B17</f>
        <v>0.0499999999999999</v>
      </c>
      <c r="L17" s="9" t="n">
        <f aca="false">H17-E17</f>
        <v>0.0700000000000001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13</v>
      </c>
      <c r="B18" s="5" t="n">
        <v>0.62</v>
      </c>
      <c r="C18" s="5" t="n">
        <v>0.65</v>
      </c>
      <c r="D18" s="5" t="n">
        <v>0.57</v>
      </c>
      <c r="E18" s="5" t="n">
        <v>0.66</v>
      </c>
      <c r="F18" s="5" t="n">
        <v>0.71</v>
      </c>
      <c r="G18" s="5" t="n">
        <v>0.75</v>
      </c>
      <c r="H18" s="5" t="n">
        <v>0.73</v>
      </c>
      <c r="I18" s="4" t="s">
        <v>13</v>
      </c>
      <c r="J18" s="9" t="n">
        <f aca="false">B18</f>
        <v>0.62</v>
      </c>
      <c r="K18" s="9" t="n">
        <f aca="false">E18-B18</f>
        <v>0.04</v>
      </c>
      <c r="L18" s="9" t="n">
        <f aca="false">H18-E18</f>
        <v>0.07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14</v>
      </c>
      <c r="B19" s="5" t="n">
        <v>0.68</v>
      </c>
      <c r="C19" s="5" t="n">
        <v>0.69</v>
      </c>
      <c r="D19" s="5" t="n">
        <v>0.82</v>
      </c>
      <c r="E19" s="5" t="n">
        <v>0.9</v>
      </c>
      <c r="F19" s="5" t="n">
        <v>0.79</v>
      </c>
      <c r="G19" s="5" t="n">
        <v>0.9</v>
      </c>
      <c r="H19" s="5" t="n">
        <v>0.93</v>
      </c>
      <c r="I19" s="4" t="s">
        <v>14</v>
      </c>
      <c r="J19" s="9" t="n">
        <f aca="false">B19</f>
        <v>0.68</v>
      </c>
      <c r="K19" s="9" t="n">
        <f aca="false">E19-B19</f>
        <v>0.22</v>
      </c>
      <c r="L19" s="9" t="n">
        <f aca="false">H19-E19</f>
        <v>0.03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15</v>
      </c>
      <c r="B20" s="4" t="n">
        <f aca="false">AVERAGE(B14:B19)</f>
        <v>0.648333333333333</v>
      </c>
      <c r="C20" s="4" t="n">
        <f aca="false">AVERAGE(C14:C19)</f>
        <v>0.67</v>
      </c>
      <c r="D20" s="4" t="n">
        <f aca="false">AVERAGE(D14:D19)</f>
        <v>0.663333333333333</v>
      </c>
      <c r="E20" s="4" t="n">
        <f aca="false">AVERAGE(E14:E19)</f>
        <v>0.775</v>
      </c>
      <c r="F20" s="4" t="n">
        <f aca="false">AVERAGE(F14:F19)</f>
        <v>0.753333333333333</v>
      </c>
      <c r="G20" s="4" t="n">
        <f aca="false">AVERAGE(G14:G19)</f>
        <v>0.78</v>
      </c>
      <c r="H20" s="4" t="n">
        <f aca="false">AVERAGE(H14:H19)</f>
        <v>0.828333333333333</v>
      </c>
      <c r="I20" s="4"/>
      <c r="J20" s="8" t="n">
        <f aca="false">AVERAGE(J14:J19)</f>
        <v>0.648333333333333</v>
      </c>
      <c r="K20" s="8" t="n">
        <f aca="false">AVERAGE(K14:K19)</f>
        <v>0.126666666666667</v>
      </c>
      <c r="L20" s="8" t="n">
        <f aca="false">AVERAGE(L14:L19)</f>
        <v>0.0533333333333333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5.75" hidden="false" customHeight="false" outlineLevel="0" collapsed="false">
      <c r="A21" s="3"/>
      <c r="B21" s="3"/>
      <c r="C21" s="2" t="s">
        <v>21</v>
      </c>
      <c r="D21" s="2"/>
      <c r="E21" s="2"/>
      <c r="F21" s="3"/>
      <c r="G21" s="3"/>
      <c r="H21" s="3"/>
      <c r="I21" s="3"/>
      <c r="J21" s="10"/>
      <c r="K21" s="10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3"/>
      <c r="J22" s="10"/>
      <c r="K22" s="10"/>
      <c r="L22" s="1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3"/>
      <c r="J23" s="8" t="s">
        <v>2</v>
      </c>
      <c r="K23" s="8" t="s">
        <v>5</v>
      </c>
      <c r="L23" s="8" t="s">
        <v>20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9</v>
      </c>
      <c r="B24" s="5" t="n">
        <v>0.55</v>
      </c>
      <c r="C24" s="5" t="n">
        <v>0.68</v>
      </c>
      <c r="D24" s="5" t="n">
        <v>0.96</v>
      </c>
      <c r="E24" s="5" t="n">
        <v>0.97</v>
      </c>
      <c r="F24" s="5" t="n">
        <v>0.69</v>
      </c>
      <c r="G24" s="5" t="n">
        <v>0.96</v>
      </c>
      <c r="H24" s="5" t="n">
        <v>0.97</v>
      </c>
      <c r="I24" s="4" t="s">
        <v>9</v>
      </c>
      <c r="J24" s="9" t="n">
        <f aca="false">B24</f>
        <v>0.55</v>
      </c>
      <c r="K24" s="9" t="n">
        <f aca="false">E24-B24</f>
        <v>0.42</v>
      </c>
      <c r="L24" s="9" t="n">
        <f aca="false">IF((H24-E24)&lt;0,0,(H24-E24))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10</v>
      </c>
      <c r="B25" s="5" t="n">
        <v>0.7</v>
      </c>
      <c r="C25" s="5" t="n">
        <v>0.66</v>
      </c>
      <c r="D25" s="5" t="n">
        <v>0.54</v>
      </c>
      <c r="E25" s="5" t="n">
        <v>0.73</v>
      </c>
      <c r="F25" s="5" t="n">
        <v>0.79</v>
      </c>
      <c r="G25" s="5" t="n">
        <v>0.7</v>
      </c>
      <c r="H25" s="5" t="n">
        <v>0.79</v>
      </c>
      <c r="I25" s="4" t="s">
        <v>10</v>
      </c>
      <c r="J25" s="9" t="n">
        <f aca="false">B25</f>
        <v>0.7</v>
      </c>
      <c r="K25" s="9" t="n">
        <f aca="false">E25-B25</f>
        <v>0.0299999999999999</v>
      </c>
      <c r="L25" s="9" t="n">
        <f aca="false">H25-E25</f>
        <v>0.0600000000000001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11</v>
      </c>
      <c r="B26" s="5" t="n">
        <v>0.69</v>
      </c>
      <c r="C26" s="5" t="n">
        <v>0.66</v>
      </c>
      <c r="D26" s="5" t="n">
        <v>0.53</v>
      </c>
      <c r="E26" s="5" t="n">
        <v>0.74</v>
      </c>
      <c r="F26" s="5" t="n">
        <v>0.77</v>
      </c>
      <c r="G26" s="5" t="n">
        <v>0.71</v>
      </c>
      <c r="H26" s="5" t="n">
        <v>0.78</v>
      </c>
      <c r="I26" s="4" t="s">
        <v>11</v>
      </c>
      <c r="J26" s="9" t="n">
        <f aca="false">B26</f>
        <v>0.69</v>
      </c>
      <c r="K26" s="9" t="n">
        <f aca="false">E26-B26</f>
        <v>0.0499999999999999</v>
      </c>
      <c r="L26" s="9" t="n">
        <f aca="false">H26-E26</f>
        <v>0.04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12</v>
      </c>
      <c r="B27" s="5" t="n">
        <v>0.69</v>
      </c>
      <c r="C27" s="5" t="n">
        <v>0.67</v>
      </c>
      <c r="D27" s="5" t="n">
        <v>0.58</v>
      </c>
      <c r="E27" s="5" t="n">
        <v>0.74</v>
      </c>
      <c r="F27" s="5" t="n">
        <v>0.78</v>
      </c>
      <c r="G27" s="5" t="n">
        <v>0.66</v>
      </c>
      <c r="H27" s="5" t="n">
        <v>0.8</v>
      </c>
      <c r="I27" s="4" t="s">
        <v>12</v>
      </c>
      <c r="J27" s="9" t="n">
        <f aca="false">B27</f>
        <v>0.69</v>
      </c>
      <c r="K27" s="9" t="n">
        <f aca="false">E27-B27</f>
        <v>0.0499999999999999</v>
      </c>
      <c r="L27" s="9" t="n">
        <f aca="false">H27-E27</f>
        <v>0.0600000000000001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13</v>
      </c>
      <c r="B28" s="5" t="n">
        <v>0.64</v>
      </c>
      <c r="C28" s="5" t="n">
        <v>0.65</v>
      </c>
      <c r="D28" s="5" t="n">
        <v>0.54</v>
      </c>
      <c r="E28" s="5" t="n">
        <v>0.72</v>
      </c>
      <c r="F28" s="5" t="n">
        <v>0.71</v>
      </c>
      <c r="G28" s="5" t="n">
        <v>0.75</v>
      </c>
      <c r="H28" s="5" t="n">
        <v>0.76</v>
      </c>
      <c r="I28" s="4" t="s">
        <v>13</v>
      </c>
      <c r="J28" s="9" t="n">
        <f aca="false">B28</f>
        <v>0.64</v>
      </c>
      <c r="K28" s="9" t="n">
        <f aca="false">E28-B28</f>
        <v>0.08</v>
      </c>
      <c r="L28" s="9" t="n">
        <f aca="false">H28-E28</f>
        <v>0.04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14</v>
      </c>
      <c r="B29" s="5" t="n">
        <v>0.69</v>
      </c>
      <c r="C29" s="5" t="n">
        <v>0.5</v>
      </c>
      <c r="D29" s="5" t="n">
        <v>0.78</v>
      </c>
      <c r="E29" s="5" t="n">
        <v>0.91</v>
      </c>
      <c r="F29" s="5" t="n">
        <v>0.79</v>
      </c>
      <c r="G29" s="5" t="n">
        <v>0.91</v>
      </c>
      <c r="H29" s="5" t="n">
        <v>0.93</v>
      </c>
      <c r="I29" s="4" t="s">
        <v>14</v>
      </c>
      <c r="J29" s="9" t="n">
        <f aca="false">B29</f>
        <v>0.69</v>
      </c>
      <c r="K29" s="9" t="n">
        <f aca="false">E29-B29</f>
        <v>0.22</v>
      </c>
      <c r="L29" s="9" t="n">
        <f aca="false">H29-E29</f>
        <v>0.02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15</v>
      </c>
      <c r="B30" s="4" t="n">
        <f aca="false">AVERAGE(B24:B29)</f>
        <v>0.66</v>
      </c>
      <c r="C30" s="4" t="n">
        <f aca="false">AVERAGE(C24:C29)</f>
        <v>0.636666666666667</v>
      </c>
      <c r="D30" s="4" t="n">
        <f aca="false">AVERAGE(D24:D29)</f>
        <v>0.655</v>
      </c>
      <c r="E30" s="4" t="n">
        <f aca="false">AVERAGE(E24:E29)</f>
        <v>0.801666666666667</v>
      </c>
      <c r="F30" s="4" t="n">
        <f aca="false">AVERAGE(F24:F29)</f>
        <v>0.755</v>
      </c>
      <c r="G30" s="4" t="n">
        <f aca="false">AVERAGE(G24:G29)</f>
        <v>0.781666666666667</v>
      </c>
      <c r="H30" s="4" t="n">
        <f aca="false">AVERAGE(H24:H29)</f>
        <v>0.838333333333333</v>
      </c>
      <c r="I30" s="4"/>
      <c r="J30" s="8" t="n">
        <f aca="false">AVERAGE(J24:J29)</f>
        <v>0.66</v>
      </c>
      <c r="K30" s="8" t="n">
        <f aca="false">AVERAGE(K24:K29)</f>
        <v>0.141666666666667</v>
      </c>
      <c r="L30" s="8" t="n">
        <f aca="false">AVERAGE(L24:L29)</f>
        <v>0.0366666666666667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5.75" hidden="false" customHeight="false" outlineLevel="0" collapsed="false">
      <c r="A31" s="3"/>
      <c r="B31" s="3"/>
      <c r="C31" s="2" t="s">
        <v>22</v>
      </c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1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9</v>
      </c>
      <c r="B34" s="5" t="n">
        <v>0.58</v>
      </c>
      <c r="C34" s="5" t="n">
        <v>0.68</v>
      </c>
      <c r="D34" s="5" t="n">
        <v>0.96</v>
      </c>
      <c r="E34" s="5" t="n">
        <v>0.98</v>
      </c>
      <c r="F34" s="5" t="n">
        <v>0.69</v>
      </c>
      <c r="G34" s="5" t="n">
        <v>0.96</v>
      </c>
      <c r="H34" s="5" t="n">
        <v>0.97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10</v>
      </c>
      <c r="B35" s="5" t="n">
        <v>0.7</v>
      </c>
      <c r="C35" s="5" t="n">
        <v>0.66</v>
      </c>
      <c r="D35" s="5" t="n">
        <v>0.57</v>
      </c>
      <c r="E35" s="5" t="n">
        <v>0.75</v>
      </c>
      <c r="F35" s="5" t="n">
        <v>0.79</v>
      </c>
      <c r="G35" s="5" t="n">
        <v>0.7</v>
      </c>
      <c r="H35" s="5" t="n">
        <v>0.78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11</v>
      </c>
      <c r="B36" s="5" t="n">
        <v>0.69</v>
      </c>
      <c r="C36" s="5" t="n">
        <v>0.66</v>
      </c>
      <c r="D36" s="5" t="n">
        <v>0.57</v>
      </c>
      <c r="E36" s="5" t="n">
        <v>0.74</v>
      </c>
      <c r="F36" s="5" t="n">
        <v>0.78</v>
      </c>
      <c r="G36" s="5" t="n">
        <v>0.71</v>
      </c>
      <c r="H36" s="5" t="n">
        <v>0.79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12</v>
      </c>
      <c r="B37" s="5" t="n">
        <v>0.68</v>
      </c>
      <c r="C37" s="5" t="n">
        <v>0.67</v>
      </c>
      <c r="D37" s="5" t="n">
        <v>0.55</v>
      </c>
      <c r="E37" s="5" t="n">
        <v>0.75</v>
      </c>
      <c r="F37" s="5" t="n">
        <v>0.78</v>
      </c>
      <c r="G37" s="5" t="n">
        <v>0.68</v>
      </c>
      <c r="H37" s="5" t="n">
        <v>0.8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13</v>
      </c>
      <c r="B38" s="5" t="n">
        <v>0.63</v>
      </c>
      <c r="C38" s="5" t="n">
        <v>0.64</v>
      </c>
      <c r="D38" s="5" t="n">
        <v>0.6</v>
      </c>
      <c r="E38" s="5" t="n">
        <v>0.71</v>
      </c>
      <c r="F38" s="5" t="n">
        <v>0.71</v>
      </c>
      <c r="G38" s="5" t="n">
        <v>0.72</v>
      </c>
      <c r="H38" s="5" t="n">
        <v>0.76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14</v>
      </c>
      <c r="B39" s="5" t="n">
        <v>0.69</v>
      </c>
      <c r="C39" s="5" t="n">
        <v>0.64</v>
      </c>
      <c r="D39" s="5" t="n">
        <v>0.82</v>
      </c>
      <c r="E39" s="5" t="n">
        <v>0.9</v>
      </c>
      <c r="F39" s="5" t="n">
        <v>0.8</v>
      </c>
      <c r="G39" s="5" t="n">
        <v>0.89</v>
      </c>
      <c r="H39" s="5" t="n">
        <v>0.94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15</v>
      </c>
      <c r="B40" s="4" t="n">
        <f aca="false">AVERAGE(B34:B39)</f>
        <v>0.661666666666667</v>
      </c>
      <c r="C40" s="4" t="n">
        <f aca="false">AVERAGE(C34:C39)</f>
        <v>0.658333333333333</v>
      </c>
      <c r="D40" s="4" t="n">
        <f aca="false">AVERAGE(D34:D39)</f>
        <v>0.678333333333333</v>
      </c>
      <c r="E40" s="4" t="n">
        <f aca="false">AVERAGE(E34:E39)</f>
        <v>0.805</v>
      </c>
      <c r="F40" s="4" t="n">
        <f aca="false">AVERAGE(F34:F39)</f>
        <v>0.758333333333333</v>
      </c>
      <c r="G40" s="4" t="n">
        <f aca="false">AVERAGE(G34:G39)</f>
        <v>0.776666666666667</v>
      </c>
      <c r="H40" s="4" t="n">
        <f aca="false">AVERAGE(H34:H39)</f>
        <v>0.84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2" t="s">
        <v>23</v>
      </c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9</v>
      </c>
      <c r="B44" s="5" t="n">
        <v>0.57</v>
      </c>
      <c r="C44" s="5" t="n">
        <v>0.68</v>
      </c>
      <c r="D44" s="5" t="n">
        <v>0.96</v>
      </c>
      <c r="E44" s="5" t="n">
        <v>0.98</v>
      </c>
      <c r="F44" s="5" t="n">
        <v>0.68</v>
      </c>
      <c r="G44" s="5" t="n">
        <v>0.97</v>
      </c>
      <c r="H44" s="5" t="n">
        <v>0.98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4" t="s">
        <v>10</v>
      </c>
      <c r="B45" s="5" t="n">
        <v>0.71</v>
      </c>
      <c r="C45" s="5" t="n">
        <v>0.66</v>
      </c>
      <c r="D45" s="5" t="n">
        <v>0.58</v>
      </c>
      <c r="E45" s="5" t="n">
        <v>0.74</v>
      </c>
      <c r="F45" s="5" t="n">
        <v>0.78</v>
      </c>
      <c r="G45" s="5" t="n">
        <v>0.7</v>
      </c>
      <c r="H45" s="5" t="n">
        <v>0.79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4" t="s">
        <v>11</v>
      </c>
      <c r="B46" s="5" t="n">
        <v>0.7</v>
      </c>
      <c r="C46" s="5" t="n">
        <v>0.67</v>
      </c>
      <c r="D46" s="5" t="n">
        <v>0.59</v>
      </c>
      <c r="E46" s="5" t="n">
        <v>0.74</v>
      </c>
      <c r="F46" s="5" t="n">
        <v>0.77</v>
      </c>
      <c r="G46" s="5" t="n">
        <v>0.71</v>
      </c>
      <c r="H46" s="5" t="n">
        <v>0.79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4" t="s">
        <v>12</v>
      </c>
      <c r="B47" s="5" t="n">
        <v>0.7</v>
      </c>
      <c r="C47" s="5" t="n">
        <v>0.67</v>
      </c>
      <c r="D47" s="5" t="n">
        <v>0.6</v>
      </c>
      <c r="E47" s="5" t="n">
        <v>0.73</v>
      </c>
      <c r="F47" s="5" t="n">
        <v>0.79</v>
      </c>
      <c r="G47" s="5" t="n">
        <v>0.69</v>
      </c>
      <c r="H47" s="5" t="n">
        <v>0.8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4" t="s">
        <v>13</v>
      </c>
      <c r="B48" s="5" t="n">
        <v>0.64</v>
      </c>
      <c r="C48" s="5" t="n">
        <v>0.64</v>
      </c>
      <c r="D48" s="5" t="n">
        <v>0.61</v>
      </c>
      <c r="E48" s="5" t="n">
        <v>0.71</v>
      </c>
      <c r="F48" s="5" t="n">
        <v>0.71</v>
      </c>
      <c r="G48" s="5" t="n">
        <v>0.72</v>
      </c>
      <c r="H48" s="5" t="n">
        <v>0.77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4" t="s">
        <v>14</v>
      </c>
      <c r="B49" s="5" t="n">
        <v>0.71</v>
      </c>
      <c r="C49" s="5" t="n">
        <v>0.68</v>
      </c>
      <c r="D49" s="5" t="n">
        <v>0.85</v>
      </c>
      <c r="E49" s="5" t="n">
        <v>0.9</v>
      </c>
      <c r="F49" s="5" t="n">
        <v>0.8</v>
      </c>
      <c r="G49" s="5" t="n">
        <v>0.89</v>
      </c>
      <c r="H49" s="5" t="n">
        <v>0.95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15</v>
      </c>
      <c r="B50" s="4" t="n">
        <f aca="false">AVERAGE(B44:B49)</f>
        <v>0.671666666666667</v>
      </c>
      <c r="C50" s="4" t="n">
        <f aca="false">AVERAGE(C44:C49)</f>
        <v>0.666666666666667</v>
      </c>
      <c r="D50" s="4" t="n">
        <f aca="false">AVERAGE(D44:D49)</f>
        <v>0.698333333333333</v>
      </c>
      <c r="E50" s="4" t="n">
        <f aca="false">AVERAGE(E44:E49)</f>
        <v>0.8</v>
      </c>
      <c r="F50" s="4" t="n">
        <f aca="false">AVERAGE(F44:F49)</f>
        <v>0.755</v>
      </c>
      <c r="G50" s="4" t="n">
        <f aca="false">AVERAGE(G44:G49)</f>
        <v>0.78</v>
      </c>
      <c r="H50" s="4" t="n">
        <f aca="false">AVERAGE(H44:H49)</f>
        <v>0.846666666666667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2" t="s">
        <v>24</v>
      </c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9</v>
      </c>
      <c r="B54" s="5" t="n">
        <v>0.64</v>
      </c>
      <c r="C54" s="5" t="n">
        <v>0.69</v>
      </c>
      <c r="D54" s="5" t="n">
        <v>0.97</v>
      </c>
      <c r="E54" s="5" t="n">
        <v>0.98</v>
      </c>
      <c r="F54" s="5" t="n">
        <v>0.69</v>
      </c>
      <c r="G54" s="5" t="n">
        <v>0.97</v>
      </c>
      <c r="H54" s="5" t="n">
        <v>0.99</v>
      </c>
      <c r="I54" s="3" t="n">
        <f aca="false">AVERAGE(B54:H54)</f>
        <v>0.847142857142857</v>
      </c>
      <c r="J54" s="3" t="n">
        <f aca="false">1-((E54/H54))</f>
        <v>0.0101010101010101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10</v>
      </c>
      <c r="B55" s="5" t="n">
        <v>0.77</v>
      </c>
      <c r="C55" s="5" t="n">
        <v>0.69</v>
      </c>
      <c r="D55" s="5" t="n">
        <v>0.61</v>
      </c>
      <c r="E55" s="5" t="n">
        <v>0.75</v>
      </c>
      <c r="F55" s="5" t="n">
        <v>0.77</v>
      </c>
      <c r="G55" s="5" t="n">
        <v>0.7</v>
      </c>
      <c r="H55" s="5" t="n">
        <v>0.8</v>
      </c>
      <c r="I55" s="3" t="n">
        <f aca="false">AVERAGE(B55:H55)</f>
        <v>0.727142857142857</v>
      </c>
      <c r="J55" s="3" t="n">
        <f aca="false">1-((E55/H55))</f>
        <v>0.0625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11</v>
      </c>
      <c r="B56" s="5" t="n">
        <v>0.76</v>
      </c>
      <c r="C56" s="5" t="n">
        <v>0.68</v>
      </c>
      <c r="D56" s="5" t="n">
        <v>0.63</v>
      </c>
      <c r="E56" s="5" t="n">
        <v>0.76</v>
      </c>
      <c r="F56" s="5" t="n">
        <v>0.76</v>
      </c>
      <c r="G56" s="5" t="n">
        <v>0.71</v>
      </c>
      <c r="H56" s="5" t="n">
        <v>0.8</v>
      </c>
      <c r="I56" s="3" t="n">
        <f aca="false">AVERAGE(B56:H56)</f>
        <v>0.728571428571429</v>
      </c>
      <c r="J56" s="3" t="n">
        <f aca="false">1-((E56/H56))</f>
        <v>0.05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12</v>
      </c>
      <c r="B57" s="5" t="n">
        <v>0.76</v>
      </c>
      <c r="C57" s="5" t="n">
        <v>0.69</v>
      </c>
      <c r="D57" s="5" t="n">
        <v>0.62</v>
      </c>
      <c r="E57" s="5" t="n">
        <v>0.76</v>
      </c>
      <c r="F57" s="5" t="n">
        <v>0.77</v>
      </c>
      <c r="G57" s="5" t="n">
        <v>0.69</v>
      </c>
      <c r="H57" s="5" t="n">
        <v>0.81</v>
      </c>
      <c r="I57" s="3" t="n">
        <f aca="false">AVERAGE(B57:H57)</f>
        <v>0.728571428571429</v>
      </c>
      <c r="J57" s="3" t="n">
        <f aca="false">1-((E57/H57))</f>
        <v>0.0617283950617285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13</v>
      </c>
      <c r="B58" s="5" t="n">
        <v>0.69</v>
      </c>
      <c r="C58" s="5" t="n">
        <v>0.65</v>
      </c>
      <c r="D58" s="5" t="n">
        <v>0.64</v>
      </c>
      <c r="E58" s="5" t="n">
        <v>0.74</v>
      </c>
      <c r="F58" s="5" t="n">
        <v>0.7</v>
      </c>
      <c r="G58" s="5" t="n">
        <v>0.72</v>
      </c>
      <c r="H58" s="5" t="n">
        <v>0.78</v>
      </c>
      <c r="I58" s="3" t="n">
        <f aca="false">AVERAGE(B58:H58)</f>
        <v>0.702857142857143</v>
      </c>
      <c r="J58" s="3" t="n">
        <f aca="false">1-((E58/H58))</f>
        <v>0.0512820512820513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14</v>
      </c>
      <c r="B59" s="5" t="n">
        <v>0.77</v>
      </c>
      <c r="C59" s="5" t="n">
        <v>0.7</v>
      </c>
      <c r="D59" s="5" t="n">
        <v>0.86</v>
      </c>
      <c r="E59" s="5" t="n">
        <v>0.92</v>
      </c>
      <c r="F59" s="5" t="n">
        <v>0.79</v>
      </c>
      <c r="G59" s="5" t="n">
        <v>0.89</v>
      </c>
      <c r="H59" s="5" t="n">
        <v>0.95</v>
      </c>
      <c r="I59" s="3" t="n">
        <f aca="false">AVERAGE(B59:H59)</f>
        <v>0.84</v>
      </c>
      <c r="J59" s="3" t="n">
        <f aca="false">1-((E59/H59))</f>
        <v>0.031578947368421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4" t="s">
        <v>15</v>
      </c>
      <c r="B60" s="4" t="n">
        <f aca="false">AVERAGE(B54:B59)</f>
        <v>0.731666666666667</v>
      </c>
      <c r="C60" s="4" t="n">
        <f aca="false">AVERAGE(C54:C59)</f>
        <v>0.683333333333333</v>
      </c>
      <c r="D60" s="4" t="n">
        <f aca="false">AVERAGE(D54:D59)</f>
        <v>0.721666666666667</v>
      </c>
      <c r="E60" s="4" t="n">
        <f aca="false">AVERAGE(E54:E59)</f>
        <v>0.818333333333333</v>
      </c>
      <c r="F60" s="4" t="n">
        <f aca="false">AVERAGE(F54:F59)</f>
        <v>0.746666666666667</v>
      </c>
      <c r="G60" s="4" t="n">
        <f aca="false">AVERAGE(G54:G59)</f>
        <v>0.78</v>
      </c>
      <c r="H60" s="4" t="n">
        <f aca="false">AVERAGE(H54:H59)</f>
        <v>0.855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C1:E2"/>
    <mergeCell ref="C11:E12"/>
    <mergeCell ref="J12:L12"/>
    <mergeCell ref="C21:E22"/>
    <mergeCell ref="C31:E32"/>
    <mergeCell ref="C41:E42"/>
    <mergeCell ref="C51:E5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1"/>
      <c r="B1" s="11"/>
      <c r="C1" s="12" t="s">
        <v>0</v>
      </c>
      <c r="D1" s="12"/>
      <c r="E1" s="12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5.75" hidden="false" customHeight="false" outlineLevel="0" collapsed="false">
      <c r="A2" s="11"/>
      <c r="B2" s="11"/>
      <c r="C2" s="12"/>
      <c r="D2" s="12"/>
      <c r="E2" s="12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.7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.75" hidden="false" customHeight="false" outlineLevel="0" collapsed="false">
      <c r="A4" s="14" t="s">
        <v>9</v>
      </c>
      <c r="B4" s="15" t="n">
        <v>0.53</v>
      </c>
      <c r="C4" s="15" t="n">
        <v>0.68</v>
      </c>
      <c r="D4" s="15" t="n">
        <v>0.91</v>
      </c>
      <c r="E4" s="15" t="n">
        <v>0.94</v>
      </c>
      <c r="F4" s="15" t="n">
        <v>0.69</v>
      </c>
      <c r="G4" s="15" t="n">
        <v>0.96</v>
      </c>
      <c r="H4" s="15" t="n">
        <v>0.97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.75" hidden="false" customHeight="false" outlineLevel="0" collapsed="false">
      <c r="A5" s="14" t="s">
        <v>10</v>
      </c>
      <c r="B5" s="15" t="n">
        <v>0.5</v>
      </c>
      <c r="C5" s="15" t="n">
        <v>0.66</v>
      </c>
      <c r="D5" s="15" t="n">
        <v>0.56</v>
      </c>
      <c r="E5" s="15" t="n">
        <v>0.67</v>
      </c>
      <c r="F5" s="15" t="n">
        <v>0.66</v>
      </c>
      <c r="G5" s="15" t="n">
        <v>0.74</v>
      </c>
      <c r="H5" s="15" t="n">
        <v>0.77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.75" hidden="false" customHeight="false" outlineLevel="0" collapsed="false">
      <c r="A6" s="14" t="s">
        <v>11</v>
      </c>
      <c r="B6" s="15" t="n">
        <v>0.51</v>
      </c>
      <c r="C6" s="15" t="n">
        <v>0.66</v>
      </c>
      <c r="D6" s="15" t="n">
        <v>0.57</v>
      </c>
      <c r="E6" s="15" t="n">
        <v>0.53</v>
      </c>
      <c r="F6" s="15" t="n">
        <v>0.54</v>
      </c>
      <c r="G6" s="15" t="n">
        <v>0.69</v>
      </c>
      <c r="H6" s="15" t="n">
        <v>0.73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.75" hidden="false" customHeight="false" outlineLevel="0" collapsed="false">
      <c r="A7" s="14" t="s">
        <v>12</v>
      </c>
      <c r="B7" s="15" t="n">
        <v>0.5</v>
      </c>
      <c r="C7" s="15" t="n">
        <v>0.5</v>
      </c>
      <c r="D7" s="15" t="n">
        <v>0.59</v>
      </c>
      <c r="E7" s="15" t="n">
        <v>0.71</v>
      </c>
      <c r="F7" s="15" t="n">
        <v>0.66</v>
      </c>
      <c r="G7" s="15" t="n">
        <v>0.69</v>
      </c>
      <c r="H7" s="15" t="n">
        <v>0.66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.75" hidden="false" customHeight="false" outlineLevel="0" collapsed="false">
      <c r="A8" s="14" t="s">
        <v>13</v>
      </c>
      <c r="B8" s="15" t="n">
        <v>0.51</v>
      </c>
      <c r="C8" s="15" t="n">
        <v>0.66</v>
      </c>
      <c r="D8" s="15" t="n">
        <v>0.62</v>
      </c>
      <c r="E8" s="15" t="n">
        <v>0.72</v>
      </c>
      <c r="F8" s="15" t="n">
        <v>0.51</v>
      </c>
      <c r="G8" s="15" t="n">
        <v>0.67</v>
      </c>
      <c r="H8" s="15" t="n">
        <v>0.76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.75" hidden="false" customHeight="false" outlineLevel="0" collapsed="false">
      <c r="A9" s="14" t="s">
        <v>14</v>
      </c>
      <c r="B9" s="15" t="n">
        <v>0.53</v>
      </c>
      <c r="C9" s="15" t="n">
        <v>0.53</v>
      </c>
      <c r="D9" s="15" t="n">
        <v>0.83</v>
      </c>
      <c r="E9" s="15" t="n">
        <v>0.8</v>
      </c>
      <c r="F9" s="15" t="n">
        <v>0.71</v>
      </c>
      <c r="G9" s="15" t="n">
        <v>0.96</v>
      </c>
      <c r="H9" s="15" t="n">
        <v>0.92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.7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.75" hidden="false" customHeight="false" outlineLevel="0" collapsed="false">
      <c r="A11" s="13"/>
      <c r="B11" s="13"/>
      <c r="C11" s="12" t="s">
        <v>16</v>
      </c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.75" hidden="false" customHeight="false" outlineLevel="0" collapsed="false">
      <c r="A12" s="13"/>
      <c r="B12" s="13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.75" hidden="false" customHeight="false" outlineLevel="0" collapsed="false">
      <c r="A13" s="14" t="s">
        <v>1</v>
      </c>
      <c r="B13" s="14" t="s">
        <v>2</v>
      </c>
      <c r="C13" s="14" t="s">
        <v>3</v>
      </c>
      <c r="D13" s="14" t="s">
        <v>4</v>
      </c>
      <c r="E13" s="14" t="s">
        <v>5</v>
      </c>
      <c r="F13" s="14" t="s">
        <v>6</v>
      </c>
      <c r="G13" s="14" t="s">
        <v>7</v>
      </c>
      <c r="H13" s="14" t="s">
        <v>8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.75" hidden="false" customHeight="false" outlineLevel="0" collapsed="false">
      <c r="A14" s="14" t="s">
        <v>9</v>
      </c>
      <c r="B14" s="15" t="n">
        <v>0.7</v>
      </c>
      <c r="C14" s="15" t="n">
        <v>0.69</v>
      </c>
      <c r="D14" s="15" t="n">
        <v>0.95</v>
      </c>
      <c r="E14" s="15" t="n">
        <v>0.95</v>
      </c>
      <c r="F14" s="15" t="n">
        <v>0.8</v>
      </c>
      <c r="G14" s="15" t="n">
        <v>0.97</v>
      </c>
      <c r="H14" s="15" t="n">
        <v>0.98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.75" hidden="false" customHeight="false" outlineLevel="0" collapsed="false">
      <c r="A15" s="14" t="s">
        <v>10</v>
      </c>
      <c r="B15" s="15" t="n">
        <v>0.72</v>
      </c>
      <c r="C15" s="15" t="n">
        <v>0.66</v>
      </c>
      <c r="D15" s="15" t="n">
        <v>0.58</v>
      </c>
      <c r="E15" s="15" t="n">
        <v>0.81</v>
      </c>
      <c r="F15" s="15" t="n">
        <v>0.79</v>
      </c>
      <c r="G15" s="15" t="n">
        <v>0.8</v>
      </c>
      <c r="H15" s="15" t="n">
        <v>0.81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.75" hidden="false" customHeight="false" outlineLevel="0" collapsed="false">
      <c r="A16" s="14" t="s">
        <v>11</v>
      </c>
      <c r="B16" s="15" t="n">
        <v>0.72</v>
      </c>
      <c r="C16" s="15" t="n">
        <v>0.66</v>
      </c>
      <c r="D16" s="15" t="n">
        <v>0.58</v>
      </c>
      <c r="E16" s="15" t="n">
        <v>0.82</v>
      </c>
      <c r="F16" s="15" t="n">
        <v>0.81</v>
      </c>
      <c r="G16" s="15" t="n">
        <v>0.78</v>
      </c>
      <c r="H16" s="15" t="n">
        <v>0.84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.75" hidden="false" customHeight="false" outlineLevel="0" collapsed="false">
      <c r="A17" s="14" t="s">
        <v>12</v>
      </c>
      <c r="B17" s="15" t="n">
        <v>0.72</v>
      </c>
      <c r="C17" s="15" t="n">
        <v>0.66</v>
      </c>
      <c r="D17" s="15" t="n">
        <v>0.65</v>
      </c>
      <c r="E17" s="15" t="n">
        <v>0.81</v>
      </c>
      <c r="F17" s="15" t="n">
        <v>0.81</v>
      </c>
      <c r="G17" s="15" t="n">
        <v>0.8</v>
      </c>
      <c r="H17" s="15" t="n">
        <v>0.84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.75" hidden="false" customHeight="false" outlineLevel="0" collapsed="false">
      <c r="A18" s="14" t="s">
        <v>13</v>
      </c>
      <c r="B18" s="15" t="n">
        <v>0.69</v>
      </c>
      <c r="C18" s="15" t="n">
        <v>0.65</v>
      </c>
      <c r="D18" s="15" t="n">
        <v>0.59</v>
      </c>
      <c r="E18" s="15" t="n">
        <v>0.77</v>
      </c>
      <c r="F18" s="15" t="n">
        <v>0.75</v>
      </c>
      <c r="G18" s="15" t="n">
        <v>0.78</v>
      </c>
      <c r="H18" s="15" t="n">
        <v>0.8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.75" hidden="false" customHeight="false" outlineLevel="0" collapsed="false">
      <c r="A19" s="14" t="s">
        <v>14</v>
      </c>
      <c r="B19" s="15" t="n">
        <v>0.74</v>
      </c>
      <c r="C19" s="15" t="n">
        <v>0.71</v>
      </c>
      <c r="D19" s="15" t="n">
        <v>0.86</v>
      </c>
      <c r="E19" s="15" t="n">
        <v>0.97</v>
      </c>
      <c r="F19" s="15" t="n">
        <v>0.83</v>
      </c>
      <c r="G19" s="15" t="n">
        <v>0.94</v>
      </c>
      <c r="H19" s="15" t="n">
        <v>0.98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.7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false" outlineLevel="0" collapsed="false">
      <c r="A21" s="13"/>
      <c r="B21" s="13"/>
      <c r="C21" s="12" t="s">
        <v>21</v>
      </c>
      <c r="D21" s="12"/>
      <c r="E21" s="12"/>
      <c r="F21" s="13"/>
      <c r="G21" s="13"/>
      <c r="H21" s="13"/>
      <c r="I21" s="13"/>
      <c r="J21" s="13"/>
      <c r="K21" s="16" t="s">
        <v>25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false" outlineLevel="0" collapsed="false">
      <c r="A22" s="13"/>
      <c r="B22" s="13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.75" hidden="false" customHeight="false" outlineLevel="0" collapsed="false">
      <c r="A23" s="14" t="s">
        <v>1</v>
      </c>
      <c r="B23" s="14" t="s">
        <v>2</v>
      </c>
      <c r="C23" s="14" t="s">
        <v>3</v>
      </c>
      <c r="D23" s="14" t="s">
        <v>4</v>
      </c>
      <c r="E23" s="14" t="s">
        <v>5</v>
      </c>
      <c r="F23" s="14" t="s">
        <v>6</v>
      </c>
      <c r="G23" s="14" t="s">
        <v>7</v>
      </c>
      <c r="H23" s="14" t="s">
        <v>8</v>
      </c>
      <c r="J23" s="13"/>
      <c r="K23" s="11" t="s">
        <v>2</v>
      </c>
      <c r="L23" s="11" t="s">
        <v>19</v>
      </c>
      <c r="M23" s="11" t="s">
        <v>20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false" outlineLevel="0" collapsed="false">
      <c r="A24" s="14" t="s">
        <v>9</v>
      </c>
      <c r="B24" s="15" t="n">
        <v>0.7</v>
      </c>
      <c r="C24" s="15" t="n">
        <v>0.69</v>
      </c>
      <c r="D24" s="15" t="n">
        <v>0.97</v>
      </c>
      <c r="E24" s="15" t="n">
        <v>0.98</v>
      </c>
      <c r="F24" s="15" t="n">
        <v>0.8</v>
      </c>
      <c r="G24" s="15" t="n">
        <v>0.98</v>
      </c>
      <c r="H24" s="15" t="n">
        <v>0.96</v>
      </c>
      <c r="J24" s="14" t="s">
        <v>9</v>
      </c>
      <c r="K24" s="15" t="n">
        <f aca="false">B24</f>
        <v>0.7</v>
      </c>
      <c r="L24" s="15" t="n">
        <f aca="false">E24-K24</f>
        <v>0.28</v>
      </c>
      <c r="M24" s="15" t="n">
        <f aca="false">IF((H24-(K24+L24))&lt;0,0,(H24-(K24+L24)))</f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false" outlineLevel="0" collapsed="false">
      <c r="A25" s="14" t="s">
        <v>10</v>
      </c>
      <c r="B25" s="15" t="n">
        <v>0.72</v>
      </c>
      <c r="C25" s="15" t="n">
        <v>0.66</v>
      </c>
      <c r="D25" s="15" t="n">
        <v>0.54</v>
      </c>
      <c r="E25" s="15" t="n">
        <v>0.8</v>
      </c>
      <c r="F25" s="15" t="n">
        <v>0.8</v>
      </c>
      <c r="G25" s="15" t="n">
        <v>0.84</v>
      </c>
      <c r="H25" s="15" t="n">
        <v>0.88</v>
      </c>
      <c r="J25" s="14" t="s">
        <v>10</v>
      </c>
      <c r="K25" s="15" t="n">
        <f aca="false">B25</f>
        <v>0.72</v>
      </c>
      <c r="L25" s="15" t="n">
        <f aca="false">E25-K25</f>
        <v>0.0800000000000001</v>
      </c>
      <c r="M25" s="15" t="n">
        <f aca="false">IF((H25-(K25+L25))&lt;0,0,(H25-(K25+L25)))</f>
        <v>0.08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false" outlineLevel="0" collapsed="false">
      <c r="A26" s="14" t="s">
        <v>11</v>
      </c>
      <c r="B26" s="15" t="n">
        <v>0.72</v>
      </c>
      <c r="C26" s="15" t="n">
        <v>0.67</v>
      </c>
      <c r="D26" s="15" t="n">
        <v>0.58</v>
      </c>
      <c r="E26" s="15" t="n">
        <v>0.86</v>
      </c>
      <c r="F26" s="15" t="n">
        <v>0.8</v>
      </c>
      <c r="G26" s="15" t="n">
        <v>0.74</v>
      </c>
      <c r="H26" s="15" t="n">
        <v>0.87</v>
      </c>
      <c r="I26" s="13" t="s">
        <v>26</v>
      </c>
      <c r="J26" s="14" t="s">
        <v>11</v>
      </c>
      <c r="K26" s="15" t="n">
        <f aca="false">B26</f>
        <v>0.72</v>
      </c>
      <c r="L26" s="15" t="n">
        <f aca="false">E26-K26</f>
        <v>0.14</v>
      </c>
      <c r="M26" s="15" t="n">
        <f aca="false">IF((H26-(K26+L26))&lt;0,0,(H26-(K26+L26)))</f>
        <v>0.01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false" outlineLevel="0" collapsed="false">
      <c r="A27" s="14" t="s">
        <v>12</v>
      </c>
      <c r="B27" s="15" t="n">
        <v>0.72</v>
      </c>
      <c r="C27" s="15" t="n">
        <v>0.66</v>
      </c>
      <c r="D27" s="15" t="n">
        <v>0.66</v>
      </c>
      <c r="E27" s="15" t="n">
        <v>0.86</v>
      </c>
      <c r="F27" s="15" t="n">
        <v>0.81</v>
      </c>
      <c r="G27" s="15" t="n">
        <v>0.81</v>
      </c>
      <c r="H27" s="15" t="n">
        <v>0.87</v>
      </c>
      <c r="J27" s="14" t="s">
        <v>12</v>
      </c>
      <c r="K27" s="15" t="n">
        <f aca="false">B27</f>
        <v>0.72</v>
      </c>
      <c r="L27" s="15" t="n">
        <f aca="false">E27-K27</f>
        <v>0.14</v>
      </c>
      <c r="M27" s="15" t="n">
        <f aca="false">IF((H27-(K27+L27))&lt;0,0,(H27-(K27+L27)))</f>
        <v>0.01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false" outlineLevel="0" collapsed="false">
      <c r="A28" s="14" t="s">
        <v>13</v>
      </c>
      <c r="B28" s="15" t="n">
        <v>0.69</v>
      </c>
      <c r="C28" s="15" t="n">
        <v>0.65</v>
      </c>
      <c r="D28" s="15" t="n">
        <v>0.58</v>
      </c>
      <c r="E28" s="15" t="n">
        <v>0.8</v>
      </c>
      <c r="F28" s="15" t="n">
        <v>0.75</v>
      </c>
      <c r="G28" s="15" t="n">
        <v>0.79</v>
      </c>
      <c r="H28" s="15" t="n">
        <v>0.81</v>
      </c>
      <c r="J28" s="14" t="s">
        <v>13</v>
      </c>
      <c r="K28" s="15" t="n">
        <f aca="false">B28</f>
        <v>0.69</v>
      </c>
      <c r="L28" s="15" t="n">
        <f aca="false">E28-K28</f>
        <v>0.11</v>
      </c>
      <c r="M28" s="15" t="n">
        <f aca="false">IF((H28-(K28+L28))&lt;0,0,(H28-(K28+L28)))</f>
        <v>0.01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false" outlineLevel="0" collapsed="false">
      <c r="A29" s="14" t="s">
        <v>14</v>
      </c>
      <c r="B29" s="15" t="n">
        <v>0.74</v>
      </c>
      <c r="C29" s="15" t="n">
        <v>0.47</v>
      </c>
      <c r="D29" s="15" t="n">
        <v>0.84</v>
      </c>
      <c r="E29" s="15" t="n">
        <v>0.96</v>
      </c>
      <c r="F29" s="15" t="n">
        <v>0.83</v>
      </c>
      <c r="G29" s="15" t="n">
        <v>0.96</v>
      </c>
      <c r="H29" s="15" t="n">
        <v>0.98</v>
      </c>
      <c r="J29" s="14" t="s">
        <v>14</v>
      </c>
      <c r="K29" s="15" t="n">
        <f aca="false">B29</f>
        <v>0.74</v>
      </c>
      <c r="L29" s="15" t="n">
        <f aca="false">E29-K29</f>
        <v>0.22</v>
      </c>
      <c r="M29" s="15" t="n">
        <f aca="false">IF((H29-(K29+L29))&lt;0,0,(H29-(K29+L29)))</f>
        <v>0.02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J30" s="15" t="s">
        <v>27</v>
      </c>
      <c r="K30" s="15" t="n">
        <f aca="false">AVERAGE(K24:K29)</f>
        <v>0.715</v>
      </c>
      <c r="L30" s="15" t="n">
        <f aca="false">AVERAGE(L24:L29)</f>
        <v>0.161666666666667</v>
      </c>
      <c r="M30" s="15" t="n">
        <f aca="false">AVERAGE(M24:M29)</f>
        <v>0.0216666666666667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false" outlineLevel="0" collapsed="false">
      <c r="A31" s="13"/>
      <c r="B31" s="13"/>
      <c r="C31" s="12" t="s">
        <v>22</v>
      </c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false" outlineLevel="0" collapsed="false">
      <c r="A32" s="13"/>
      <c r="B32" s="13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false" outlineLevel="0" collapsed="false">
      <c r="A33" s="14" t="s">
        <v>1</v>
      </c>
      <c r="B33" s="14" t="s">
        <v>2</v>
      </c>
      <c r="C33" s="14" t="s">
        <v>3</v>
      </c>
      <c r="D33" s="14" t="s">
        <v>4</v>
      </c>
      <c r="E33" s="14" t="s">
        <v>5</v>
      </c>
      <c r="F33" s="14" t="s">
        <v>6</v>
      </c>
      <c r="G33" s="14" t="s">
        <v>7</v>
      </c>
      <c r="H33" s="14" t="s">
        <v>8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false" outlineLevel="0" collapsed="false">
      <c r="A34" s="14" t="s">
        <v>9</v>
      </c>
      <c r="B34" s="15" t="n">
        <v>0.7</v>
      </c>
      <c r="C34" s="15" t="n">
        <v>0.69</v>
      </c>
      <c r="D34" s="15" t="n">
        <v>0.97</v>
      </c>
      <c r="E34" s="15" t="n">
        <v>0.99</v>
      </c>
      <c r="F34" s="15" t="n">
        <v>0.8</v>
      </c>
      <c r="G34" s="15" t="n">
        <v>0.99</v>
      </c>
      <c r="H34" s="15" t="n">
        <v>0.98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false" outlineLevel="0" collapsed="false">
      <c r="A35" s="14" t="s">
        <v>10</v>
      </c>
      <c r="B35" s="15" t="n">
        <v>0.72</v>
      </c>
      <c r="C35" s="15" t="n">
        <v>0.66</v>
      </c>
      <c r="D35" s="15" t="n">
        <v>0.59</v>
      </c>
      <c r="E35" s="15" t="n">
        <v>0.87</v>
      </c>
      <c r="F35" s="15" t="n">
        <v>0.79</v>
      </c>
      <c r="G35" s="15" t="n">
        <v>0.86</v>
      </c>
      <c r="H35" s="15" t="n">
        <v>0.92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false" outlineLevel="0" collapsed="false">
      <c r="A36" s="14" t="s">
        <v>11</v>
      </c>
      <c r="B36" s="15" t="n">
        <v>0.72</v>
      </c>
      <c r="C36" s="15" t="n">
        <v>0.66</v>
      </c>
      <c r="D36" s="15" t="n">
        <v>0.61</v>
      </c>
      <c r="E36" s="15" t="n">
        <v>0.85</v>
      </c>
      <c r="F36" s="15" t="n">
        <v>0.81</v>
      </c>
      <c r="G36" s="15" t="n">
        <v>0.86</v>
      </c>
      <c r="H36" s="15" t="n">
        <v>0.91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false" outlineLevel="0" collapsed="false">
      <c r="A37" s="14" t="s">
        <v>12</v>
      </c>
      <c r="B37" s="15" t="n">
        <v>0.72</v>
      </c>
      <c r="C37" s="15" t="n">
        <v>0.67</v>
      </c>
      <c r="D37" s="15" t="n">
        <v>0.64</v>
      </c>
      <c r="E37" s="15" t="n">
        <v>0.9</v>
      </c>
      <c r="F37" s="15" t="n">
        <v>0.8</v>
      </c>
      <c r="G37" s="15" t="n">
        <v>0.87</v>
      </c>
      <c r="H37" s="15" t="n">
        <v>0.94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false" outlineLevel="0" collapsed="false">
      <c r="A38" s="14" t="s">
        <v>13</v>
      </c>
      <c r="B38" s="15" t="n">
        <v>0.69</v>
      </c>
      <c r="C38" s="15" t="n">
        <v>0.65</v>
      </c>
      <c r="D38" s="15" t="n">
        <v>0.63</v>
      </c>
      <c r="E38" s="15" t="n">
        <v>0.85</v>
      </c>
      <c r="F38" s="15" t="n">
        <v>0.75</v>
      </c>
      <c r="G38" s="15" t="n">
        <v>0.82</v>
      </c>
      <c r="H38" s="15" t="n">
        <v>0.85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false" outlineLevel="0" collapsed="false">
      <c r="A39" s="14" t="s">
        <v>14</v>
      </c>
      <c r="B39" s="15" t="n">
        <v>0.74</v>
      </c>
      <c r="C39" s="15" t="n">
        <v>0.71</v>
      </c>
      <c r="D39" s="15" t="n">
        <v>0.87</v>
      </c>
      <c r="E39" s="15" t="n">
        <v>0.93</v>
      </c>
      <c r="F39" s="15" t="n">
        <v>0.83</v>
      </c>
      <c r="G39" s="15" t="n">
        <v>0.97</v>
      </c>
      <c r="H39" s="15" t="n">
        <v>0.99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.75" hidden="false" customHeight="false" outlineLevel="0" collapsed="false">
      <c r="A41" s="13"/>
      <c r="B41" s="13"/>
      <c r="C41" s="12" t="s">
        <v>23</v>
      </c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false" outlineLevel="0" collapsed="false">
      <c r="A42" s="13"/>
      <c r="B42" s="13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.75" hidden="false" customHeight="false" outlineLevel="0" collapsed="false">
      <c r="A43" s="14" t="s">
        <v>1</v>
      </c>
      <c r="B43" s="14" t="s">
        <v>2</v>
      </c>
      <c r="C43" s="14" t="s">
        <v>3</v>
      </c>
      <c r="D43" s="14" t="s">
        <v>4</v>
      </c>
      <c r="E43" s="14" t="s">
        <v>5</v>
      </c>
      <c r="F43" s="14" t="s">
        <v>6</v>
      </c>
      <c r="G43" s="14" t="s">
        <v>7</v>
      </c>
      <c r="H43" s="14" t="s">
        <v>8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.75" hidden="false" customHeight="false" outlineLevel="0" collapsed="false">
      <c r="A44" s="14" t="s">
        <v>9</v>
      </c>
      <c r="B44" s="15" t="n">
        <v>0.7</v>
      </c>
      <c r="C44" s="15" t="n">
        <v>0.69</v>
      </c>
      <c r="D44" s="15" t="n">
        <v>0.97</v>
      </c>
      <c r="E44" s="15" t="n">
        <v>1</v>
      </c>
      <c r="F44" s="15" t="n">
        <v>0.81</v>
      </c>
      <c r="G44" s="15" t="n">
        <v>0.99</v>
      </c>
      <c r="H44" s="15" t="n">
        <v>0.98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.75" hidden="false" customHeight="false" outlineLevel="0" collapsed="false">
      <c r="A45" s="14" t="s">
        <v>10</v>
      </c>
      <c r="B45" s="15" t="n">
        <v>0.72</v>
      </c>
      <c r="C45" s="15" t="n">
        <v>0.66</v>
      </c>
      <c r="D45" s="15" t="n">
        <v>0.62</v>
      </c>
      <c r="E45" s="15" t="n">
        <v>0.9</v>
      </c>
      <c r="F45" s="15" t="n">
        <v>0.79</v>
      </c>
      <c r="G45" s="15" t="n">
        <v>0.89</v>
      </c>
      <c r="H45" s="15" t="n">
        <v>0.94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.75" hidden="false" customHeight="false" outlineLevel="0" collapsed="false">
      <c r="A46" s="14" t="s">
        <v>11</v>
      </c>
      <c r="B46" s="15" t="n">
        <v>0.72</v>
      </c>
      <c r="C46" s="15" t="n">
        <v>0.67</v>
      </c>
      <c r="D46" s="15" t="n">
        <v>0.63</v>
      </c>
      <c r="E46" s="15" t="n">
        <v>0.93</v>
      </c>
      <c r="F46" s="15" t="n">
        <v>0.81</v>
      </c>
      <c r="G46" s="15" t="n">
        <v>0.9</v>
      </c>
      <c r="H46" s="15" t="n">
        <v>0.94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.75" hidden="false" customHeight="false" outlineLevel="0" collapsed="false">
      <c r="A47" s="14" t="s">
        <v>12</v>
      </c>
      <c r="B47" s="15" t="n">
        <v>0.72</v>
      </c>
      <c r="C47" s="15" t="n">
        <v>0.68</v>
      </c>
      <c r="D47" s="15" t="n">
        <v>0.67</v>
      </c>
      <c r="E47" s="15" t="n">
        <v>0.91</v>
      </c>
      <c r="F47" s="15" t="n">
        <v>0.81</v>
      </c>
      <c r="G47" s="15" t="n">
        <v>0.93</v>
      </c>
      <c r="H47" s="15" t="n">
        <v>0.96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.75" hidden="false" customHeight="false" outlineLevel="0" collapsed="false">
      <c r="A48" s="14" t="s">
        <v>13</v>
      </c>
      <c r="B48" s="15" t="n">
        <v>0.69</v>
      </c>
      <c r="C48" s="15" t="n">
        <v>0.65</v>
      </c>
      <c r="D48" s="15" t="n">
        <v>0.64</v>
      </c>
      <c r="E48" s="15" t="n">
        <v>0.87</v>
      </c>
      <c r="F48" s="15" t="n">
        <v>0.75</v>
      </c>
      <c r="G48" s="15" t="n">
        <v>0.85</v>
      </c>
      <c r="H48" s="15" t="n">
        <v>0.89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.75" hidden="false" customHeight="false" outlineLevel="0" collapsed="false">
      <c r="A49" s="14" t="s">
        <v>14</v>
      </c>
      <c r="B49" s="15" t="n">
        <v>0.74</v>
      </c>
      <c r="C49" s="15" t="n">
        <v>0.71</v>
      </c>
      <c r="D49" s="15" t="n">
        <v>0.92</v>
      </c>
      <c r="E49" s="15" t="n">
        <v>0.99</v>
      </c>
      <c r="F49" s="15" t="n">
        <v>0.83</v>
      </c>
      <c r="G49" s="15" t="n">
        <v>0.99</v>
      </c>
      <c r="H49" s="15" t="n">
        <v>0.99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fals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fals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fals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fals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fals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fals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fals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fals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fals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fals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fals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fals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fals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5.75" hidden="false" customHeight="fals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5.75" hidden="false" customHeight="fals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customFormat="false" ht="15.75" hidden="false" customHeight="fals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5">
    <mergeCell ref="C1:E2"/>
    <mergeCell ref="C11:E12"/>
    <mergeCell ref="C21:E22"/>
    <mergeCell ref="C31:E32"/>
    <mergeCell ref="C41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1"/>
      <c r="B1" s="11"/>
      <c r="C1" s="12" t="s">
        <v>0</v>
      </c>
      <c r="D1" s="12"/>
      <c r="E1" s="12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5.75" hidden="false" customHeight="false" outlineLevel="0" collapsed="false">
      <c r="A2" s="11"/>
      <c r="B2" s="11"/>
      <c r="C2" s="12"/>
      <c r="D2" s="12"/>
      <c r="E2" s="12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.7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.75" hidden="false" customHeight="false" outlineLevel="0" collapsed="false">
      <c r="A4" s="14" t="s">
        <v>9</v>
      </c>
      <c r="B4" s="15" t="n">
        <v>0.52</v>
      </c>
      <c r="C4" s="15" t="n">
        <v>0.64</v>
      </c>
      <c r="D4" s="15" t="n">
        <v>0.89</v>
      </c>
      <c r="E4" s="15" t="n">
        <v>0.92</v>
      </c>
      <c r="F4" s="15" t="n">
        <v>0.65</v>
      </c>
      <c r="G4" s="15" t="n">
        <v>0.91</v>
      </c>
      <c r="H4" s="15" t="n">
        <v>0.95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.75" hidden="false" customHeight="false" outlineLevel="0" collapsed="false">
      <c r="A5" s="14" t="s">
        <v>10</v>
      </c>
      <c r="B5" s="15" t="n">
        <v>0.5</v>
      </c>
      <c r="C5" s="15" t="n">
        <v>0.63</v>
      </c>
      <c r="D5" s="15" t="n">
        <v>0.54</v>
      </c>
      <c r="E5" s="15" t="n">
        <v>0.64</v>
      </c>
      <c r="F5" s="15" t="n">
        <v>0.63</v>
      </c>
      <c r="G5" s="15" t="n">
        <v>0.65</v>
      </c>
      <c r="H5" s="15" t="n">
        <v>0.69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.75" hidden="false" customHeight="false" outlineLevel="0" collapsed="false">
      <c r="A6" s="14" t="s">
        <v>11</v>
      </c>
      <c r="B6" s="15" t="n">
        <v>0.51</v>
      </c>
      <c r="C6" s="15" t="n">
        <v>0.61</v>
      </c>
      <c r="D6" s="15" t="n">
        <v>0.53</v>
      </c>
      <c r="E6" s="15" t="n">
        <v>0.51</v>
      </c>
      <c r="F6" s="15" t="n">
        <v>0.53</v>
      </c>
      <c r="G6" s="15" t="n">
        <v>0.64</v>
      </c>
      <c r="H6" s="15" t="n">
        <v>0.66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.75" hidden="false" customHeight="false" outlineLevel="0" collapsed="false">
      <c r="A7" s="14" t="s">
        <v>12</v>
      </c>
      <c r="B7" s="15" t="n">
        <v>0.5</v>
      </c>
      <c r="C7" s="15" t="n">
        <v>0.5</v>
      </c>
      <c r="D7" s="15" t="n">
        <v>0.54</v>
      </c>
      <c r="E7" s="15" t="n">
        <v>0.63</v>
      </c>
      <c r="F7" s="15" t="n">
        <v>0.63</v>
      </c>
      <c r="G7" s="15" t="n">
        <v>0.63</v>
      </c>
      <c r="H7" s="15" t="n">
        <v>0.62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.75" hidden="false" customHeight="false" outlineLevel="0" collapsed="false">
      <c r="A8" s="14" t="s">
        <v>13</v>
      </c>
      <c r="B8" s="15" t="n">
        <v>0.52</v>
      </c>
      <c r="C8" s="15" t="n">
        <v>0.62</v>
      </c>
      <c r="D8" s="15" t="n">
        <v>0.57</v>
      </c>
      <c r="E8" s="15" t="n">
        <v>0.68</v>
      </c>
      <c r="F8" s="15" t="n">
        <v>0.52</v>
      </c>
      <c r="G8" s="15" t="n">
        <v>0.62</v>
      </c>
      <c r="H8" s="15" t="n">
        <v>0.69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.75" hidden="false" customHeight="false" outlineLevel="0" collapsed="false">
      <c r="A9" s="14" t="s">
        <v>14</v>
      </c>
      <c r="B9" s="15" t="n">
        <v>0.52</v>
      </c>
      <c r="C9" s="15" t="n">
        <v>0.52</v>
      </c>
      <c r="D9" s="15" t="n">
        <v>0.8</v>
      </c>
      <c r="E9" s="15" t="n">
        <v>0.75</v>
      </c>
      <c r="F9" s="15" t="n">
        <v>0.66</v>
      </c>
      <c r="G9" s="15" t="n">
        <v>0.87</v>
      </c>
      <c r="H9" s="15" t="n">
        <v>0.84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.7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.75" hidden="false" customHeight="false" outlineLevel="0" collapsed="false">
      <c r="A11" s="13"/>
      <c r="B11" s="13"/>
      <c r="C11" s="12" t="s">
        <v>16</v>
      </c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.75" hidden="false" customHeight="false" outlineLevel="0" collapsed="false">
      <c r="A12" s="13"/>
      <c r="B12" s="13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.75" hidden="false" customHeight="false" outlineLevel="0" collapsed="false">
      <c r="A13" s="14" t="s">
        <v>1</v>
      </c>
      <c r="B13" s="14" t="s">
        <v>2</v>
      </c>
      <c r="C13" s="14" t="s">
        <v>3</v>
      </c>
      <c r="D13" s="14" t="s">
        <v>4</v>
      </c>
      <c r="E13" s="14" t="s">
        <v>5</v>
      </c>
      <c r="F13" s="14" t="s">
        <v>6</v>
      </c>
      <c r="G13" s="14" t="s">
        <v>7</v>
      </c>
      <c r="H13" s="14" t="s">
        <v>8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.75" hidden="false" customHeight="false" outlineLevel="0" collapsed="false">
      <c r="A14" s="14" t="s">
        <v>9</v>
      </c>
      <c r="B14" s="15" t="n">
        <v>0.68</v>
      </c>
      <c r="C14" s="15" t="n">
        <v>0.65</v>
      </c>
      <c r="D14" s="15" t="n">
        <v>0.95</v>
      </c>
      <c r="E14" s="15" t="n">
        <v>0.93</v>
      </c>
      <c r="F14" s="15" t="n">
        <v>0.77</v>
      </c>
      <c r="G14" s="15" t="n">
        <v>0.96</v>
      </c>
      <c r="H14" s="15" t="n">
        <v>0.97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.75" hidden="false" customHeight="false" outlineLevel="0" collapsed="false">
      <c r="A15" s="14" t="s">
        <v>10</v>
      </c>
      <c r="B15" s="15" t="n">
        <v>0.7</v>
      </c>
      <c r="C15" s="15" t="n">
        <v>0.63</v>
      </c>
      <c r="D15" s="15" t="n">
        <v>0.55</v>
      </c>
      <c r="E15" s="15" t="n">
        <v>0.72</v>
      </c>
      <c r="F15" s="15" t="n">
        <v>0.76</v>
      </c>
      <c r="G15" s="15" t="n">
        <v>0.68</v>
      </c>
      <c r="H15" s="15" t="n">
        <v>0.73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.75" hidden="false" customHeight="false" outlineLevel="0" collapsed="false">
      <c r="A16" s="14" t="s">
        <v>11</v>
      </c>
      <c r="B16" s="15" t="n">
        <v>0.7</v>
      </c>
      <c r="C16" s="15" t="n">
        <v>0.63</v>
      </c>
      <c r="D16" s="15" t="n">
        <v>0.51</v>
      </c>
      <c r="E16" s="15" t="n">
        <v>0.7</v>
      </c>
      <c r="F16" s="15" t="n">
        <v>0.77</v>
      </c>
      <c r="G16" s="15" t="n">
        <v>0.68</v>
      </c>
      <c r="H16" s="15" t="n">
        <v>0.76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.75" hidden="false" customHeight="false" outlineLevel="0" collapsed="false">
      <c r="A17" s="14" t="s">
        <v>12</v>
      </c>
      <c r="B17" s="15" t="n">
        <v>0.71</v>
      </c>
      <c r="C17" s="15" t="n">
        <v>0.63</v>
      </c>
      <c r="D17" s="15" t="n">
        <v>0.58</v>
      </c>
      <c r="E17" s="15" t="n">
        <v>0.74</v>
      </c>
      <c r="F17" s="15" t="n">
        <v>0.78</v>
      </c>
      <c r="G17" s="15" t="n">
        <v>0.68</v>
      </c>
      <c r="H17" s="15" t="n">
        <v>0.77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.75" hidden="false" customHeight="false" outlineLevel="0" collapsed="false">
      <c r="A18" s="14" t="s">
        <v>13</v>
      </c>
      <c r="B18" s="15" t="n">
        <v>0.68</v>
      </c>
      <c r="C18" s="15" t="n">
        <v>0.61</v>
      </c>
      <c r="D18" s="15" t="n">
        <v>0.57</v>
      </c>
      <c r="E18" s="15" t="n">
        <v>0.69</v>
      </c>
      <c r="F18" s="15" t="n">
        <v>0.71</v>
      </c>
      <c r="G18" s="15" t="n">
        <v>0.7</v>
      </c>
      <c r="H18" s="15" t="n">
        <v>0.71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.75" hidden="false" customHeight="false" outlineLevel="0" collapsed="false">
      <c r="A19" s="14" t="s">
        <v>14</v>
      </c>
      <c r="B19" s="15" t="n">
        <v>0.72</v>
      </c>
      <c r="C19" s="15" t="n">
        <v>0.66</v>
      </c>
      <c r="D19" s="15" t="n">
        <v>0.82</v>
      </c>
      <c r="E19" s="15" t="n">
        <v>0.89</v>
      </c>
      <c r="F19" s="15" t="n">
        <v>0.79</v>
      </c>
      <c r="G19" s="15" t="n">
        <v>0.85</v>
      </c>
      <c r="H19" s="15" t="n">
        <v>0.88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.7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false" outlineLevel="0" collapsed="false">
      <c r="A21" s="13"/>
      <c r="B21" s="13"/>
      <c r="C21" s="12" t="s">
        <v>21</v>
      </c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false" outlineLevel="0" collapsed="false">
      <c r="A22" s="13"/>
      <c r="B22" s="13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.75" hidden="false" customHeight="false" outlineLevel="0" collapsed="false">
      <c r="A23" s="14" t="s">
        <v>1</v>
      </c>
      <c r="B23" s="14" t="s">
        <v>2</v>
      </c>
      <c r="C23" s="14" t="s">
        <v>3</v>
      </c>
      <c r="D23" s="14" t="s">
        <v>4</v>
      </c>
      <c r="E23" s="14" t="s">
        <v>5</v>
      </c>
      <c r="F23" s="14" t="s">
        <v>6</v>
      </c>
      <c r="G23" s="14" t="s">
        <v>7</v>
      </c>
      <c r="H23" s="14" t="s">
        <v>8</v>
      </c>
      <c r="I23" s="13"/>
      <c r="J23" s="13"/>
      <c r="K23" s="11" t="s">
        <v>2</v>
      </c>
      <c r="L23" s="11" t="s">
        <v>19</v>
      </c>
      <c r="M23" s="11" t="s">
        <v>20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false" outlineLevel="0" collapsed="false">
      <c r="A24" s="14" t="s">
        <v>9</v>
      </c>
      <c r="B24" s="15" t="n">
        <v>0.68</v>
      </c>
      <c r="C24" s="15" t="n">
        <v>0.65</v>
      </c>
      <c r="D24" s="15" t="n">
        <v>0.96</v>
      </c>
      <c r="E24" s="15" t="n">
        <v>0.96</v>
      </c>
      <c r="F24" s="15" t="n">
        <v>0.77</v>
      </c>
      <c r="G24" s="15" t="n">
        <v>0.97</v>
      </c>
      <c r="H24" s="15" t="n">
        <v>0.95</v>
      </c>
      <c r="I24" s="13"/>
      <c r="J24" s="14" t="s">
        <v>9</v>
      </c>
      <c r="K24" s="13" t="n">
        <v>0.68</v>
      </c>
      <c r="L24" s="13" t="n">
        <f aca="false">E24-K24</f>
        <v>0.28</v>
      </c>
      <c r="M24" s="13" t="n">
        <f aca="false">ABS(H24-(K24+L24))</f>
        <v>0.0099999999999999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false" outlineLevel="0" collapsed="false">
      <c r="A25" s="14" t="s">
        <v>10</v>
      </c>
      <c r="B25" s="15" t="n">
        <v>0.7</v>
      </c>
      <c r="C25" s="15" t="n">
        <v>0.63</v>
      </c>
      <c r="D25" s="15" t="n">
        <v>0.54</v>
      </c>
      <c r="E25" s="15" t="n">
        <v>0.72</v>
      </c>
      <c r="F25" s="15" t="n">
        <v>0.76</v>
      </c>
      <c r="G25" s="15" t="n">
        <v>0.7</v>
      </c>
      <c r="H25" s="15" t="n">
        <v>0.75</v>
      </c>
      <c r="I25" s="13"/>
      <c r="J25" s="14" t="s">
        <v>10</v>
      </c>
      <c r="K25" s="13" t="n">
        <v>0.7</v>
      </c>
      <c r="L25" s="13" t="n">
        <f aca="false">E25-K25</f>
        <v>0.0199999999999999</v>
      </c>
      <c r="M25" s="13" t="n">
        <f aca="false">ABS(H25-(K25+L25))</f>
        <v>0.03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false" outlineLevel="0" collapsed="false">
      <c r="A26" s="14" t="s">
        <v>11</v>
      </c>
      <c r="B26" s="15" t="n">
        <v>0.7</v>
      </c>
      <c r="C26" s="15" t="n">
        <v>0.63</v>
      </c>
      <c r="D26" s="15" t="n">
        <v>0.53</v>
      </c>
      <c r="E26" s="15" t="n">
        <v>0.75</v>
      </c>
      <c r="F26" s="15" t="n">
        <v>0.77</v>
      </c>
      <c r="G26" s="15" t="n">
        <v>0.67</v>
      </c>
      <c r="H26" s="15" t="n">
        <v>0.77</v>
      </c>
      <c r="I26" s="13" t="s">
        <v>26</v>
      </c>
      <c r="J26" s="14" t="s">
        <v>11</v>
      </c>
      <c r="K26" s="13" t="n">
        <v>0.7</v>
      </c>
      <c r="L26" s="13" t="n">
        <f aca="false">E26-K26</f>
        <v>0.0499999999999999</v>
      </c>
      <c r="M26" s="13" t="n">
        <f aca="false">ABS(H26-(K26+L26))</f>
        <v>0.02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false" outlineLevel="0" collapsed="false">
      <c r="A27" s="14" t="s">
        <v>12</v>
      </c>
      <c r="B27" s="15" t="n">
        <v>0.71</v>
      </c>
      <c r="C27" s="15" t="n">
        <v>0.63</v>
      </c>
      <c r="D27" s="15" t="n">
        <v>0.58</v>
      </c>
      <c r="E27" s="15" t="n">
        <v>0.74</v>
      </c>
      <c r="F27" s="15" t="n">
        <v>0.77</v>
      </c>
      <c r="G27" s="15" t="n">
        <v>0.68</v>
      </c>
      <c r="H27" s="15" t="n">
        <v>0.78</v>
      </c>
      <c r="I27" s="13"/>
      <c r="J27" s="14" t="s">
        <v>12</v>
      </c>
      <c r="K27" s="13" t="n">
        <v>0.71</v>
      </c>
      <c r="L27" s="13" t="n">
        <f aca="false">E27-K27</f>
        <v>0.03</v>
      </c>
      <c r="M27" s="13" t="n">
        <f aca="false">ABS(H27-(K27+L27))</f>
        <v>0.04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false" outlineLevel="0" collapsed="false">
      <c r="A28" s="14" t="s">
        <v>13</v>
      </c>
      <c r="B28" s="15" t="n">
        <v>0.67</v>
      </c>
      <c r="C28" s="15" t="n">
        <v>0.61</v>
      </c>
      <c r="D28" s="15" t="n">
        <v>0.55</v>
      </c>
      <c r="E28" s="15" t="n">
        <v>0.7</v>
      </c>
      <c r="F28" s="15" t="n">
        <v>0.71</v>
      </c>
      <c r="G28" s="15" t="n">
        <v>0.69</v>
      </c>
      <c r="H28" s="15" t="n">
        <v>0.71</v>
      </c>
      <c r="I28" s="13"/>
      <c r="J28" s="14" t="s">
        <v>13</v>
      </c>
      <c r="K28" s="13" t="n">
        <v>0.67</v>
      </c>
      <c r="L28" s="13" t="n">
        <f aca="false">E28-K28</f>
        <v>0.03</v>
      </c>
      <c r="M28" s="13" t="n">
        <f aca="false">ABS(H28-(K28+L28))</f>
        <v>0.0099999999999999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false" outlineLevel="0" collapsed="false">
      <c r="A29" s="14" t="s">
        <v>14</v>
      </c>
      <c r="B29" s="15" t="n">
        <v>0.72</v>
      </c>
      <c r="C29" s="15" t="n">
        <v>0.48</v>
      </c>
      <c r="D29" s="15" t="n">
        <v>0.79</v>
      </c>
      <c r="E29" s="15" t="n">
        <v>0.89</v>
      </c>
      <c r="F29" s="15" t="n">
        <v>0.79</v>
      </c>
      <c r="G29" s="15" t="n">
        <v>0.87</v>
      </c>
      <c r="H29" s="15" t="n">
        <v>0.9</v>
      </c>
      <c r="I29" s="13"/>
      <c r="J29" s="14" t="s">
        <v>14</v>
      </c>
      <c r="K29" s="13" t="n">
        <v>0.72</v>
      </c>
      <c r="L29" s="13" t="n">
        <f aca="false">E29-K29</f>
        <v>0.17</v>
      </c>
      <c r="M29" s="13" t="n">
        <f aca="false">ABS(H29-(K29+L29))</f>
        <v>0.01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 t="s">
        <v>27</v>
      </c>
      <c r="K30" s="13" t="n">
        <f aca="false">AVERAGE(K24:K29)</f>
        <v>0.696666666666667</v>
      </c>
      <c r="L30" s="13" t="n">
        <f aca="false">0.96-K30</f>
        <v>0.263333333333333</v>
      </c>
      <c r="M30" s="13" t="n">
        <f aca="false">AVERAGE(M24:M29)</f>
        <v>0.02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false" outlineLevel="0" collapsed="false">
      <c r="A31" s="13"/>
      <c r="B31" s="13"/>
      <c r="C31" s="12" t="s">
        <v>22</v>
      </c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false" outlineLevel="0" collapsed="false">
      <c r="A32" s="13"/>
      <c r="B32" s="13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false" outlineLevel="0" collapsed="false">
      <c r="A33" s="14" t="s">
        <v>1</v>
      </c>
      <c r="B33" s="14" t="s">
        <v>2</v>
      </c>
      <c r="C33" s="14" t="s">
        <v>3</v>
      </c>
      <c r="D33" s="14" t="s">
        <v>4</v>
      </c>
      <c r="E33" s="14" t="s">
        <v>5</v>
      </c>
      <c r="F33" s="14" t="s">
        <v>6</v>
      </c>
      <c r="G33" s="14" t="s">
        <v>7</v>
      </c>
      <c r="H33" s="14" t="s">
        <v>8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false" outlineLevel="0" collapsed="false">
      <c r="A34" s="14" t="s">
        <v>9</v>
      </c>
      <c r="B34" s="15" t="n">
        <v>0.68</v>
      </c>
      <c r="C34" s="15" t="n">
        <v>0.65</v>
      </c>
      <c r="D34" s="15" t="n">
        <v>0.96</v>
      </c>
      <c r="E34" s="15" t="n">
        <v>0.96</v>
      </c>
      <c r="F34" s="15" t="n">
        <v>0.76</v>
      </c>
      <c r="G34" s="15" t="n">
        <v>0.97</v>
      </c>
      <c r="H34" s="15" t="n">
        <v>0.95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false" outlineLevel="0" collapsed="false">
      <c r="A35" s="14" t="s">
        <v>10</v>
      </c>
      <c r="B35" s="15" t="n">
        <v>0.7</v>
      </c>
      <c r="C35" s="15" t="n">
        <v>0.63</v>
      </c>
      <c r="D35" s="15" t="n">
        <v>0.57</v>
      </c>
      <c r="E35" s="15" t="n">
        <v>0.73</v>
      </c>
      <c r="F35" s="15" t="n">
        <v>0.76</v>
      </c>
      <c r="G35" s="15" t="n">
        <v>0.71</v>
      </c>
      <c r="H35" s="15" t="n">
        <v>0.75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false" outlineLevel="0" collapsed="false">
      <c r="A36" s="14" t="s">
        <v>11</v>
      </c>
      <c r="B36" s="15" t="n">
        <v>0.7</v>
      </c>
      <c r="C36" s="15" t="n">
        <v>0.63</v>
      </c>
      <c r="D36" s="15" t="n">
        <v>0.57</v>
      </c>
      <c r="E36" s="15" t="n">
        <v>0.74</v>
      </c>
      <c r="F36" s="15" t="n">
        <v>0.77</v>
      </c>
      <c r="G36" s="15" t="n">
        <v>0.69</v>
      </c>
      <c r="H36" s="15" t="n">
        <v>0.77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false" outlineLevel="0" collapsed="false">
      <c r="A37" s="14" t="s">
        <v>12</v>
      </c>
      <c r="B37" s="15" t="n">
        <v>0.71</v>
      </c>
      <c r="C37" s="15" t="n">
        <v>0.64</v>
      </c>
      <c r="D37" s="15" t="n">
        <v>0.55</v>
      </c>
      <c r="E37" s="15" t="n">
        <v>0.74</v>
      </c>
      <c r="F37" s="15" t="n">
        <v>0.77</v>
      </c>
      <c r="G37" s="15" t="n">
        <v>0.69</v>
      </c>
      <c r="H37" s="15" t="n">
        <v>0.77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false" outlineLevel="0" collapsed="false">
      <c r="A38" s="14" t="s">
        <v>13</v>
      </c>
      <c r="B38" s="15" t="n">
        <v>0.68</v>
      </c>
      <c r="C38" s="15" t="n">
        <v>0.61</v>
      </c>
      <c r="D38" s="15" t="n">
        <v>0.59</v>
      </c>
      <c r="E38" s="15" t="n">
        <v>0.7</v>
      </c>
      <c r="F38" s="15" t="n">
        <v>0.71</v>
      </c>
      <c r="G38" s="15" t="n">
        <v>0.71</v>
      </c>
      <c r="H38" s="15" t="n">
        <v>0.73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false" outlineLevel="0" collapsed="false">
      <c r="A39" s="14" t="s">
        <v>14</v>
      </c>
      <c r="B39" s="15" t="n">
        <v>0.72</v>
      </c>
      <c r="C39" s="15" t="n">
        <v>0.66</v>
      </c>
      <c r="D39" s="15" t="n">
        <v>0.82</v>
      </c>
      <c r="E39" s="15" t="n">
        <v>0.87</v>
      </c>
      <c r="F39" s="15" t="n">
        <v>0.79</v>
      </c>
      <c r="G39" s="15" t="n">
        <v>0.87</v>
      </c>
      <c r="H39" s="15" t="n">
        <v>0.91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.75" hidden="false" customHeight="false" outlineLevel="0" collapsed="false">
      <c r="A41" s="13"/>
      <c r="B41" s="13"/>
      <c r="C41" s="12" t="s">
        <v>23</v>
      </c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false" outlineLevel="0" collapsed="false">
      <c r="A42" s="13"/>
      <c r="B42" s="13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.75" hidden="false" customHeight="false" outlineLevel="0" collapsed="false">
      <c r="A43" s="14" t="s">
        <v>1</v>
      </c>
      <c r="B43" s="14" t="s">
        <v>2</v>
      </c>
      <c r="C43" s="14" t="s">
        <v>3</v>
      </c>
      <c r="D43" s="14" t="s">
        <v>4</v>
      </c>
      <c r="E43" s="14" t="s">
        <v>5</v>
      </c>
      <c r="F43" s="14" t="s">
        <v>6</v>
      </c>
      <c r="G43" s="14" t="s">
        <v>7</v>
      </c>
      <c r="H43" s="14" t="s">
        <v>8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.75" hidden="false" customHeight="false" outlineLevel="0" collapsed="false">
      <c r="A44" s="14" t="s">
        <v>9</v>
      </c>
      <c r="B44" s="15" t="n">
        <v>0.68</v>
      </c>
      <c r="C44" s="15" t="n">
        <v>0.65</v>
      </c>
      <c r="D44" s="15" t="n">
        <v>0.96</v>
      </c>
      <c r="E44" s="15" t="n">
        <v>0.98</v>
      </c>
      <c r="F44" s="15" t="n">
        <v>0.77</v>
      </c>
      <c r="G44" s="15" t="n">
        <v>0.98</v>
      </c>
      <c r="H44" s="15" t="n">
        <v>0.98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.75" hidden="false" customHeight="false" outlineLevel="0" collapsed="false">
      <c r="A45" s="14" t="s">
        <v>10</v>
      </c>
      <c r="B45" s="15" t="n">
        <v>0.7</v>
      </c>
      <c r="C45" s="15" t="n">
        <v>0.63</v>
      </c>
      <c r="D45" s="15" t="n">
        <v>0.59</v>
      </c>
      <c r="E45" s="15" t="n">
        <v>0.72</v>
      </c>
      <c r="F45" s="15" t="n">
        <v>0.76</v>
      </c>
      <c r="G45" s="15" t="n">
        <v>0.71</v>
      </c>
      <c r="H45" s="15" t="n">
        <v>0.76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.75" hidden="false" customHeight="false" outlineLevel="0" collapsed="false">
      <c r="A46" s="14" t="s">
        <v>11</v>
      </c>
      <c r="B46" s="15" t="n">
        <v>0.7</v>
      </c>
      <c r="C46" s="15" t="n">
        <v>0.63</v>
      </c>
      <c r="D46" s="15" t="n">
        <v>0.59</v>
      </c>
      <c r="E46" s="15" t="n">
        <v>0.74</v>
      </c>
      <c r="F46" s="15" t="n">
        <v>0.77</v>
      </c>
      <c r="G46" s="15" t="n">
        <v>0.72</v>
      </c>
      <c r="H46" s="15" t="n">
        <v>0.77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.75" hidden="false" customHeight="false" outlineLevel="0" collapsed="false">
      <c r="A47" s="14" t="s">
        <v>12</v>
      </c>
      <c r="B47" s="15" t="n">
        <v>0.71</v>
      </c>
      <c r="C47" s="15" t="n">
        <v>0.64</v>
      </c>
      <c r="D47" s="15" t="n">
        <v>0.6</v>
      </c>
      <c r="E47" s="15" t="n">
        <v>0.73</v>
      </c>
      <c r="F47" s="15" t="n">
        <v>0.77</v>
      </c>
      <c r="G47" s="15" t="n">
        <v>0.7</v>
      </c>
      <c r="H47" s="15" t="n">
        <v>0.77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.75" hidden="false" customHeight="false" outlineLevel="0" collapsed="false">
      <c r="A48" s="14" t="s">
        <v>13</v>
      </c>
      <c r="B48" s="15" t="n">
        <v>0.68</v>
      </c>
      <c r="C48" s="15" t="n">
        <v>0.61</v>
      </c>
      <c r="D48" s="15" t="n">
        <v>0.61</v>
      </c>
      <c r="E48" s="15" t="n">
        <v>0.72</v>
      </c>
      <c r="F48" s="15" t="n">
        <v>0.72</v>
      </c>
      <c r="G48" s="15" t="n">
        <v>0.72</v>
      </c>
      <c r="H48" s="15" t="n">
        <v>0.74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.75" hidden="false" customHeight="false" outlineLevel="0" collapsed="false">
      <c r="A49" s="14" t="s">
        <v>14</v>
      </c>
      <c r="B49" s="15" t="n">
        <v>0.72</v>
      </c>
      <c r="C49" s="15" t="n">
        <v>0.66</v>
      </c>
      <c r="D49" s="15" t="n">
        <v>0.87</v>
      </c>
      <c r="E49" s="15" t="n">
        <v>0.92</v>
      </c>
      <c r="F49" s="15" t="n">
        <v>0.79</v>
      </c>
      <c r="G49" s="15" t="n">
        <v>0.89</v>
      </c>
      <c r="H49" s="15" t="n">
        <v>0.9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fals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fals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fals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fals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fals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fals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fals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fals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fals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fals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fals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fals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fals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5.75" hidden="false" customHeight="fals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5.75" hidden="false" customHeight="fals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customFormat="false" ht="15.75" hidden="false" customHeight="fals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5">
    <mergeCell ref="C1:E2"/>
    <mergeCell ref="C11:E12"/>
    <mergeCell ref="C21:E22"/>
    <mergeCell ref="C31:E32"/>
    <mergeCell ref="C41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customFormat="false" ht="15.75" hidden="false" customHeight="false" outlineLevel="0" collapsed="false">
      <c r="A4" s="4"/>
      <c r="B4" s="5" t="n">
        <v>0.51</v>
      </c>
      <c r="C4" s="17" t="n">
        <v>0.59</v>
      </c>
      <c r="D4" s="17" t="n">
        <v>0.56</v>
      </c>
      <c r="E4" s="17" t="n">
        <v>0.64</v>
      </c>
      <c r="F4" s="17" t="n">
        <v>0.59</v>
      </c>
      <c r="G4" s="17" t="n">
        <v>0.67</v>
      </c>
      <c r="H4" s="17" t="n">
        <v>0.68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customFormat="false" ht="15.75" hidden="false" customHeight="false" outlineLevel="0" collapsed="false">
      <c r="A6" s="3"/>
      <c r="B6" s="3"/>
      <c r="C6" s="2" t="s">
        <v>16</v>
      </c>
      <c r="D6" s="2"/>
      <c r="E6" s="2"/>
      <c r="F6" s="3"/>
      <c r="G6" s="3"/>
      <c r="H6" s="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customFormat="false" ht="15.75" hidden="false" customHeight="false" outlineLevel="0" collapsed="false">
      <c r="A7" s="3"/>
      <c r="B7" s="3"/>
      <c r="C7" s="2"/>
      <c r="D7" s="2"/>
      <c r="E7" s="2"/>
      <c r="F7" s="3"/>
      <c r="G7" s="3"/>
      <c r="H7" s="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customFormat="false" ht="15.75" hidden="false" customHeight="false" outlineLevel="0" collapsed="false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customFormat="false" ht="15.75" hidden="false" customHeight="false" outlineLevel="0" collapsed="false">
      <c r="A9" s="4"/>
      <c r="B9" s="5" t="n">
        <v>0.55</v>
      </c>
      <c r="C9" s="5" t="n">
        <v>0.59</v>
      </c>
      <c r="D9" s="5" t="n">
        <v>0.62</v>
      </c>
      <c r="E9" s="5" t="n">
        <v>0.68</v>
      </c>
      <c r="F9" s="5" t="n">
        <v>0.64</v>
      </c>
      <c r="G9" s="5" t="n">
        <v>0.71</v>
      </c>
      <c r="H9" s="5" t="n">
        <v>0.74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customFormat="false" ht="15.75" hidden="false" customHeight="false" outlineLevel="0" collapsed="false">
      <c r="A11" s="3"/>
      <c r="B11" s="3"/>
      <c r="C11" s="2" t="s">
        <v>21</v>
      </c>
      <c r="D11" s="2"/>
      <c r="E11" s="2"/>
      <c r="F11" s="3"/>
      <c r="G11" s="3"/>
      <c r="H11" s="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11"/>
      <c r="J13" s="11"/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customFormat="false" ht="15.75" hidden="false" customHeight="false" outlineLevel="0" collapsed="false">
      <c r="A14" s="4"/>
      <c r="B14" s="5" t="n">
        <v>0.56</v>
      </c>
      <c r="C14" s="5" t="n">
        <v>0.62</v>
      </c>
      <c r="D14" s="5" t="n">
        <v>0.67</v>
      </c>
      <c r="E14" s="5" t="n">
        <v>0.72</v>
      </c>
      <c r="F14" s="5" t="n">
        <v>0.66</v>
      </c>
      <c r="G14" s="5" t="n">
        <v>0.7</v>
      </c>
      <c r="H14" s="5" t="n">
        <v>0.74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customFormat="false" ht="15.75" hidden="false" customHeight="false" outlineLevel="0" collapsed="false">
      <c r="A16" s="3"/>
      <c r="B16" s="3"/>
      <c r="C16" s="2" t="s">
        <v>22</v>
      </c>
      <c r="D16" s="2"/>
      <c r="E16" s="2"/>
      <c r="F16" s="3"/>
      <c r="G16" s="3"/>
      <c r="H16" s="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customFormat="false" ht="15.75" hidden="false" customHeight="false" outlineLevel="0" collapsed="false">
      <c r="A17" s="3"/>
      <c r="B17" s="3"/>
      <c r="C17" s="2"/>
      <c r="D17" s="2"/>
      <c r="E17" s="2"/>
      <c r="F17" s="3"/>
      <c r="G17" s="3"/>
      <c r="H17" s="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customFormat="false" ht="15.75" hidden="false" customHeight="false" outlineLevel="0" collapsed="false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customFormat="false" ht="15.75" hidden="false" customHeight="false" outlineLevel="0" collapsed="false">
      <c r="A19" s="4"/>
      <c r="B19" s="5" t="n">
        <v>0.58</v>
      </c>
      <c r="C19" s="5" t="n">
        <v>0.68</v>
      </c>
      <c r="D19" s="5" t="n">
        <v>0.68</v>
      </c>
      <c r="E19" s="5" t="n">
        <v>0.77</v>
      </c>
      <c r="F19" s="5" t="n">
        <v>0.66</v>
      </c>
      <c r="G19" s="5" t="n">
        <v>0.74</v>
      </c>
      <c r="H19" s="5" t="n">
        <v>0.77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customFormat="false" ht="15.75" hidden="false" customHeight="false" outlineLevel="0" collapsed="false">
      <c r="A21" s="3"/>
      <c r="B21" s="3"/>
      <c r="C21" s="2" t="s">
        <v>23</v>
      </c>
      <c r="D21" s="2"/>
      <c r="E21" s="2"/>
      <c r="F21" s="3"/>
      <c r="G21" s="3"/>
      <c r="H21" s="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customFormat="false" ht="15.75" hidden="false" customHeight="false" outlineLevel="0" collapsed="false">
      <c r="A24" s="4"/>
      <c r="B24" s="5" t="n">
        <v>0.59</v>
      </c>
      <c r="C24" s="5" t="n">
        <v>0.68</v>
      </c>
      <c r="D24" s="5" t="n">
        <v>0.68</v>
      </c>
      <c r="E24" s="5" t="n">
        <v>0.77</v>
      </c>
      <c r="F24" s="5" t="n">
        <v>0.66</v>
      </c>
      <c r="G24" s="5" t="n">
        <v>0.74</v>
      </c>
      <c r="H24" s="5" t="n">
        <v>0.78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customFormat="false" ht="15.7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customFormat="false" ht="15.75" hidden="false" customHeight="false" outlineLevel="0" collapsed="false">
      <c r="A26" s="3"/>
      <c r="B26" s="3"/>
      <c r="C26" s="2" t="s">
        <v>24</v>
      </c>
      <c r="D26" s="2"/>
      <c r="E26" s="2"/>
      <c r="F26" s="3"/>
      <c r="G26" s="3"/>
      <c r="H26" s="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customFormat="false" ht="15.75" hidden="false" customHeight="false" outlineLevel="0" collapsed="false">
      <c r="A27" s="3"/>
      <c r="B27" s="3"/>
      <c r="C27" s="2"/>
      <c r="D27" s="2"/>
      <c r="E27" s="2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customFormat="false" ht="15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customFormat="false" ht="15.75" hidden="false" customHeight="false" outlineLevel="0" collapsed="false">
      <c r="A29" s="4"/>
      <c r="B29" s="5" t="n">
        <v>0.59</v>
      </c>
      <c r="C29" s="5" t="n">
        <v>0.67</v>
      </c>
      <c r="D29" s="5" t="n">
        <v>0.69</v>
      </c>
      <c r="E29" s="5" t="n">
        <v>0.79</v>
      </c>
      <c r="F29" s="5" t="n">
        <v>0.67</v>
      </c>
      <c r="G29" s="5" t="n">
        <v>0.74</v>
      </c>
      <c r="H29" s="5" t="n">
        <v>0.8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customFormat="false" ht="15.7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customFormat="false" ht="15.7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customFormat="false" ht="15.75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customFormat="false" ht="15.7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customFormat="false" ht="15.7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customFormat="false" ht="15.7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customFormat="false" ht="15.75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customFormat="false" ht="15.75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customFormat="false" ht="15.7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customFormat="false" ht="15.75" hidden="false" customHeight="fals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customFormat="false" ht="15.75" hidden="false" customHeight="fals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customFormat="false" ht="15.75" hidden="false" customHeight="fals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customFormat="false" ht="15.75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customFormat="false" ht="15.75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customFormat="false" ht="15.75" hidden="false" customHeight="fals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customFormat="false" ht="15.75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customFormat="false" ht="15.75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customFormat="false" ht="15.75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</sheetData>
  <mergeCells count="6">
    <mergeCell ref="C1:E2"/>
    <mergeCell ref="C6:E7"/>
    <mergeCell ref="C11:E12"/>
    <mergeCell ref="C16:E17"/>
    <mergeCell ref="C21:E22"/>
    <mergeCell ref="C26:E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.75" hidden="false" customHeight="false" outlineLevel="0" collapsed="false">
      <c r="A4" s="4"/>
      <c r="B4" s="5" t="n">
        <v>0.5</v>
      </c>
      <c r="C4" s="5" t="n">
        <v>0.58</v>
      </c>
      <c r="D4" s="5" t="n">
        <v>0.51</v>
      </c>
      <c r="E4" s="5" t="n">
        <v>0.56</v>
      </c>
      <c r="F4" s="5" t="n">
        <v>0.57</v>
      </c>
      <c r="G4" s="5" t="n">
        <v>0.63</v>
      </c>
      <c r="H4" s="5" t="n">
        <v>0.65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.75" hidden="false" customHeight="false" outlineLevel="0" collapsed="false">
      <c r="A6" s="3"/>
      <c r="B6" s="3"/>
      <c r="C6" s="2" t="s">
        <v>16</v>
      </c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.75" hidden="false" customHeight="false" outlineLevel="0" collapsed="false">
      <c r="A7" s="3"/>
      <c r="B7" s="3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.75" hidden="false" customHeight="false" outlineLevel="0" collapsed="false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.75" hidden="false" customHeight="false" outlineLevel="0" collapsed="false">
      <c r="A9" s="4"/>
      <c r="B9" s="5" t="n">
        <v>0.53</v>
      </c>
      <c r="C9" s="5" t="n">
        <v>0.58</v>
      </c>
      <c r="D9" s="5" t="n">
        <v>0.5</v>
      </c>
      <c r="E9" s="5" t="n">
        <v>0.57</v>
      </c>
      <c r="F9" s="5" t="n">
        <v>0.62</v>
      </c>
      <c r="G9" s="5" t="n">
        <v>0.62</v>
      </c>
      <c r="H9" s="5" t="n">
        <v>0.69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.75" hidden="false" customHeight="false" outlineLevel="0" collapsed="false">
      <c r="A11" s="3"/>
      <c r="B11" s="3"/>
      <c r="C11" s="2" t="s">
        <v>21</v>
      </c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3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.75" hidden="false" customHeight="false" outlineLevel="0" collapsed="false">
      <c r="A14" s="4"/>
      <c r="B14" s="5" t="n">
        <v>0.53</v>
      </c>
      <c r="C14" s="5" t="n">
        <v>0.62</v>
      </c>
      <c r="D14" s="5" t="n">
        <v>0.52</v>
      </c>
      <c r="E14" s="5" t="n">
        <v>0.61</v>
      </c>
      <c r="F14" s="5" t="n">
        <v>0.62</v>
      </c>
      <c r="G14" s="5" t="n">
        <v>0.62</v>
      </c>
      <c r="H14" s="5" t="n">
        <v>0.69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.75" hidden="false" customHeight="false" outlineLevel="0" collapsed="false">
      <c r="A16" s="3"/>
      <c r="B16" s="3"/>
      <c r="C16" s="2" t="s">
        <v>22</v>
      </c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.75" hidden="false" customHeight="false" outlineLevel="0" collapsed="false">
      <c r="A17" s="3"/>
      <c r="B17" s="3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.75" hidden="false" customHeight="false" outlineLevel="0" collapsed="false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.75" hidden="false" customHeight="false" outlineLevel="0" collapsed="false">
      <c r="A19" s="4"/>
      <c r="B19" s="5" t="n">
        <v>0.54</v>
      </c>
      <c r="C19" s="5" t="n">
        <v>0.64</v>
      </c>
      <c r="D19" s="5" t="n">
        <v>0.53</v>
      </c>
      <c r="E19" s="5" t="n">
        <v>0.64</v>
      </c>
      <c r="F19" s="5" t="n">
        <v>0.62</v>
      </c>
      <c r="G19" s="5" t="n">
        <v>0.63</v>
      </c>
      <c r="H19" s="5" t="n">
        <v>0.7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.75" hidden="false" customHeight="false" outlineLevel="0" collapsed="false">
      <c r="A21" s="3"/>
      <c r="B21" s="3"/>
      <c r="C21" s="2" t="s">
        <v>23</v>
      </c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.75" hidden="false" customHeight="false" outlineLevel="0" collapsed="false">
      <c r="A24" s="4"/>
      <c r="B24" s="5" t="n">
        <v>0.55</v>
      </c>
      <c r="C24" s="5" t="n">
        <v>0.66</v>
      </c>
      <c r="D24" s="5" t="n">
        <v>0.53</v>
      </c>
      <c r="E24" s="5" t="n">
        <v>0.64</v>
      </c>
      <c r="F24" s="5" t="n">
        <v>0.63</v>
      </c>
      <c r="G24" s="5" t="n">
        <v>0.63</v>
      </c>
      <c r="H24" s="5" t="n">
        <v>0.7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.75" hidden="false" customHeight="false" outlineLevel="0" collapsed="false">
      <c r="A26" s="3"/>
      <c r="B26" s="3"/>
      <c r="C26" s="2" t="s">
        <v>24</v>
      </c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.75" hidden="false" customHeight="false" outlineLevel="0" collapsed="false">
      <c r="A27" s="3"/>
      <c r="B27" s="3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false" outlineLevel="0" collapsed="false">
      <c r="A29" s="4"/>
      <c r="B29" s="5" t="n">
        <v>0.56</v>
      </c>
      <c r="C29" s="5" t="n">
        <v>0.7</v>
      </c>
      <c r="D29" s="5" t="n">
        <v>0.56</v>
      </c>
      <c r="E29" s="5" t="n">
        <v>0.65</v>
      </c>
      <c r="F29" s="5" t="n">
        <v>0.64</v>
      </c>
      <c r="G29" s="5" t="n">
        <v>0.66</v>
      </c>
      <c r="H29" s="5" t="n">
        <v>0.69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</sheetData>
  <mergeCells count="6">
    <mergeCell ref="C1:E2"/>
    <mergeCell ref="C6:E7"/>
    <mergeCell ref="C11:E12"/>
    <mergeCell ref="C16:E17"/>
    <mergeCell ref="C21:E22"/>
    <mergeCell ref="C26:E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17.36"/>
    <col collapsed="false" customWidth="true" hidden="false" outlineLevel="0" max="3" min="3" style="0" width="22.92"/>
    <col collapsed="false" customWidth="true" hidden="false" outlineLevel="0" max="8" min="8" style="0" width="33.76"/>
    <col collapsed="false" customWidth="true" hidden="false" outlineLevel="0" max="11" min="11" style="0" width="18.89"/>
    <col collapsed="false" customWidth="true" hidden="false" outlineLevel="0" max="12" min="12" style="0" width="16.39"/>
    <col collapsed="false" customWidth="true" hidden="false" outlineLevel="0" max="13" min="13" style="0" width="15.14"/>
  </cols>
  <sheetData>
    <row r="1" customFormat="false" ht="12.8" hidden="false" customHeight="false" outlineLevel="0" collapsed="false">
      <c r="A1" s="18" t="s">
        <v>28</v>
      </c>
      <c r="B1" s="18"/>
      <c r="C1" s="18"/>
      <c r="F1" s="18" t="s">
        <v>29</v>
      </c>
      <c r="G1" s="18"/>
      <c r="H1" s="18"/>
      <c r="K1" s="18" t="s">
        <v>30</v>
      </c>
      <c r="L1" s="18"/>
      <c r="M1" s="18"/>
    </row>
    <row r="2" customFormat="false" ht="12.8" hidden="false" customHeight="false" outlineLevel="0" collapsed="false">
      <c r="A2" s="19" t="s">
        <v>31</v>
      </c>
      <c r="B2" s="19" t="s">
        <v>32</v>
      </c>
      <c r="C2" s="19" t="s">
        <v>33</v>
      </c>
      <c r="F2" s="19" t="s">
        <v>31</v>
      </c>
      <c r="G2" s="19" t="s">
        <v>32</v>
      </c>
      <c r="H2" s="19" t="s">
        <v>33</v>
      </c>
      <c r="K2" s="19" t="s">
        <v>31</v>
      </c>
      <c r="L2" s="19" t="s">
        <v>32</v>
      </c>
      <c r="M2" s="19" t="s">
        <v>33</v>
      </c>
    </row>
    <row r="3" customFormat="false" ht="12.8" hidden="false" customHeight="false" outlineLevel="0" collapsed="false">
      <c r="A3" s="19" t="s">
        <v>11</v>
      </c>
      <c r="B3" s="20" t="n">
        <v>13795</v>
      </c>
      <c r="C3" s="21" t="n">
        <v>9.19617952454405E-014</v>
      </c>
      <c r="F3" s="19" t="s">
        <v>11</v>
      </c>
      <c r="G3" s="20" t="n">
        <v>3223</v>
      </c>
      <c r="H3" s="21" t="n">
        <v>3.29617952454405E-014</v>
      </c>
      <c r="K3" s="19" t="s">
        <v>11</v>
      </c>
      <c r="L3" s="20" t="n">
        <v>34343</v>
      </c>
      <c r="M3" s="21" t="n">
        <v>1.22961795245441E-012</v>
      </c>
    </row>
    <row r="4" customFormat="false" ht="12.8" hidden="false" customHeight="false" outlineLevel="0" collapsed="false">
      <c r="A4" s="19" t="s">
        <v>12</v>
      </c>
      <c r="B4" s="20" t="n">
        <v>8500</v>
      </c>
      <c r="C4" s="21" t="n">
        <v>8.03381589571622E-013</v>
      </c>
      <c r="F4" s="19" t="s">
        <v>12</v>
      </c>
      <c r="G4" s="20" t="n">
        <v>1123</v>
      </c>
      <c r="H4" s="21" t="n">
        <v>3.80338158957162E-010</v>
      </c>
      <c r="K4" s="19" t="s">
        <v>12</v>
      </c>
      <c r="L4" s="20" t="n">
        <v>4543</v>
      </c>
      <c r="M4" s="21" t="n">
        <v>2.20338158957162E-009</v>
      </c>
    </row>
    <row r="5" customFormat="false" ht="12.8" hidden="false" customHeight="false" outlineLevel="0" collapsed="false">
      <c r="A5" s="19" t="s">
        <v>13</v>
      </c>
      <c r="B5" s="20" t="n">
        <v>2707.5</v>
      </c>
      <c r="C5" s="21" t="n">
        <v>2.93486888971171E-048</v>
      </c>
      <c r="F5" s="19" t="s">
        <v>13</v>
      </c>
      <c r="G5" s="20" t="n">
        <v>2323</v>
      </c>
      <c r="H5" s="21" t="n">
        <v>1.93486888971171E-038</v>
      </c>
      <c r="K5" s="19" t="s">
        <v>13</v>
      </c>
      <c r="L5" s="20" t="n">
        <v>33</v>
      </c>
      <c r="M5" s="21" t="n">
        <v>5.3486888971171E-033</v>
      </c>
    </row>
    <row r="6" customFormat="false" ht="12.8" hidden="false" customHeight="false" outlineLevel="0" collapsed="false">
      <c r="A6" s="19" t="s">
        <v>9</v>
      </c>
      <c r="B6" s="20" t="n">
        <v>0</v>
      </c>
      <c r="C6" s="21" t="n">
        <v>2.46664754532683E-005</v>
      </c>
      <c r="F6" s="19" t="s">
        <v>9</v>
      </c>
      <c r="G6" s="20" t="n">
        <v>232</v>
      </c>
      <c r="H6" s="21" t="n">
        <v>1.3664754532683E-005</v>
      </c>
      <c r="K6" s="19" t="s">
        <v>9</v>
      </c>
      <c r="L6" s="20" t="n">
        <v>22</v>
      </c>
      <c r="M6" s="21" t="n">
        <v>1.3664754532683E-005</v>
      </c>
    </row>
    <row r="7" customFormat="false" ht="12.8" hidden="false" customHeight="false" outlineLevel="0" collapsed="false">
      <c r="A7" s="19" t="s">
        <v>14</v>
      </c>
      <c r="B7" s="20" t="n">
        <v>38.5</v>
      </c>
      <c r="C7" s="21" t="n">
        <v>2.14972891745707E-017</v>
      </c>
      <c r="F7" s="19" t="s">
        <v>14</v>
      </c>
      <c r="G7" s="20" t="n">
        <v>232332</v>
      </c>
      <c r="H7" s="21" t="n">
        <v>1.14972891745707E-015</v>
      </c>
      <c r="K7" s="19" t="s">
        <v>14</v>
      </c>
      <c r="L7" s="20" t="n">
        <v>343434</v>
      </c>
      <c r="M7" s="21" t="n">
        <v>2.4972891745707E-013</v>
      </c>
    </row>
    <row r="8" customFormat="false" ht="12.8" hidden="false" customHeight="false" outlineLevel="0" collapsed="false">
      <c r="A8" s="19" t="s">
        <v>10</v>
      </c>
      <c r="B8" s="20" t="n">
        <v>10797</v>
      </c>
      <c r="C8" s="21" t="n">
        <v>3.11694654295573E-038</v>
      </c>
      <c r="F8" s="19" t="s">
        <v>10</v>
      </c>
      <c r="G8" s="20" t="n">
        <v>23232</v>
      </c>
      <c r="H8" s="21" t="n">
        <v>1.01694654295573E-027</v>
      </c>
      <c r="K8" s="19" t="s">
        <v>10</v>
      </c>
      <c r="L8" s="20" t="n">
        <v>4545</v>
      </c>
      <c r="M8" s="21" t="n">
        <v>2.694654295573E-024</v>
      </c>
    </row>
    <row r="14" customFormat="false" ht="14.15" hidden="false" customHeight="false" outlineLevel="0" collapsed="false">
      <c r="A14" s="22" t="s">
        <v>34</v>
      </c>
      <c r="B14" s="22"/>
      <c r="C14" s="22"/>
      <c r="F14" s="22" t="s">
        <v>35</v>
      </c>
      <c r="G14" s="22"/>
      <c r="H14" s="22"/>
      <c r="K14" s="22" t="s">
        <v>36</v>
      </c>
      <c r="L14" s="22"/>
      <c r="M14" s="22"/>
    </row>
    <row r="15" customFormat="false" ht="12.8" hidden="false" customHeight="false" outlineLevel="0" collapsed="false">
      <c r="A15" s="19" t="s">
        <v>31</v>
      </c>
      <c r="B15" s="19" t="s">
        <v>32</v>
      </c>
      <c r="C15" s="19" t="s">
        <v>33</v>
      </c>
      <c r="F15" s="19" t="s">
        <v>31</v>
      </c>
      <c r="G15" s="19" t="s">
        <v>32</v>
      </c>
      <c r="H15" s="19" t="s">
        <v>33</v>
      </c>
      <c r="K15" s="19" t="s">
        <v>31</v>
      </c>
      <c r="L15" s="19" t="s">
        <v>32</v>
      </c>
      <c r="M15" s="19" t="s">
        <v>33</v>
      </c>
    </row>
    <row r="16" customFormat="false" ht="12.8" hidden="false" customHeight="false" outlineLevel="0" collapsed="false">
      <c r="A16" s="19" t="s">
        <v>11</v>
      </c>
      <c r="B16" s="20" t="n">
        <v>4165</v>
      </c>
      <c r="C16" s="21" t="n">
        <v>4.74438612930486E-008</v>
      </c>
      <c r="F16" s="19" t="s">
        <v>11</v>
      </c>
      <c r="G16" s="20" t="n">
        <v>233</v>
      </c>
      <c r="H16" s="21" t="n">
        <v>1.14438612930486E-006</v>
      </c>
      <c r="K16" s="19" t="s">
        <v>11</v>
      </c>
      <c r="L16" s="20" t="n">
        <v>1212</v>
      </c>
      <c r="M16" s="21" t="n">
        <v>1.24438612930486E-006</v>
      </c>
    </row>
    <row r="17" customFormat="false" ht="12.8" hidden="false" customHeight="false" outlineLevel="0" collapsed="false">
      <c r="A17" s="19" t="s">
        <v>12</v>
      </c>
      <c r="B17" s="20" t="n">
        <v>3240</v>
      </c>
      <c r="C17" s="21" t="n">
        <v>9.38313733645697E-006</v>
      </c>
      <c r="F17" s="19" t="s">
        <v>12</v>
      </c>
      <c r="G17" s="20" t="n">
        <v>333</v>
      </c>
      <c r="H17" s="21" t="n">
        <v>0.00458313733645697</v>
      </c>
      <c r="K17" s="19" t="s">
        <v>12</v>
      </c>
      <c r="L17" s="20" t="n">
        <v>2322</v>
      </c>
      <c r="M17" s="21" t="n">
        <v>3.8313733645697E-006</v>
      </c>
    </row>
    <row r="18" customFormat="false" ht="12.8" hidden="false" customHeight="false" outlineLevel="0" collapsed="false">
      <c r="A18" s="19" t="s">
        <v>13</v>
      </c>
      <c r="B18" s="20" t="n">
        <v>1491.5</v>
      </c>
      <c r="C18" s="21" t="n">
        <v>3.50212121124636E-021</v>
      </c>
      <c r="F18" s="19" t="s">
        <v>13</v>
      </c>
      <c r="G18" s="20" t="n">
        <v>2211</v>
      </c>
      <c r="H18" s="21" t="n">
        <v>2.20212121124636E-014</v>
      </c>
      <c r="K18" s="19" t="s">
        <v>13</v>
      </c>
      <c r="L18" s="20" t="n">
        <v>2232</v>
      </c>
      <c r="M18" s="21" t="n">
        <v>1.20212121124636E-017</v>
      </c>
    </row>
    <row r="19" customFormat="false" ht="12.8" hidden="false" customHeight="false" outlineLevel="0" collapsed="false">
      <c r="A19" s="19" t="s">
        <v>9</v>
      </c>
      <c r="B19" s="20" t="n">
        <v>14</v>
      </c>
      <c r="C19" s="20" t="n">
        <v>0.0140286306942676</v>
      </c>
      <c r="F19" s="19" t="s">
        <v>9</v>
      </c>
      <c r="G19" s="20" t="n">
        <v>11</v>
      </c>
      <c r="H19" s="20" t="n">
        <v>0.013</v>
      </c>
      <c r="K19" s="19" t="s">
        <v>9</v>
      </c>
      <c r="L19" s="20" t="n">
        <v>33</v>
      </c>
      <c r="M19" s="20" t="n">
        <v>2.86306942676E-005</v>
      </c>
    </row>
    <row r="20" customFormat="false" ht="12.8" hidden="false" customHeight="false" outlineLevel="0" collapsed="false">
      <c r="A20" s="19" t="s">
        <v>14</v>
      </c>
      <c r="B20" s="20" t="n">
        <v>147.5</v>
      </c>
      <c r="C20" s="21" t="n">
        <v>3.0100976478815E-010</v>
      </c>
      <c r="F20" s="19" t="s">
        <v>14</v>
      </c>
      <c r="G20" s="20" t="n">
        <v>123</v>
      </c>
      <c r="H20" s="21" t="n">
        <v>2.0100976478815E-008</v>
      </c>
      <c r="K20" s="19" t="s">
        <v>14</v>
      </c>
      <c r="L20" s="20" t="n">
        <v>322</v>
      </c>
      <c r="M20" s="21" t="n">
        <v>1.00976478815E-012</v>
      </c>
    </row>
    <row r="21" customFormat="false" ht="12.8" hidden="false" customHeight="false" outlineLevel="0" collapsed="false">
      <c r="A21" s="19" t="s">
        <v>10</v>
      </c>
      <c r="B21" s="20" t="n">
        <v>2912</v>
      </c>
      <c r="C21" s="21" t="n">
        <v>9.15057478198903E-026</v>
      </c>
      <c r="F21" s="19" t="s">
        <v>10</v>
      </c>
      <c r="G21" s="20" t="n">
        <v>232</v>
      </c>
      <c r="H21" s="21" t="n">
        <v>5.23237478198903E-016</v>
      </c>
      <c r="K21" s="19" t="s">
        <v>10</v>
      </c>
      <c r="L21" s="20" t="n">
        <v>2323</v>
      </c>
      <c r="M21" s="21" t="n">
        <v>1.5057478198903E-022</v>
      </c>
    </row>
  </sheetData>
  <mergeCells count="6">
    <mergeCell ref="A1:C1"/>
    <mergeCell ref="F1:H1"/>
    <mergeCell ref="K1:M1"/>
    <mergeCell ref="A14:C14"/>
    <mergeCell ref="F14:H14"/>
    <mergeCell ref="K14: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2022-07-15T12:27:47Z</dcterms:modified>
  <cp:revision>5</cp:revision>
  <dc:subject/>
  <dc:title/>
</cp:coreProperties>
</file>